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providence4.sharepoint.com/sites/RICDM/LRI/SOCA/OSHPD/2023/NorCal/"/>
    </mc:Choice>
  </mc:AlternateContent>
  <xr:revisionPtr revIDLastSave="1" documentId="8_{1E684E8C-4B7E-4FA2-AEAD-B55FA1E4C485}" xr6:coauthVersionLast="47" xr6:coauthVersionMax="47" xr10:uidLastSave="{F20272B0-EE43-4267-A6BB-E70E94F23B67}"/>
  <bookViews>
    <workbookView xWindow="28680" yWindow="-1950" windowWidth="29040" windowHeight="15840" xr2:uid="{00000000-000D-0000-FFFF-FFFF00000000}"/>
  </bookViews>
  <sheets>
    <sheet name="AB 1045 Form" sheetId="4" r:id="rId1"/>
    <sheet name="Non-Pharmacy CDM" sheetId="1" r:id="rId2"/>
    <sheet name="Pharmacy CDM" sheetId="3" r:id="rId3"/>
    <sheet name="Calc &amp; Attestation" sheetId="5" r:id="rId4"/>
  </sheets>
  <externalReferences>
    <externalReference r:id="rId5"/>
  </externalReferences>
  <definedNames>
    <definedName name="_xlnm._FilterDatabase" localSheetId="1" hidden="1">'Non-Pharmacy CDM'!$A$5:$E$7882</definedName>
    <definedName name="_xlnm._FilterDatabase" localSheetId="2" hidden="1">'Pharmacy CDM'!$A$5:$E$996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6" i="4" l="1"/>
  <c r="C45" i="4"/>
  <c r="C44" i="4"/>
  <c r="C43" i="4"/>
  <c r="C42" i="4"/>
  <c r="C41" i="4"/>
  <c r="C40" i="4"/>
  <c r="C39" i="4"/>
  <c r="C35" i="4"/>
  <c r="C34" i="4"/>
  <c r="C33" i="4"/>
  <c r="C32" i="4"/>
  <c r="C30" i="4"/>
  <c r="C25" i="4"/>
  <c r="C24" i="4"/>
  <c r="C23" i="4"/>
  <c r="C22" i="4"/>
  <c r="C21" i="4"/>
  <c r="C20" i="4"/>
  <c r="C19" i="4"/>
  <c r="C18" i="4"/>
  <c r="C17" i="4"/>
  <c r="C16" i="4"/>
  <c r="C15" i="4"/>
  <c r="C13" i="4"/>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7882" i="1"/>
  <c r="B7881" i="1"/>
  <c r="B7880" i="1"/>
  <c r="B7879" i="1"/>
  <c r="B7878" i="1"/>
  <c r="B7877" i="1"/>
  <c r="B7876" i="1"/>
  <c r="B7875" i="1"/>
  <c r="B7874" i="1"/>
  <c r="B7873" i="1"/>
  <c r="B7872" i="1"/>
  <c r="B7871" i="1"/>
  <c r="B7870" i="1"/>
  <c r="B7869" i="1"/>
  <c r="B7868" i="1"/>
  <c r="B7867" i="1"/>
  <c r="B7866" i="1"/>
  <c r="B7865" i="1"/>
  <c r="B7864" i="1"/>
  <c r="B7863" i="1"/>
  <c r="B7862" i="1"/>
  <c r="B7861" i="1"/>
  <c r="B7860" i="1"/>
  <c r="B7859" i="1"/>
  <c r="B7858" i="1"/>
  <c r="B7857" i="1"/>
  <c r="B7856" i="1"/>
  <c r="B7855" i="1"/>
  <c r="B7854" i="1"/>
  <c r="B7853" i="1"/>
  <c r="B7852" i="1"/>
  <c r="B7851" i="1"/>
  <c r="B7850" i="1"/>
  <c r="B7849" i="1"/>
  <c r="B7848" i="1"/>
  <c r="B7847" i="1"/>
  <c r="B7846" i="1"/>
  <c r="B7845" i="1"/>
  <c r="B7844" i="1"/>
  <c r="B7843" i="1"/>
  <c r="B7842" i="1"/>
  <c r="B7841" i="1"/>
  <c r="B7840" i="1"/>
  <c r="B7839" i="1"/>
  <c r="B7838" i="1"/>
  <c r="B7837" i="1"/>
  <c r="B7836" i="1"/>
  <c r="B7835" i="1"/>
  <c r="B7834" i="1"/>
  <c r="B7833" i="1"/>
  <c r="B7832" i="1"/>
  <c r="B7831" i="1"/>
  <c r="B7830" i="1"/>
  <c r="B7829" i="1"/>
  <c r="B7828" i="1"/>
  <c r="B7827" i="1"/>
  <c r="B7826" i="1"/>
  <c r="B7825" i="1"/>
  <c r="B7824" i="1"/>
  <c r="B7823" i="1"/>
  <c r="B7822" i="1"/>
  <c r="B7821" i="1"/>
  <c r="B7820" i="1"/>
  <c r="B7819" i="1"/>
  <c r="B7818" i="1"/>
  <c r="B7817" i="1"/>
  <c r="B7816" i="1"/>
  <c r="B7815" i="1"/>
  <c r="B7814" i="1"/>
  <c r="B7813" i="1"/>
  <c r="B7812" i="1"/>
  <c r="B7811" i="1"/>
  <c r="B7810" i="1"/>
  <c r="B7809" i="1"/>
  <c r="B7808" i="1"/>
  <c r="B7807" i="1"/>
  <c r="B7806" i="1"/>
  <c r="B7805" i="1"/>
  <c r="B7804" i="1"/>
  <c r="B7803" i="1"/>
  <c r="B7802" i="1"/>
  <c r="B7801" i="1"/>
  <c r="B7800" i="1"/>
  <c r="B7799" i="1"/>
  <c r="B7798" i="1"/>
  <c r="B7797" i="1"/>
  <c r="B7796" i="1"/>
  <c r="B7795" i="1"/>
  <c r="B7794" i="1"/>
  <c r="B7793" i="1"/>
  <c r="B7792" i="1"/>
  <c r="B7791" i="1"/>
  <c r="B7790" i="1"/>
  <c r="B7789" i="1"/>
  <c r="B7788" i="1"/>
  <c r="B7787" i="1"/>
  <c r="B7786" i="1"/>
  <c r="B7785" i="1"/>
  <c r="B7784" i="1"/>
  <c r="B7783" i="1"/>
  <c r="B7782" i="1"/>
  <c r="B7781" i="1"/>
  <c r="B7780" i="1"/>
  <c r="B7779" i="1"/>
  <c r="B7778" i="1"/>
  <c r="B7777" i="1"/>
  <c r="B7776" i="1"/>
  <c r="B7775" i="1"/>
  <c r="B7774" i="1"/>
  <c r="B7773" i="1"/>
  <c r="B7772" i="1"/>
  <c r="B7771" i="1"/>
  <c r="B7770" i="1"/>
  <c r="B7769" i="1"/>
  <c r="B7768" i="1"/>
  <c r="B7767" i="1"/>
  <c r="B7766" i="1"/>
  <c r="B7765" i="1"/>
  <c r="B7764" i="1"/>
  <c r="B7763" i="1"/>
  <c r="B7762" i="1"/>
  <c r="B7761" i="1"/>
  <c r="B7760" i="1"/>
  <c r="B7759" i="1"/>
  <c r="B7758" i="1"/>
  <c r="B7757" i="1"/>
  <c r="B7756" i="1"/>
  <c r="B7755" i="1"/>
  <c r="B7754" i="1"/>
  <c r="B7753" i="1"/>
  <c r="B7752" i="1"/>
  <c r="B7751" i="1"/>
  <c r="B7750" i="1"/>
  <c r="B7749" i="1"/>
  <c r="B7748" i="1"/>
  <c r="B7747" i="1"/>
  <c r="B7746" i="1"/>
  <c r="B7745" i="1"/>
  <c r="B7744" i="1"/>
  <c r="B7743" i="1"/>
  <c r="B7742" i="1"/>
  <c r="B7741" i="1"/>
  <c r="B7740" i="1"/>
  <c r="B7739" i="1"/>
  <c r="B7738" i="1"/>
  <c r="B7737" i="1"/>
  <c r="B7736" i="1"/>
  <c r="B7735" i="1"/>
  <c r="B7734" i="1"/>
  <c r="B7733" i="1"/>
  <c r="B7732" i="1"/>
  <c r="B7731" i="1"/>
  <c r="B7730" i="1"/>
  <c r="B7729" i="1"/>
  <c r="B7728" i="1"/>
  <c r="B7727" i="1"/>
  <c r="B7726" i="1"/>
  <c r="B7725" i="1"/>
  <c r="B7724" i="1"/>
  <c r="B7723" i="1"/>
  <c r="B7722" i="1"/>
  <c r="B7721" i="1"/>
  <c r="B7720" i="1"/>
  <c r="B7719" i="1"/>
  <c r="B7718" i="1"/>
  <c r="B7717" i="1"/>
  <c r="B7716" i="1"/>
  <c r="B7715" i="1"/>
  <c r="B7714" i="1"/>
  <c r="B7713" i="1"/>
  <c r="B7712" i="1"/>
  <c r="B7711" i="1"/>
  <c r="B7710" i="1"/>
  <c r="B7709" i="1"/>
  <c r="B7708" i="1"/>
  <c r="B7707" i="1"/>
  <c r="B7706" i="1"/>
  <c r="B7705" i="1"/>
  <c r="B7704" i="1"/>
  <c r="B7703" i="1"/>
  <c r="B7702" i="1"/>
  <c r="B7701" i="1"/>
  <c r="B7700" i="1"/>
  <c r="B7699" i="1"/>
  <c r="B7698" i="1"/>
  <c r="B7697" i="1"/>
  <c r="B7696" i="1"/>
  <c r="B7695" i="1"/>
  <c r="B7694" i="1"/>
  <c r="B7693" i="1"/>
  <c r="B7692" i="1"/>
  <c r="B7691" i="1"/>
  <c r="B7690" i="1"/>
  <c r="B7689" i="1"/>
  <c r="B7688" i="1"/>
  <c r="B7687" i="1"/>
  <c r="B7686" i="1"/>
  <c r="B7685" i="1"/>
  <c r="B7684" i="1"/>
  <c r="B7683" i="1"/>
  <c r="B7682" i="1"/>
  <c r="B7681" i="1"/>
  <c r="B7680" i="1"/>
  <c r="B7679" i="1"/>
  <c r="B7678" i="1"/>
  <c r="B7677" i="1"/>
  <c r="B7676" i="1"/>
  <c r="B7675" i="1"/>
  <c r="B7674" i="1"/>
  <c r="B7673" i="1"/>
  <c r="B7672" i="1"/>
  <c r="B7671" i="1"/>
  <c r="B7670" i="1"/>
  <c r="B7669" i="1"/>
  <c r="B7668" i="1"/>
  <c r="B7667" i="1"/>
  <c r="B7666" i="1"/>
  <c r="B7665" i="1"/>
  <c r="B7664" i="1"/>
  <c r="B7663" i="1"/>
  <c r="B7662" i="1"/>
  <c r="B7661" i="1"/>
  <c r="B7660" i="1"/>
  <c r="B7659" i="1"/>
  <c r="B7658" i="1"/>
  <c r="B7657" i="1"/>
  <c r="B7656" i="1"/>
  <c r="B7655" i="1"/>
  <c r="B7654" i="1"/>
  <c r="B7653" i="1"/>
  <c r="B7652" i="1"/>
  <c r="B7651" i="1"/>
  <c r="B7650" i="1"/>
  <c r="B7649" i="1"/>
  <c r="B7648" i="1"/>
  <c r="B7647" i="1"/>
  <c r="B7646" i="1"/>
  <c r="B7645" i="1"/>
  <c r="B7644" i="1"/>
  <c r="B7643" i="1"/>
  <c r="B7642" i="1"/>
  <c r="B7641" i="1"/>
  <c r="B7640" i="1"/>
  <c r="B7639" i="1"/>
  <c r="B7638" i="1"/>
  <c r="B7637" i="1"/>
  <c r="B7636" i="1"/>
  <c r="B7635" i="1"/>
  <c r="B7634" i="1"/>
  <c r="B7633" i="1"/>
  <c r="B7632" i="1"/>
  <c r="B7631" i="1"/>
  <c r="B7630" i="1"/>
  <c r="B7629" i="1"/>
  <c r="B7628" i="1"/>
  <c r="B7627" i="1"/>
  <c r="B7626" i="1"/>
  <c r="B7625" i="1"/>
  <c r="B7624" i="1"/>
  <c r="B7623" i="1"/>
  <c r="B7622" i="1"/>
  <c r="B7621" i="1"/>
  <c r="B7620" i="1"/>
  <c r="B7619" i="1"/>
  <c r="B7618" i="1"/>
  <c r="B7617" i="1"/>
  <c r="B7616" i="1"/>
  <c r="B7615" i="1"/>
  <c r="B7614" i="1"/>
  <c r="B7613" i="1"/>
  <c r="B7612" i="1"/>
  <c r="B7611" i="1"/>
  <c r="B7610" i="1"/>
  <c r="B7609" i="1"/>
  <c r="B7608" i="1"/>
  <c r="B7607" i="1"/>
  <c r="B7606" i="1"/>
  <c r="B7605" i="1"/>
  <c r="B7604" i="1"/>
  <c r="B7603" i="1"/>
  <c r="B7602" i="1"/>
  <c r="B7601" i="1"/>
  <c r="B7600" i="1"/>
  <c r="B7599" i="1"/>
  <c r="B7598" i="1"/>
  <c r="B7597" i="1"/>
  <c r="B7596" i="1"/>
  <c r="B7595" i="1"/>
  <c r="B7594" i="1"/>
  <c r="B7593" i="1"/>
  <c r="B7592" i="1"/>
  <c r="B7591" i="1"/>
  <c r="B7590" i="1"/>
  <c r="B7589" i="1"/>
  <c r="B7588" i="1"/>
  <c r="B7587" i="1"/>
  <c r="B7586" i="1"/>
  <c r="B7585" i="1"/>
  <c r="B7584" i="1"/>
  <c r="B7583" i="1"/>
  <c r="B7582" i="1"/>
  <c r="B7581" i="1"/>
  <c r="B7580" i="1"/>
  <c r="B7579" i="1"/>
  <c r="B7578" i="1"/>
  <c r="B7577" i="1"/>
  <c r="B7576" i="1"/>
  <c r="B7575" i="1"/>
  <c r="B7574" i="1"/>
  <c r="B7573" i="1"/>
  <c r="B7572" i="1"/>
  <c r="B7571" i="1"/>
  <c r="B7570" i="1"/>
  <c r="B7569" i="1"/>
  <c r="B7568" i="1"/>
  <c r="B7567" i="1"/>
  <c r="B7566" i="1"/>
  <c r="B7565" i="1"/>
  <c r="B7564" i="1"/>
  <c r="B7563" i="1"/>
  <c r="B7562" i="1"/>
  <c r="B7561" i="1"/>
  <c r="B7560" i="1"/>
  <c r="B7559" i="1"/>
  <c r="B7558" i="1"/>
  <c r="B7557" i="1"/>
  <c r="B7556" i="1"/>
  <c r="B7555" i="1"/>
  <c r="B7554" i="1"/>
  <c r="B7553" i="1"/>
  <c r="B7552" i="1"/>
  <c r="B7551" i="1"/>
  <c r="B7550" i="1"/>
  <c r="B7549" i="1"/>
  <c r="B7548" i="1"/>
  <c r="B7547" i="1"/>
  <c r="B7546" i="1"/>
  <c r="B7545" i="1"/>
  <c r="B7544" i="1"/>
  <c r="B7543" i="1"/>
  <c r="B7542" i="1"/>
  <c r="B7541" i="1"/>
  <c r="B7540" i="1"/>
  <c r="B7539" i="1"/>
  <c r="B7538" i="1"/>
  <c r="B7537" i="1"/>
  <c r="B7536" i="1"/>
  <c r="B7535" i="1"/>
  <c r="B7534" i="1"/>
  <c r="B7533" i="1"/>
  <c r="B7532" i="1"/>
  <c r="B7531" i="1"/>
  <c r="B7530" i="1"/>
  <c r="B7529" i="1"/>
  <c r="B7528" i="1"/>
  <c r="B7527" i="1"/>
  <c r="B7526" i="1"/>
  <c r="B7525" i="1"/>
  <c r="B7524" i="1"/>
  <c r="B7523" i="1"/>
  <c r="B7522" i="1"/>
  <c r="B7521" i="1"/>
  <c r="B7520" i="1"/>
  <c r="B7519" i="1"/>
  <c r="B7518" i="1"/>
  <c r="B7517" i="1"/>
  <c r="B7516" i="1"/>
  <c r="B7515" i="1"/>
  <c r="B7514" i="1"/>
  <c r="B7513" i="1"/>
  <c r="B7512" i="1"/>
  <c r="B7511" i="1"/>
  <c r="B7510" i="1"/>
  <c r="B7509" i="1"/>
  <c r="B7508" i="1"/>
  <c r="B7507" i="1"/>
  <c r="B7506" i="1"/>
  <c r="B7505" i="1"/>
  <c r="B7504" i="1"/>
  <c r="B7503" i="1"/>
  <c r="B7502" i="1"/>
  <c r="B7501" i="1"/>
  <c r="B7500" i="1"/>
  <c r="B7499" i="1"/>
  <c r="B7498" i="1"/>
  <c r="B7497" i="1"/>
  <c r="B7496" i="1"/>
  <c r="B7495" i="1"/>
  <c r="B7494" i="1"/>
  <c r="B7493" i="1"/>
  <c r="B7492" i="1"/>
  <c r="B7491" i="1"/>
  <c r="B7490" i="1"/>
  <c r="B7489" i="1"/>
  <c r="B7488" i="1"/>
  <c r="B7487" i="1"/>
  <c r="B7486" i="1"/>
  <c r="B7485" i="1"/>
  <c r="B7484" i="1"/>
  <c r="B7483" i="1"/>
  <c r="B7482" i="1"/>
  <c r="B7481" i="1"/>
  <c r="B7480" i="1"/>
  <c r="B7479" i="1"/>
  <c r="B7478" i="1"/>
  <c r="B7477" i="1"/>
  <c r="B7476" i="1"/>
  <c r="B7475" i="1"/>
  <c r="B7474" i="1"/>
  <c r="B7473" i="1"/>
  <c r="B7472" i="1"/>
  <c r="B7471" i="1"/>
  <c r="B7470" i="1"/>
  <c r="B7469" i="1"/>
  <c r="B7468" i="1"/>
  <c r="B7467" i="1"/>
  <c r="B7466" i="1"/>
  <c r="B7465" i="1"/>
  <c r="B7464" i="1"/>
  <c r="B7463" i="1"/>
  <c r="B7462" i="1"/>
  <c r="B7461" i="1"/>
  <c r="B7460" i="1"/>
  <c r="B7459" i="1"/>
  <c r="B7458" i="1"/>
  <c r="B7457" i="1"/>
  <c r="B7456" i="1"/>
  <c r="B7455" i="1"/>
  <c r="B7454" i="1"/>
  <c r="B7453" i="1"/>
  <c r="B7452" i="1"/>
  <c r="B7451" i="1"/>
  <c r="B7450" i="1"/>
  <c r="B7449" i="1"/>
  <c r="B7448" i="1"/>
  <c r="B7447" i="1"/>
  <c r="B7446" i="1"/>
  <c r="B7445" i="1"/>
  <c r="B7444" i="1"/>
  <c r="B7443" i="1"/>
  <c r="B7442" i="1"/>
  <c r="B7441" i="1"/>
  <c r="B7440" i="1"/>
  <c r="B7439" i="1"/>
  <c r="B7438" i="1"/>
  <c r="B7437" i="1"/>
  <c r="B7436" i="1"/>
  <c r="B7435" i="1"/>
  <c r="B7434" i="1"/>
  <c r="B7433" i="1"/>
  <c r="B7432" i="1"/>
  <c r="B7431" i="1"/>
  <c r="B7430" i="1"/>
  <c r="B7429" i="1"/>
  <c r="B7428" i="1"/>
  <c r="B7427" i="1"/>
  <c r="B7426" i="1"/>
  <c r="B7425" i="1"/>
  <c r="B7424" i="1"/>
  <c r="B7423" i="1"/>
  <c r="B7422" i="1"/>
  <c r="B7421" i="1"/>
  <c r="B7420" i="1"/>
  <c r="B7419" i="1"/>
  <c r="B7418" i="1"/>
  <c r="B7417" i="1"/>
  <c r="B7416" i="1"/>
  <c r="B7415" i="1"/>
  <c r="B7414" i="1"/>
  <c r="B7413" i="1"/>
  <c r="B7412" i="1"/>
  <c r="B7411" i="1"/>
  <c r="B7410" i="1"/>
  <c r="B7409" i="1"/>
  <c r="B7408" i="1"/>
  <c r="B7407" i="1"/>
  <c r="B7406" i="1"/>
  <c r="B7405" i="1"/>
  <c r="B7404" i="1"/>
  <c r="B7403" i="1"/>
  <c r="B7402" i="1"/>
  <c r="B7401" i="1"/>
  <c r="B7400" i="1"/>
  <c r="B7399" i="1"/>
  <c r="B7398" i="1"/>
  <c r="B7397" i="1"/>
  <c r="B7396" i="1"/>
  <c r="B7395" i="1"/>
  <c r="B7394" i="1"/>
  <c r="B7393" i="1"/>
  <c r="B7392" i="1"/>
  <c r="B7391" i="1"/>
  <c r="B7390" i="1"/>
  <c r="B7389" i="1"/>
  <c r="B7388" i="1"/>
  <c r="B7387" i="1"/>
  <c r="B7386" i="1"/>
  <c r="B7385" i="1"/>
  <c r="B7384" i="1"/>
  <c r="B7383" i="1"/>
  <c r="B7382" i="1"/>
  <c r="B7381" i="1"/>
  <c r="B7380" i="1"/>
  <c r="B7379" i="1"/>
  <c r="B7378" i="1"/>
  <c r="B7377" i="1"/>
  <c r="B7376" i="1"/>
  <c r="B7375" i="1"/>
  <c r="B7374" i="1"/>
  <c r="B7373" i="1"/>
  <c r="B7372" i="1"/>
  <c r="B7371" i="1"/>
  <c r="B7370" i="1"/>
  <c r="B7369" i="1"/>
  <c r="B7368" i="1"/>
  <c r="B7367" i="1"/>
  <c r="B7366" i="1"/>
  <c r="B7365" i="1"/>
  <c r="B7364" i="1"/>
  <c r="B7363" i="1"/>
  <c r="B7362" i="1"/>
  <c r="B7361" i="1"/>
  <c r="B7360" i="1"/>
  <c r="B7359" i="1"/>
  <c r="B7358" i="1"/>
  <c r="B7357" i="1"/>
  <c r="B7356" i="1"/>
  <c r="B7355" i="1"/>
  <c r="B7354" i="1"/>
  <c r="B7353" i="1"/>
  <c r="B7352" i="1"/>
  <c r="B7351" i="1"/>
  <c r="B7350" i="1"/>
  <c r="B7349" i="1"/>
  <c r="B7348" i="1"/>
  <c r="B7347" i="1"/>
  <c r="B7346" i="1"/>
  <c r="B7345" i="1"/>
  <c r="B7344" i="1"/>
  <c r="B7343" i="1"/>
  <c r="B7342" i="1"/>
  <c r="B7341" i="1"/>
  <c r="B7340" i="1"/>
  <c r="B7339" i="1"/>
  <c r="B7338" i="1"/>
  <c r="B7337" i="1"/>
  <c r="B7336" i="1"/>
  <c r="B7335" i="1"/>
  <c r="B7334" i="1"/>
  <c r="B7333" i="1"/>
  <c r="B7332" i="1"/>
  <c r="B7331" i="1"/>
  <c r="B7330" i="1"/>
  <c r="B7329" i="1"/>
  <c r="B7328" i="1"/>
  <c r="B7327" i="1"/>
  <c r="B7326" i="1"/>
  <c r="B7325" i="1"/>
  <c r="B7324" i="1"/>
  <c r="B7323" i="1"/>
  <c r="B7322" i="1"/>
  <c r="B7321" i="1"/>
  <c r="B7320" i="1"/>
  <c r="B7319" i="1"/>
  <c r="B7318" i="1"/>
  <c r="B7317" i="1"/>
  <c r="B7316" i="1"/>
  <c r="B7315" i="1"/>
  <c r="B7314" i="1"/>
  <c r="B7313" i="1"/>
  <c r="B7312" i="1"/>
  <c r="B7311" i="1"/>
  <c r="B7310" i="1"/>
  <c r="B7309" i="1"/>
  <c r="B7308" i="1"/>
  <c r="B7307" i="1"/>
  <c r="B7306" i="1"/>
  <c r="B7305" i="1"/>
  <c r="B7304" i="1"/>
  <c r="B7303" i="1"/>
  <c r="B7302" i="1"/>
  <c r="B7301" i="1"/>
  <c r="B7300" i="1"/>
  <c r="B7299" i="1"/>
  <c r="B7298" i="1"/>
  <c r="B7297" i="1"/>
  <c r="B7296" i="1"/>
  <c r="B7295" i="1"/>
  <c r="B7294" i="1"/>
  <c r="B7293" i="1"/>
  <c r="B7292" i="1"/>
  <c r="B7291" i="1"/>
  <c r="B7290" i="1"/>
  <c r="B7289" i="1"/>
  <c r="B7288" i="1"/>
  <c r="B7287" i="1"/>
  <c r="B4157" i="1"/>
  <c r="B4156" i="1"/>
  <c r="B7286" i="1"/>
  <c r="B7285" i="1"/>
  <c r="B7284" i="1"/>
  <c r="B7283" i="1"/>
  <c r="B7282" i="1"/>
  <c r="B7281" i="1"/>
  <c r="B7280" i="1"/>
  <c r="B7279" i="1"/>
  <c r="B7278" i="1"/>
  <c r="B7277" i="1"/>
  <c r="B7276" i="1"/>
  <c r="B7275" i="1"/>
  <c r="B7274" i="1"/>
  <c r="B7273" i="1"/>
  <c r="B7272" i="1"/>
  <c r="B7271" i="1"/>
  <c r="B7270" i="1"/>
  <c r="B7269" i="1"/>
  <c r="B7268" i="1"/>
  <c r="B7267" i="1"/>
  <c r="B7266" i="1"/>
  <c r="B7265" i="1"/>
  <c r="B7264" i="1"/>
  <c r="B7263" i="1"/>
  <c r="B7262" i="1"/>
  <c r="B7261" i="1"/>
  <c r="B7260" i="1"/>
  <c r="B7259" i="1"/>
  <c r="B7258" i="1"/>
  <c r="B7257" i="1"/>
  <c r="B7256" i="1"/>
  <c r="B7255" i="1"/>
  <c r="B7254" i="1"/>
  <c r="B7253" i="1"/>
  <c r="B7252" i="1"/>
  <c r="B7251" i="1"/>
  <c r="B7250" i="1"/>
  <c r="B7249" i="1"/>
  <c r="B7248" i="1"/>
  <c r="B7247" i="1"/>
  <c r="B7246" i="1"/>
  <c r="B7245" i="1"/>
  <c r="B7244" i="1"/>
  <c r="B7243" i="1"/>
  <c r="B7242" i="1"/>
  <c r="B7241" i="1"/>
  <c r="B7240" i="1"/>
  <c r="B7239" i="1"/>
  <c r="B7238" i="1"/>
  <c r="B7237" i="1"/>
  <c r="B7236" i="1"/>
  <c r="B7235" i="1"/>
  <c r="B7234" i="1"/>
  <c r="B7233" i="1"/>
  <c r="B7232" i="1"/>
  <c r="B7231" i="1"/>
  <c r="B7230" i="1"/>
  <c r="B7229" i="1"/>
  <c r="B7228" i="1"/>
  <c r="B7227" i="1"/>
  <c r="B7226" i="1"/>
  <c r="B7225" i="1"/>
  <c r="B7224" i="1"/>
  <c r="B7223" i="1"/>
  <c r="B7222" i="1"/>
  <c r="B7221" i="1"/>
  <c r="B7220" i="1"/>
  <c r="B7219" i="1"/>
  <c r="B7218" i="1"/>
  <c r="B7217" i="1"/>
  <c r="B7216" i="1"/>
  <c r="B7215" i="1"/>
  <c r="B7214" i="1"/>
  <c r="B7213" i="1"/>
  <c r="B7212" i="1"/>
  <c r="B7211" i="1"/>
  <c r="B7210" i="1"/>
  <c r="B7209" i="1"/>
  <c r="B7208" i="1"/>
  <c r="B7207" i="1"/>
  <c r="B7206" i="1"/>
  <c r="B7205" i="1"/>
  <c r="B7204" i="1"/>
  <c r="B7203" i="1"/>
  <c r="B7202" i="1"/>
  <c r="B7201" i="1"/>
  <c r="B7200" i="1"/>
  <c r="B7199" i="1"/>
  <c r="B7198" i="1"/>
  <c r="B7197" i="1"/>
  <c r="B7196" i="1"/>
  <c r="B7195" i="1"/>
  <c r="B7194" i="1"/>
  <c r="B7193" i="1"/>
  <c r="B7192" i="1"/>
  <c r="B7191" i="1"/>
  <c r="B7190" i="1"/>
  <c r="B7189" i="1"/>
  <c r="B7188" i="1"/>
  <c r="B7187" i="1"/>
  <c r="B7186" i="1"/>
  <c r="B7185" i="1"/>
  <c r="B7184" i="1"/>
  <c r="B7183" i="1"/>
  <c r="B7182" i="1"/>
  <c r="B7181" i="1"/>
  <c r="B7180" i="1"/>
  <c r="B7179" i="1"/>
  <c r="B7178" i="1"/>
  <c r="B7177" i="1"/>
  <c r="B7176" i="1"/>
  <c r="B7175" i="1"/>
  <c r="B7174" i="1"/>
  <c r="B7173" i="1"/>
  <c r="B7172" i="1"/>
  <c r="B7171" i="1"/>
  <c r="B7170" i="1"/>
  <c r="B7169" i="1"/>
  <c r="B7168" i="1"/>
  <c r="B7167" i="1"/>
  <c r="B7166" i="1"/>
  <c r="B7165" i="1"/>
  <c r="B7164" i="1"/>
  <c r="B7163" i="1"/>
  <c r="B7162" i="1"/>
  <c r="B7161" i="1"/>
  <c r="B7160" i="1"/>
  <c r="B7159" i="1"/>
  <c r="B7158" i="1"/>
  <c r="B7157" i="1"/>
  <c r="B7156" i="1"/>
  <c r="B7155" i="1"/>
  <c r="B7154" i="1"/>
  <c r="B7153" i="1"/>
  <c r="B7152" i="1"/>
  <c r="B7151" i="1"/>
  <c r="B7150" i="1"/>
  <c r="B7149" i="1"/>
  <c r="B7148" i="1"/>
  <c r="B7147" i="1"/>
  <c r="B7146" i="1"/>
  <c r="B7145" i="1"/>
  <c r="B7144" i="1"/>
  <c r="B7143" i="1"/>
  <c r="B7142" i="1"/>
  <c r="B7141" i="1"/>
  <c r="B7140" i="1"/>
  <c r="B7139" i="1"/>
  <c r="B7138" i="1"/>
  <c r="B7137" i="1"/>
  <c r="B7136" i="1"/>
  <c r="B7135" i="1"/>
  <c r="B7134" i="1"/>
  <c r="B7133" i="1"/>
  <c r="B7132" i="1"/>
  <c r="B7131" i="1"/>
  <c r="B7130" i="1"/>
  <c r="B7129" i="1"/>
  <c r="B7128" i="1"/>
  <c r="B7127" i="1"/>
  <c r="B7126" i="1"/>
  <c r="B7125" i="1"/>
  <c r="B7124" i="1"/>
  <c r="B7123" i="1"/>
  <c r="B7122" i="1"/>
  <c r="B7121" i="1"/>
  <c r="B7120" i="1"/>
  <c r="B7119" i="1"/>
  <c r="B7118" i="1"/>
  <c r="B7117" i="1"/>
  <c r="B7116" i="1"/>
  <c r="B7115" i="1"/>
  <c r="B7114" i="1"/>
  <c r="B7113" i="1"/>
  <c r="B7112" i="1"/>
  <c r="B7111" i="1"/>
  <c r="B7110" i="1"/>
  <c r="B7109" i="1"/>
  <c r="B7108" i="1"/>
  <c r="B7107" i="1"/>
  <c r="B7106" i="1"/>
  <c r="B7105" i="1"/>
  <c r="B7104" i="1"/>
  <c r="B7103" i="1"/>
  <c r="B7102" i="1"/>
  <c r="B7101" i="1"/>
  <c r="B7100" i="1"/>
  <c r="B7099" i="1"/>
  <c r="B7098" i="1"/>
  <c r="B7097" i="1"/>
  <c r="B7096" i="1"/>
  <c r="B7095" i="1"/>
  <c r="B7094" i="1"/>
  <c r="B7093" i="1"/>
  <c r="B7092" i="1"/>
  <c r="B7091" i="1"/>
  <c r="B7090" i="1"/>
  <c r="B7089" i="1"/>
  <c r="B7088" i="1"/>
  <c r="B7087" i="1"/>
  <c r="B7086" i="1"/>
  <c r="B7085" i="1"/>
  <c r="B7084" i="1"/>
  <c r="B7083" i="1"/>
  <c r="B7082" i="1"/>
  <c r="B7081" i="1"/>
  <c r="B7080" i="1"/>
  <c r="B7079" i="1"/>
  <c r="B7078" i="1"/>
  <c r="B7077" i="1"/>
  <c r="B7076" i="1"/>
  <c r="B7075" i="1"/>
  <c r="B7074" i="1"/>
  <c r="B7073" i="1"/>
  <c r="B7072" i="1"/>
  <c r="B7071" i="1"/>
  <c r="B7070" i="1"/>
  <c r="B7069" i="1"/>
  <c r="B7068" i="1"/>
  <c r="B7067" i="1"/>
  <c r="B7066" i="1"/>
  <c r="B7065" i="1"/>
  <c r="B7064" i="1"/>
  <c r="B7063" i="1"/>
  <c r="B7062" i="1"/>
  <c r="B7061" i="1"/>
  <c r="B7060" i="1"/>
  <c r="B7059" i="1"/>
  <c r="B7058" i="1"/>
  <c r="B7057" i="1"/>
  <c r="B7056" i="1"/>
  <c r="B7055" i="1"/>
  <c r="B7054" i="1"/>
  <c r="B7053" i="1"/>
  <c r="B7052" i="1"/>
  <c r="B7051" i="1"/>
  <c r="B7050" i="1"/>
  <c r="B7049" i="1"/>
  <c r="B7048" i="1"/>
  <c r="B7047" i="1"/>
  <c r="B7046" i="1"/>
  <c r="B7045" i="1"/>
  <c r="B7044" i="1"/>
  <c r="B7043" i="1"/>
  <c r="B7042" i="1"/>
  <c r="B7041" i="1"/>
  <c r="B7040" i="1"/>
  <c r="B7039" i="1"/>
  <c r="B7038" i="1"/>
  <c r="B7037" i="1"/>
  <c r="B7036" i="1"/>
  <c r="B7035" i="1"/>
  <c r="B7034" i="1"/>
  <c r="B7033" i="1"/>
  <c r="B7032" i="1"/>
  <c r="B7031" i="1"/>
  <c r="B7030" i="1"/>
  <c r="B7029" i="1"/>
  <c r="B7028" i="1"/>
  <c r="B7027" i="1"/>
  <c r="B7026" i="1"/>
  <c r="B7025" i="1"/>
  <c r="B7024" i="1"/>
  <c r="B7023" i="1"/>
  <c r="B7022" i="1"/>
  <c r="B7021" i="1"/>
  <c r="B7020" i="1"/>
  <c r="B7019" i="1"/>
  <c r="B7018" i="1"/>
  <c r="B7017" i="1"/>
  <c r="B7016" i="1"/>
  <c r="B7015" i="1"/>
  <c r="B7014" i="1"/>
  <c r="B7013" i="1"/>
  <c r="B7012" i="1"/>
  <c r="B7011" i="1"/>
  <c r="B7010" i="1"/>
  <c r="B7009" i="1"/>
  <c r="B7008" i="1"/>
  <c r="B7007" i="1"/>
  <c r="B7006" i="1"/>
  <c r="B7005" i="1"/>
  <c r="B7004" i="1"/>
  <c r="B7003" i="1"/>
  <c r="B7002" i="1"/>
  <c r="B7001" i="1"/>
  <c r="B7000" i="1"/>
  <c r="B6999" i="1"/>
  <c r="B6998" i="1"/>
  <c r="B6997" i="1"/>
  <c r="B6996" i="1"/>
  <c r="B6995" i="1"/>
  <c r="B6994" i="1"/>
  <c r="B6993" i="1"/>
  <c r="B6992" i="1"/>
  <c r="B6991" i="1"/>
  <c r="B6990" i="1"/>
  <c r="B6989" i="1"/>
  <c r="B6988" i="1"/>
  <c r="B6987" i="1"/>
  <c r="B6986" i="1"/>
  <c r="B6985" i="1"/>
  <c r="B6984" i="1"/>
  <c r="B6983" i="1"/>
  <c r="B6982" i="1"/>
  <c r="B6981" i="1"/>
  <c r="B6980" i="1"/>
  <c r="B6979" i="1"/>
  <c r="B6978" i="1"/>
  <c r="B6977" i="1"/>
  <c r="B6976" i="1"/>
  <c r="B6975" i="1"/>
  <c r="B6974" i="1"/>
  <c r="B6973" i="1"/>
  <c r="B6972" i="1"/>
  <c r="B6971" i="1"/>
  <c r="B6970" i="1"/>
  <c r="B6969" i="1"/>
  <c r="B6968" i="1"/>
  <c r="B6967" i="1"/>
  <c r="B6966" i="1"/>
  <c r="B6965" i="1"/>
  <c r="B6964" i="1"/>
  <c r="B6963" i="1"/>
  <c r="B6962" i="1"/>
  <c r="B6961" i="1"/>
  <c r="B6960" i="1"/>
  <c r="B6959" i="1"/>
  <c r="B6958" i="1"/>
  <c r="B6957" i="1"/>
  <c r="B6956" i="1"/>
  <c r="B6955" i="1"/>
  <c r="B6954" i="1"/>
  <c r="B6953" i="1"/>
  <c r="B6952" i="1"/>
  <c r="B6951" i="1"/>
  <c r="B6950" i="1"/>
  <c r="B6949" i="1"/>
  <c r="B6948" i="1"/>
  <c r="B6947" i="1"/>
  <c r="B6946" i="1"/>
  <c r="B6945" i="1"/>
  <c r="B6944" i="1"/>
  <c r="B6943" i="1"/>
  <c r="B6942" i="1"/>
  <c r="B6941" i="1"/>
  <c r="B6940" i="1"/>
  <c r="B6939" i="1"/>
  <c r="B6938" i="1"/>
  <c r="B6937" i="1"/>
  <c r="B6936" i="1"/>
  <c r="B6935" i="1"/>
  <c r="B6934" i="1"/>
  <c r="B6933" i="1"/>
  <c r="B6932" i="1"/>
  <c r="B6931" i="1"/>
  <c r="B6930" i="1"/>
  <c r="B6929" i="1"/>
  <c r="B6928" i="1"/>
  <c r="B6927" i="1"/>
  <c r="B6926" i="1"/>
  <c r="B6925" i="1"/>
  <c r="B6924" i="1"/>
  <c r="B6923" i="1"/>
  <c r="B6922" i="1"/>
  <c r="B6921" i="1"/>
  <c r="B6920" i="1"/>
  <c r="B6919" i="1"/>
  <c r="B6918" i="1"/>
  <c r="B6917" i="1"/>
  <c r="B6916" i="1"/>
  <c r="B6915" i="1"/>
  <c r="B6914" i="1"/>
  <c r="B6913" i="1"/>
  <c r="B6912" i="1"/>
  <c r="B6911" i="1"/>
  <c r="B6910" i="1"/>
  <c r="B6909" i="1"/>
  <c r="B6908" i="1"/>
  <c r="B6907" i="1"/>
  <c r="B6906" i="1"/>
  <c r="B6905" i="1"/>
  <c r="B6904" i="1"/>
  <c r="B6903" i="1"/>
  <c r="B6902" i="1"/>
  <c r="B6901" i="1"/>
  <c r="B6900" i="1"/>
  <c r="B6899" i="1"/>
  <c r="B6898" i="1"/>
  <c r="B6897" i="1"/>
  <c r="B6896" i="1"/>
  <c r="B6895" i="1"/>
  <c r="B6894" i="1"/>
  <c r="B6893" i="1"/>
  <c r="B6892" i="1"/>
  <c r="B6891" i="1"/>
  <c r="B6890" i="1"/>
  <c r="B6889" i="1"/>
  <c r="B6888" i="1"/>
  <c r="B6887" i="1"/>
  <c r="B6886" i="1"/>
  <c r="B6885" i="1"/>
  <c r="B6884" i="1"/>
  <c r="B6883" i="1"/>
  <c r="B6882" i="1"/>
  <c r="B6881" i="1"/>
  <c r="B6880" i="1"/>
  <c r="B6879" i="1"/>
  <c r="B6878" i="1"/>
  <c r="B6877" i="1"/>
  <c r="B6876" i="1"/>
  <c r="B6875" i="1"/>
  <c r="B6874" i="1"/>
  <c r="B6873" i="1"/>
  <c r="B6872" i="1"/>
  <c r="B6871" i="1"/>
  <c r="B6870" i="1"/>
  <c r="B6869" i="1"/>
  <c r="B6868" i="1"/>
  <c r="B6867" i="1"/>
  <c r="B6866" i="1"/>
  <c r="B6865" i="1"/>
  <c r="B6864" i="1"/>
  <c r="B6863" i="1"/>
  <c r="B6862" i="1"/>
  <c r="B6861" i="1"/>
  <c r="B6860" i="1"/>
  <c r="B6859" i="1"/>
  <c r="B6858" i="1"/>
  <c r="B6857" i="1"/>
  <c r="B6856" i="1"/>
  <c r="B6855" i="1"/>
  <c r="B6854" i="1"/>
  <c r="B6853" i="1"/>
  <c r="B6852" i="1"/>
  <c r="B6851" i="1"/>
  <c r="B6850" i="1"/>
  <c r="B6849" i="1"/>
  <c r="B6848" i="1"/>
  <c r="B6847" i="1"/>
  <c r="B6846" i="1"/>
  <c r="B6845" i="1"/>
  <c r="B6844" i="1"/>
  <c r="B6843" i="1"/>
  <c r="B6842" i="1"/>
  <c r="B6841" i="1"/>
  <c r="B6840" i="1"/>
  <c r="B6839" i="1"/>
  <c r="B6838" i="1"/>
  <c r="B6837" i="1"/>
  <c r="B6836" i="1"/>
  <c r="B6835" i="1"/>
  <c r="B6834" i="1"/>
  <c r="B6833" i="1"/>
  <c r="B6832" i="1"/>
  <c r="B6831" i="1"/>
  <c r="B6830" i="1"/>
  <c r="B6829" i="1"/>
  <c r="B6828" i="1"/>
  <c r="B6827" i="1"/>
  <c r="B6826" i="1"/>
  <c r="B6825" i="1"/>
  <c r="B6824" i="1"/>
  <c r="B6823" i="1"/>
  <c r="B6822" i="1"/>
  <c r="B6821" i="1"/>
  <c r="B6820" i="1"/>
  <c r="B6819" i="1"/>
  <c r="B6818" i="1"/>
  <c r="B6817" i="1"/>
  <c r="B6816" i="1"/>
  <c r="B6815" i="1"/>
  <c r="B6814" i="1"/>
  <c r="B6813" i="1"/>
  <c r="B6812" i="1"/>
  <c r="B6811" i="1"/>
  <c r="B6810" i="1"/>
  <c r="B6809" i="1"/>
  <c r="B6808" i="1"/>
  <c r="B6807" i="1"/>
  <c r="B6806" i="1"/>
  <c r="B6805" i="1"/>
  <c r="B6804" i="1"/>
  <c r="B6803" i="1"/>
  <c r="B6802" i="1"/>
  <c r="B6801" i="1"/>
  <c r="B6800" i="1"/>
  <c r="B6799" i="1"/>
  <c r="B6798" i="1"/>
  <c r="B6797" i="1"/>
  <c r="B6796" i="1"/>
  <c r="B6795" i="1"/>
  <c r="B6794" i="1"/>
  <c r="B6793" i="1"/>
  <c r="B6792" i="1"/>
  <c r="B6791" i="1"/>
  <c r="B6790" i="1"/>
  <c r="B6789" i="1"/>
  <c r="B6788" i="1"/>
  <c r="B6787" i="1"/>
  <c r="B6786" i="1"/>
  <c r="B6785" i="1"/>
  <c r="B6784" i="1"/>
  <c r="B6783" i="1"/>
  <c r="B6782" i="1"/>
  <c r="B6781" i="1"/>
  <c r="B6780" i="1"/>
  <c r="B6779" i="1"/>
  <c r="B6778" i="1"/>
  <c r="B6777" i="1"/>
  <c r="B6776" i="1"/>
  <c r="B6775" i="1"/>
  <c r="B6774" i="1"/>
  <c r="B6773" i="1"/>
  <c r="B6772" i="1"/>
  <c r="B6771" i="1"/>
  <c r="B6770" i="1"/>
  <c r="B6769" i="1"/>
  <c r="B6768" i="1"/>
  <c r="B6767" i="1"/>
  <c r="B6766" i="1"/>
  <c r="B6765" i="1"/>
  <c r="B6764" i="1"/>
  <c r="B6763" i="1"/>
  <c r="B6762" i="1"/>
  <c r="B6761" i="1"/>
  <c r="B6760" i="1"/>
  <c r="B6759" i="1"/>
  <c r="B6758" i="1"/>
  <c r="B6757" i="1"/>
  <c r="B6756" i="1"/>
  <c r="B6755" i="1"/>
  <c r="B6754" i="1"/>
  <c r="B6753" i="1"/>
  <c r="B6752" i="1"/>
  <c r="B6751" i="1"/>
  <c r="B6750" i="1"/>
  <c r="B6749" i="1"/>
  <c r="B6748" i="1"/>
  <c r="B6747" i="1"/>
  <c r="B6746" i="1"/>
  <c r="B6745" i="1"/>
  <c r="B6744" i="1"/>
  <c r="B6743" i="1"/>
  <c r="B6742" i="1"/>
  <c r="B6741" i="1"/>
  <c r="B6740" i="1"/>
  <c r="B6739" i="1"/>
  <c r="B6738" i="1"/>
  <c r="B6737" i="1"/>
  <c r="B6736" i="1"/>
  <c r="B6735" i="1"/>
  <c r="B6734" i="1"/>
  <c r="B6733" i="1"/>
  <c r="B6732" i="1"/>
  <c r="B6731" i="1"/>
  <c r="B6730" i="1"/>
  <c r="B6729" i="1"/>
  <c r="B6728" i="1"/>
  <c r="B6727" i="1"/>
  <c r="B6726" i="1"/>
  <c r="B6725" i="1"/>
  <c r="B6724" i="1"/>
  <c r="B6723" i="1"/>
  <c r="B6722" i="1"/>
  <c r="B6721" i="1"/>
  <c r="B6720" i="1"/>
  <c r="B6719" i="1"/>
  <c r="B6718" i="1"/>
  <c r="B6717" i="1"/>
  <c r="B6716" i="1"/>
  <c r="B6715" i="1"/>
  <c r="B6714" i="1"/>
  <c r="B6713" i="1"/>
  <c r="B6712" i="1"/>
  <c r="B6711" i="1"/>
  <c r="B6710" i="1"/>
  <c r="B6709" i="1"/>
  <c r="B6708" i="1"/>
  <c r="B6707" i="1"/>
  <c r="B6706" i="1"/>
  <c r="B6705" i="1"/>
  <c r="B6704" i="1"/>
  <c r="B6703" i="1"/>
  <c r="B6702" i="1"/>
  <c r="B6701" i="1"/>
  <c r="B6700" i="1"/>
  <c r="B6699" i="1"/>
  <c r="B6698" i="1"/>
  <c r="B6697" i="1"/>
  <c r="B6696" i="1"/>
  <c r="B6695" i="1"/>
  <c r="B6694" i="1"/>
  <c r="B6693" i="1"/>
  <c r="B6692" i="1"/>
  <c r="B6691" i="1"/>
  <c r="B6690" i="1"/>
  <c r="B6689" i="1"/>
  <c r="B6688" i="1"/>
  <c r="B6687" i="1"/>
  <c r="B6686" i="1"/>
  <c r="B6685" i="1"/>
  <c r="B6684" i="1"/>
  <c r="B6683" i="1"/>
  <c r="B6682" i="1"/>
  <c r="B6681" i="1"/>
  <c r="B6680" i="1"/>
  <c r="B6679" i="1"/>
  <c r="B6678" i="1"/>
  <c r="B6677" i="1"/>
  <c r="B6676" i="1"/>
  <c r="B6675" i="1"/>
  <c r="B6674" i="1"/>
  <c r="B6673" i="1"/>
  <c r="B6672" i="1"/>
  <c r="B6671" i="1"/>
  <c r="B6670" i="1"/>
  <c r="B6669" i="1"/>
  <c r="B6668" i="1"/>
  <c r="B6667" i="1"/>
  <c r="B6666" i="1"/>
  <c r="B6665" i="1"/>
  <c r="B6664" i="1"/>
  <c r="B6663" i="1"/>
  <c r="B6662" i="1"/>
  <c r="B6661" i="1"/>
  <c r="B6660" i="1"/>
  <c r="B6659" i="1"/>
  <c r="B6658" i="1"/>
  <c r="B6657" i="1"/>
  <c r="B6656" i="1"/>
  <c r="B6655" i="1"/>
  <c r="B6654" i="1"/>
  <c r="B6653" i="1"/>
  <c r="B6652" i="1"/>
  <c r="B6651" i="1"/>
  <c r="B6650" i="1"/>
  <c r="B6649" i="1"/>
  <c r="B6648" i="1"/>
  <c r="B6647" i="1"/>
  <c r="B6646" i="1"/>
  <c r="B6645" i="1"/>
  <c r="B6644" i="1"/>
  <c r="B6643" i="1"/>
  <c r="B6642" i="1"/>
  <c r="B6641" i="1"/>
  <c r="B6640" i="1"/>
  <c r="B6639" i="1"/>
  <c r="B6638" i="1"/>
  <c r="B6637" i="1"/>
  <c r="B6636" i="1"/>
  <c r="B6635" i="1"/>
  <c r="B6634" i="1"/>
  <c r="B6633" i="1"/>
  <c r="B6632" i="1"/>
  <c r="B6631" i="1"/>
  <c r="B6630" i="1"/>
  <c r="B6629" i="1"/>
  <c r="B6628" i="1"/>
  <c r="B6627" i="1"/>
  <c r="B6626" i="1"/>
  <c r="B6625" i="1"/>
  <c r="B6624" i="1"/>
  <c r="B6623" i="1"/>
  <c r="B6622" i="1"/>
  <c r="B6621" i="1"/>
  <c r="B6620" i="1"/>
  <c r="B6619" i="1"/>
  <c r="B6618" i="1"/>
  <c r="B6617" i="1"/>
  <c r="B6616" i="1"/>
  <c r="B6615" i="1"/>
  <c r="B6614" i="1"/>
  <c r="B6613" i="1"/>
  <c r="B6612" i="1"/>
  <c r="B6611" i="1"/>
  <c r="B6610" i="1"/>
  <c r="B6609" i="1"/>
  <c r="B6608" i="1"/>
  <c r="B6607" i="1"/>
  <c r="B6606" i="1"/>
  <c r="B6605" i="1"/>
  <c r="B6604" i="1"/>
  <c r="B6603" i="1"/>
  <c r="B6602" i="1"/>
  <c r="B6601" i="1"/>
  <c r="B6600" i="1"/>
  <c r="B6599" i="1"/>
  <c r="B6598" i="1"/>
  <c r="B6597" i="1"/>
  <c r="B6596" i="1"/>
  <c r="B6595" i="1"/>
  <c r="B6594" i="1"/>
  <c r="B6593" i="1"/>
  <c r="B6592" i="1"/>
  <c r="B6591" i="1"/>
  <c r="B6590" i="1"/>
  <c r="B6589" i="1"/>
  <c r="B6588" i="1"/>
  <c r="B6587" i="1"/>
  <c r="B6586" i="1"/>
  <c r="B6585" i="1"/>
  <c r="B6584" i="1"/>
  <c r="B6583" i="1"/>
  <c r="B6582" i="1"/>
  <c r="B6581" i="1"/>
  <c r="B6580" i="1"/>
  <c r="B6579" i="1"/>
  <c r="B6578" i="1"/>
  <c r="B6577" i="1"/>
  <c r="B6576" i="1"/>
  <c r="B6575" i="1"/>
  <c r="B6574" i="1"/>
  <c r="B6573" i="1"/>
  <c r="B6572" i="1"/>
  <c r="B6571" i="1"/>
  <c r="B6570" i="1"/>
  <c r="B6569" i="1"/>
  <c r="B6568" i="1"/>
  <c r="B6567" i="1"/>
  <c r="B6566" i="1"/>
  <c r="B6565" i="1"/>
  <c r="B6564" i="1"/>
  <c r="B6563" i="1"/>
  <c r="B6562" i="1"/>
  <c r="B6561" i="1"/>
  <c r="B6560" i="1"/>
  <c r="B6559" i="1"/>
  <c r="B6558" i="1"/>
  <c r="B6557" i="1"/>
  <c r="B6556" i="1"/>
  <c r="B6555" i="1"/>
  <c r="B6554" i="1"/>
  <c r="B6553" i="1"/>
  <c r="B6552" i="1"/>
  <c r="B6551" i="1"/>
  <c r="B6550" i="1"/>
  <c r="B6549" i="1"/>
  <c r="B6548" i="1"/>
  <c r="B6547" i="1"/>
  <c r="B6546" i="1"/>
  <c r="B6545" i="1"/>
  <c r="B6544" i="1"/>
  <c r="B6543" i="1"/>
  <c r="B6542" i="1"/>
  <c r="B6541" i="1"/>
  <c r="B6540" i="1"/>
  <c r="B6539" i="1"/>
  <c r="B6538" i="1"/>
  <c r="B6537" i="1"/>
  <c r="B6536" i="1"/>
  <c r="B6535" i="1"/>
  <c r="B6534" i="1"/>
  <c r="B6533" i="1"/>
  <c r="B6532" i="1"/>
  <c r="B6531" i="1"/>
  <c r="B6530" i="1"/>
  <c r="B6529" i="1"/>
  <c r="B6528" i="1"/>
  <c r="B6527" i="1"/>
  <c r="B6526" i="1"/>
  <c r="B6525" i="1"/>
  <c r="B6524" i="1"/>
  <c r="B6523" i="1"/>
  <c r="B6522" i="1"/>
  <c r="B6521" i="1"/>
  <c r="B6520" i="1"/>
  <c r="B6519" i="1"/>
  <c r="B6518" i="1"/>
  <c r="B6517" i="1"/>
  <c r="B6516" i="1"/>
  <c r="B6515" i="1"/>
  <c r="B6514" i="1"/>
  <c r="B6513" i="1"/>
  <c r="B6512" i="1"/>
  <c r="B6511" i="1"/>
  <c r="B6510" i="1"/>
  <c r="B6509" i="1"/>
  <c r="B6508" i="1"/>
  <c r="B6507" i="1"/>
  <c r="B6506" i="1"/>
  <c r="B6505" i="1"/>
  <c r="B6504" i="1"/>
  <c r="B6503" i="1"/>
  <c r="B6502" i="1"/>
  <c r="B6501" i="1"/>
  <c r="B6500" i="1"/>
  <c r="B6499" i="1"/>
  <c r="B6498" i="1"/>
  <c r="B6497" i="1"/>
  <c r="B6496" i="1"/>
  <c r="B6495" i="1"/>
  <c r="B6494" i="1"/>
  <c r="B6493" i="1"/>
  <c r="B6492" i="1"/>
  <c r="B6491" i="1"/>
  <c r="B6490" i="1"/>
  <c r="B6489" i="1"/>
  <c r="B6488" i="1"/>
  <c r="B6487" i="1"/>
  <c r="B6486" i="1"/>
  <c r="B6485" i="1"/>
  <c r="B6484" i="1"/>
  <c r="B6483" i="1"/>
  <c r="B6482" i="1"/>
  <c r="B6481" i="1"/>
  <c r="B6480" i="1"/>
  <c r="B6479" i="1"/>
  <c r="B6478" i="1"/>
  <c r="B6477" i="1"/>
  <c r="B6476" i="1"/>
  <c r="B6475" i="1"/>
  <c r="B6474" i="1"/>
  <c r="B6473" i="1"/>
  <c r="B6472" i="1"/>
  <c r="B6471" i="1"/>
  <c r="B6470" i="1"/>
  <c r="B6469" i="1"/>
  <c r="B6468" i="1"/>
  <c r="B6467" i="1"/>
  <c r="B6466" i="1"/>
  <c r="B6465" i="1"/>
  <c r="B6464" i="1"/>
  <c r="B6463" i="1"/>
  <c r="B6462" i="1"/>
  <c r="B6461" i="1"/>
  <c r="B6460" i="1"/>
  <c r="B6459" i="1"/>
  <c r="B6458" i="1"/>
  <c r="B6457" i="1"/>
  <c r="B6456" i="1"/>
  <c r="B6455" i="1"/>
  <c r="B6454" i="1"/>
  <c r="B6453" i="1"/>
  <c r="B6452" i="1"/>
  <c r="B6451" i="1"/>
  <c r="B6450" i="1"/>
  <c r="B6449" i="1"/>
  <c r="B6448" i="1"/>
  <c r="B6447" i="1"/>
  <c r="B6446" i="1"/>
  <c r="B6445" i="1"/>
  <c r="B6444" i="1"/>
  <c r="B6443" i="1"/>
  <c r="B6442" i="1"/>
  <c r="B6441" i="1"/>
  <c r="B6440" i="1"/>
  <c r="B6439" i="1"/>
  <c r="B6438" i="1"/>
  <c r="B6437" i="1"/>
  <c r="B6436" i="1"/>
  <c r="B6435" i="1"/>
  <c r="B6434" i="1"/>
  <c r="B6433" i="1"/>
  <c r="B6432" i="1"/>
  <c r="B6431" i="1"/>
  <c r="B6430" i="1"/>
  <c r="B6429" i="1"/>
  <c r="B6428" i="1"/>
  <c r="B6427" i="1"/>
  <c r="B6426" i="1"/>
  <c r="B6425" i="1"/>
  <c r="B6424" i="1"/>
  <c r="B6423" i="1"/>
  <c r="B6422" i="1"/>
  <c r="B6421" i="1"/>
  <c r="B6420" i="1"/>
  <c r="B6419" i="1"/>
  <c r="B6418" i="1"/>
  <c r="B6417" i="1"/>
  <c r="B6416" i="1"/>
  <c r="B6415" i="1"/>
  <c r="B6414" i="1"/>
  <c r="B6413" i="1"/>
  <c r="B6412" i="1"/>
  <c r="B6411" i="1"/>
  <c r="B6410" i="1"/>
  <c r="B6409" i="1"/>
  <c r="B6408" i="1"/>
  <c r="B6407" i="1"/>
  <c r="B6406" i="1"/>
  <c r="B6405" i="1"/>
  <c r="B6404" i="1"/>
  <c r="B6403" i="1"/>
  <c r="B6402" i="1"/>
  <c r="B6401" i="1"/>
  <c r="B6400" i="1"/>
  <c r="B6399" i="1"/>
  <c r="B6398" i="1"/>
  <c r="B6397" i="1"/>
  <c r="B6396" i="1"/>
  <c r="B6395" i="1"/>
  <c r="B6394" i="1"/>
  <c r="B6393" i="1"/>
  <c r="B6392" i="1"/>
  <c r="B6391" i="1"/>
  <c r="B6390" i="1"/>
  <c r="B6389" i="1"/>
  <c r="B6388" i="1"/>
  <c r="B6387" i="1"/>
  <c r="B6386" i="1"/>
  <c r="B6385" i="1"/>
  <c r="B6384" i="1"/>
  <c r="B6383" i="1"/>
  <c r="B6382" i="1"/>
  <c r="B6381" i="1"/>
  <c r="B6380" i="1"/>
  <c r="B6379" i="1"/>
  <c r="B6378" i="1"/>
  <c r="B6377" i="1"/>
  <c r="B6376" i="1"/>
  <c r="B6375" i="1"/>
  <c r="B6374" i="1"/>
  <c r="B6373" i="1"/>
  <c r="B6372" i="1"/>
  <c r="B6371" i="1"/>
  <c r="B6370" i="1"/>
  <c r="B6369" i="1"/>
  <c r="B6368" i="1"/>
  <c r="B6367" i="1"/>
  <c r="B6366" i="1"/>
  <c r="B6365" i="1"/>
  <c r="B6364" i="1"/>
  <c r="B6363" i="1"/>
  <c r="B6362" i="1"/>
  <c r="B6361" i="1"/>
  <c r="B6360" i="1"/>
  <c r="B6359" i="1"/>
  <c r="B6358" i="1"/>
  <c r="B6357" i="1"/>
  <c r="B6356" i="1"/>
  <c r="B6355" i="1"/>
  <c r="B6354" i="1"/>
  <c r="B6353" i="1"/>
  <c r="B6352" i="1"/>
  <c r="B6351" i="1"/>
  <c r="B6350" i="1"/>
  <c r="B6349" i="1"/>
  <c r="B6348" i="1"/>
  <c r="B6347" i="1"/>
  <c r="B6346" i="1"/>
  <c r="B6345" i="1"/>
  <c r="B6344" i="1"/>
  <c r="B6343" i="1"/>
  <c r="B6342" i="1"/>
  <c r="B6341" i="1"/>
  <c r="B6340" i="1"/>
  <c r="B6339" i="1"/>
  <c r="B6338" i="1"/>
  <c r="B6337" i="1"/>
  <c r="B6336" i="1"/>
  <c r="B6335" i="1"/>
  <c r="B6334" i="1"/>
  <c r="B6333" i="1"/>
  <c r="B6332" i="1"/>
  <c r="B6331" i="1"/>
  <c r="B6330" i="1"/>
  <c r="B6329" i="1"/>
  <c r="B6328" i="1"/>
  <c r="B6327" i="1"/>
  <c r="B6326" i="1"/>
  <c r="B6325" i="1"/>
  <c r="B6324" i="1"/>
  <c r="B6323" i="1"/>
  <c r="B6322" i="1"/>
  <c r="B6321" i="1"/>
  <c r="B6320" i="1"/>
  <c r="B6319" i="1"/>
  <c r="B6318" i="1"/>
  <c r="B6317" i="1"/>
  <c r="B6316" i="1"/>
  <c r="B6315" i="1"/>
  <c r="B6314" i="1"/>
  <c r="B6313" i="1"/>
  <c r="B6312" i="1"/>
  <c r="B6311" i="1"/>
  <c r="B6310" i="1"/>
  <c r="B6309" i="1"/>
  <c r="B6308" i="1"/>
  <c r="B6307" i="1"/>
  <c r="B6306" i="1"/>
  <c r="B6305" i="1"/>
  <c r="B6304" i="1"/>
  <c r="B6303" i="1"/>
  <c r="B6302" i="1"/>
  <c r="B6301" i="1"/>
  <c r="B6300" i="1"/>
  <c r="B6299" i="1"/>
  <c r="B6298" i="1"/>
  <c r="B6297" i="1"/>
  <c r="B6296" i="1"/>
  <c r="B6295" i="1"/>
  <c r="B6294" i="1"/>
  <c r="B6293" i="1"/>
  <c r="B6292" i="1"/>
  <c r="B6291" i="1"/>
  <c r="B6290" i="1"/>
  <c r="B6289" i="1"/>
  <c r="B6288" i="1"/>
  <c r="B6287" i="1"/>
  <c r="B6286" i="1"/>
  <c r="B6285" i="1"/>
  <c r="B6284" i="1"/>
  <c r="B6283" i="1"/>
  <c r="B6282" i="1"/>
  <c r="B6281" i="1"/>
  <c r="B6280" i="1"/>
  <c r="B6279" i="1"/>
  <c r="B6278" i="1"/>
  <c r="B6277" i="1"/>
  <c r="B6276" i="1"/>
  <c r="B6275" i="1"/>
  <c r="B6274" i="1"/>
  <c r="B6273" i="1"/>
  <c r="B6272" i="1"/>
  <c r="B6271" i="1"/>
  <c r="B6270" i="1"/>
  <c r="B6269" i="1"/>
  <c r="B6268" i="1"/>
  <c r="B6267" i="1"/>
  <c r="B6266" i="1"/>
  <c r="B6265" i="1"/>
  <c r="B6264" i="1"/>
  <c r="B6263" i="1"/>
  <c r="B6262" i="1"/>
  <c r="B6261" i="1"/>
  <c r="B6260" i="1"/>
  <c r="B6259" i="1"/>
  <c r="B6258" i="1"/>
  <c r="B6257" i="1"/>
  <c r="B6256" i="1"/>
  <c r="B6255" i="1"/>
  <c r="B6254" i="1"/>
  <c r="B6253" i="1"/>
  <c r="B6252" i="1"/>
  <c r="B6251" i="1"/>
  <c r="B6250" i="1"/>
  <c r="B6249" i="1"/>
  <c r="B6248" i="1"/>
  <c r="B6247" i="1"/>
  <c r="B6246" i="1"/>
  <c r="B6245" i="1"/>
  <c r="B6244" i="1"/>
  <c r="B6243" i="1"/>
  <c r="B6242" i="1"/>
  <c r="B6241" i="1"/>
  <c r="B6240" i="1"/>
  <c r="B6239" i="1"/>
  <c r="B6238" i="1"/>
  <c r="B6237" i="1"/>
  <c r="B6236" i="1"/>
  <c r="B6235" i="1"/>
  <c r="B6234" i="1"/>
  <c r="B6233" i="1"/>
  <c r="B6232" i="1"/>
  <c r="B6231" i="1"/>
  <c r="B6230" i="1"/>
  <c r="B6229" i="1"/>
  <c r="B6228" i="1"/>
  <c r="B6227" i="1"/>
  <c r="B6226" i="1"/>
  <c r="B6225" i="1"/>
  <c r="B6224" i="1"/>
  <c r="B6223" i="1"/>
  <c r="B6222" i="1"/>
  <c r="B6221" i="1"/>
  <c r="B6220" i="1"/>
  <c r="B6219" i="1"/>
  <c r="B6218" i="1"/>
  <c r="B6217" i="1"/>
  <c r="B6216" i="1"/>
  <c r="B6215" i="1"/>
  <c r="B6214" i="1"/>
  <c r="B6213" i="1"/>
  <c r="B6212" i="1"/>
  <c r="B6211" i="1"/>
  <c r="B6210" i="1"/>
  <c r="B6209" i="1"/>
  <c r="B6208" i="1"/>
  <c r="B6207" i="1"/>
  <c r="B6206" i="1"/>
  <c r="B6205" i="1"/>
  <c r="B6204" i="1"/>
  <c r="B6203" i="1"/>
  <c r="B6202" i="1"/>
  <c r="B6201" i="1"/>
  <c r="B6200" i="1"/>
  <c r="B6199" i="1"/>
  <c r="B6198" i="1"/>
  <c r="B6197" i="1"/>
  <c r="B6196" i="1"/>
  <c r="B6195" i="1"/>
  <c r="B6194" i="1"/>
  <c r="B6193" i="1"/>
  <c r="B6192" i="1"/>
  <c r="B6191" i="1"/>
  <c r="B6190" i="1"/>
  <c r="B6189" i="1"/>
  <c r="B6188" i="1"/>
  <c r="B6187" i="1"/>
  <c r="B6186" i="1"/>
  <c r="B6185" i="1"/>
  <c r="B6184" i="1"/>
  <c r="B6183" i="1"/>
  <c r="B6182" i="1"/>
  <c r="B6181" i="1"/>
  <c r="B6180" i="1"/>
  <c r="B6179" i="1"/>
  <c r="B6178" i="1"/>
  <c r="B6177" i="1"/>
  <c r="B6176" i="1"/>
  <c r="B6175" i="1"/>
  <c r="B6174" i="1"/>
  <c r="B6173" i="1"/>
  <c r="B6172" i="1"/>
  <c r="B6171" i="1"/>
  <c r="B6170" i="1"/>
  <c r="B6169" i="1"/>
  <c r="B6168" i="1"/>
  <c r="B6167" i="1"/>
  <c r="B6166" i="1"/>
  <c r="B6165" i="1"/>
  <c r="B6164" i="1"/>
  <c r="B6163" i="1"/>
  <c r="B6162" i="1"/>
  <c r="B6161" i="1"/>
  <c r="B6160" i="1"/>
  <c r="B6159" i="1"/>
  <c r="B6158" i="1"/>
  <c r="B6157" i="1"/>
  <c r="B6156" i="1"/>
  <c r="B6155" i="1"/>
  <c r="B6154" i="1"/>
  <c r="B6153" i="1"/>
  <c r="B6152" i="1"/>
  <c r="B6151" i="1"/>
  <c r="B6150" i="1"/>
  <c r="B6149" i="1"/>
  <c r="B6148" i="1"/>
  <c r="B6147" i="1"/>
  <c r="B6146" i="1"/>
  <c r="B6145" i="1"/>
  <c r="B6144" i="1"/>
  <c r="B6143" i="1"/>
  <c r="B6142" i="1"/>
  <c r="B6141" i="1"/>
  <c r="B6140" i="1"/>
  <c r="B6139" i="1"/>
  <c r="B6138" i="1"/>
  <c r="B6137" i="1"/>
  <c r="B6136" i="1"/>
  <c r="B6135" i="1"/>
  <c r="B6134" i="1"/>
  <c r="B6133" i="1"/>
  <c r="B6132" i="1"/>
  <c r="B6131" i="1"/>
  <c r="B6130" i="1"/>
  <c r="B6129" i="1"/>
  <c r="B6128" i="1"/>
  <c r="B6127" i="1"/>
  <c r="B6126" i="1"/>
  <c r="B6125" i="1"/>
  <c r="B6124" i="1"/>
  <c r="B6123" i="1"/>
  <c r="B6122" i="1"/>
  <c r="B6121" i="1"/>
  <c r="B6120" i="1"/>
  <c r="B6119" i="1"/>
  <c r="B6118" i="1"/>
  <c r="B6117" i="1"/>
  <c r="B6116" i="1"/>
  <c r="B6115" i="1"/>
  <c r="B6114" i="1"/>
  <c r="B6113" i="1"/>
  <c r="B6112" i="1"/>
  <c r="B6111" i="1"/>
  <c r="B6110" i="1"/>
  <c r="B6109" i="1"/>
  <c r="B6108" i="1"/>
  <c r="B6107" i="1"/>
  <c r="B6106" i="1"/>
  <c r="B6105" i="1"/>
  <c r="B6104" i="1"/>
  <c r="B6103" i="1"/>
  <c r="B6102" i="1"/>
  <c r="B6101" i="1"/>
  <c r="B6100" i="1"/>
  <c r="B6099" i="1"/>
  <c r="B6098" i="1"/>
  <c r="B6097" i="1"/>
  <c r="B6096" i="1"/>
  <c r="B6095" i="1"/>
  <c r="B6094" i="1"/>
  <c r="B6093" i="1"/>
  <c r="B6092" i="1"/>
  <c r="B6091" i="1"/>
  <c r="B6090" i="1"/>
  <c r="B6089" i="1"/>
  <c r="B6088" i="1"/>
  <c r="B6087" i="1"/>
  <c r="B6086" i="1"/>
  <c r="B6085" i="1"/>
  <c r="B6084" i="1"/>
  <c r="B6083" i="1"/>
  <c r="B6082" i="1"/>
  <c r="B6081" i="1"/>
  <c r="B6080" i="1"/>
  <c r="B6079" i="1"/>
  <c r="B6078" i="1"/>
  <c r="B6077" i="1"/>
  <c r="B6076" i="1"/>
  <c r="B6075" i="1"/>
  <c r="B6074" i="1"/>
  <c r="B6073" i="1"/>
  <c r="B6072" i="1"/>
  <c r="B6071" i="1"/>
  <c r="B6070" i="1"/>
  <c r="B6069" i="1"/>
  <c r="B6068" i="1"/>
  <c r="B6067" i="1"/>
  <c r="B6066" i="1"/>
  <c r="B6065" i="1"/>
  <c r="B6064" i="1"/>
  <c r="B6063" i="1"/>
  <c r="B6062" i="1"/>
  <c r="B6061" i="1"/>
  <c r="B6060" i="1"/>
  <c r="B6059" i="1"/>
  <c r="B6058" i="1"/>
  <c r="B6057" i="1"/>
  <c r="B6056" i="1"/>
  <c r="B6055" i="1"/>
  <c r="B6054" i="1"/>
  <c r="B6053" i="1"/>
  <c r="B6052" i="1"/>
  <c r="B6051" i="1"/>
  <c r="B6050" i="1"/>
  <c r="B6049" i="1"/>
  <c r="B6048" i="1"/>
  <c r="B6047" i="1"/>
  <c r="B6046" i="1"/>
  <c r="B6045" i="1"/>
  <c r="B6044" i="1"/>
  <c r="B6043" i="1"/>
  <c r="B6042" i="1"/>
  <c r="B6041" i="1"/>
  <c r="B6040" i="1"/>
  <c r="B6039" i="1"/>
  <c r="B6038" i="1"/>
  <c r="B6037" i="1"/>
  <c r="B6036" i="1"/>
  <c r="B6035" i="1"/>
  <c r="B6034" i="1"/>
  <c r="B6033" i="1"/>
  <c r="B6032" i="1"/>
  <c r="B6031" i="1"/>
  <c r="B6030" i="1"/>
  <c r="B6029" i="1"/>
  <c r="B6028" i="1"/>
  <c r="B6027" i="1"/>
  <c r="B6026" i="1"/>
  <c r="B6025" i="1"/>
  <c r="B6024" i="1"/>
  <c r="B6023" i="1"/>
  <c r="B6022" i="1"/>
  <c r="B6021" i="1"/>
  <c r="B6020" i="1"/>
  <c r="B6019" i="1"/>
  <c r="B6018" i="1"/>
  <c r="B6017" i="1"/>
  <c r="B6016" i="1"/>
  <c r="B6015" i="1"/>
  <c r="B6014" i="1"/>
  <c r="B6013" i="1"/>
  <c r="B6012" i="1"/>
  <c r="B6011" i="1"/>
  <c r="B6010" i="1"/>
  <c r="B6009" i="1"/>
  <c r="B6008" i="1"/>
  <c r="B6007" i="1"/>
  <c r="B6006" i="1"/>
  <c r="B6005" i="1"/>
  <c r="B6004" i="1"/>
  <c r="B6003" i="1"/>
  <c r="B6002" i="1"/>
  <c r="B6001" i="1"/>
  <c r="B6000" i="1"/>
  <c r="B5999" i="1"/>
  <c r="B5998" i="1"/>
  <c r="B5997" i="1"/>
  <c r="B5996" i="1"/>
  <c r="B5995" i="1"/>
  <c r="B5994" i="1"/>
  <c r="B5993" i="1"/>
  <c r="B5992" i="1"/>
  <c r="B5991" i="1"/>
  <c r="B5990" i="1"/>
  <c r="B5989" i="1"/>
  <c r="B5988" i="1"/>
  <c r="B5987" i="1"/>
  <c r="B5986" i="1"/>
  <c r="B5985" i="1"/>
  <c r="B5984" i="1"/>
  <c r="B5983" i="1"/>
  <c r="B5982" i="1"/>
  <c r="B5981" i="1"/>
  <c r="B5980" i="1"/>
  <c r="B5979" i="1"/>
  <c r="B5978" i="1"/>
  <c r="B5977" i="1"/>
  <c r="B5976" i="1"/>
  <c r="B5975" i="1"/>
  <c r="B5974" i="1"/>
  <c r="B5973" i="1"/>
  <c r="B5972" i="1"/>
  <c r="B5971" i="1"/>
  <c r="B5970" i="1"/>
  <c r="B5969" i="1"/>
  <c r="B5968" i="1"/>
  <c r="B5967" i="1"/>
  <c r="B5966" i="1"/>
  <c r="B5965" i="1"/>
  <c r="B5964" i="1"/>
  <c r="B5963" i="1"/>
  <c r="B5962" i="1"/>
  <c r="B5961" i="1"/>
  <c r="B5960" i="1"/>
  <c r="B5959" i="1"/>
  <c r="B5958" i="1"/>
  <c r="B5957" i="1"/>
  <c r="B5956" i="1"/>
  <c r="B5955" i="1"/>
  <c r="B5954" i="1"/>
  <c r="B5953" i="1"/>
  <c r="B5952" i="1"/>
  <c r="B5951" i="1"/>
  <c r="B5950" i="1"/>
  <c r="B5949" i="1"/>
  <c r="B5948" i="1"/>
  <c r="B5947" i="1"/>
  <c r="B5946" i="1"/>
  <c r="B5945" i="1"/>
  <c r="B5944" i="1"/>
  <c r="B5943" i="1"/>
  <c r="B5942" i="1"/>
  <c r="B5941" i="1"/>
  <c r="B5940" i="1"/>
  <c r="B5939" i="1"/>
  <c r="B5938" i="1"/>
  <c r="B5937" i="1"/>
  <c r="B5936" i="1"/>
  <c r="B5935" i="1"/>
  <c r="B5934" i="1"/>
  <c r="B5933" i="1"/>
  <c r="B5932" i="1"/>
  <c r="B5931" i="1"/>
  <c r="B5930" i="1"/>
  <c r="B5929" i="1"/>
  <c r="B5928" i="1"/>
  <c r="B5927" i="1"/>
  <c r="B5926" i="1"/>
  <c r="B5925" i="1"/>
  <c r="B5924" i="1"/>
  <c r="B5923" i="1"/>
  <c r="B5922" i="1"/>
  <c r="B5921" i="1"/>
  <c r="B5920" i="1"/>
  <c r="B5919" i="1"/>
  <c r="B5918" i="1"/>
  <c r="B5917" i="1"/>
  <c r="B5916" i="1"/>
  <c r="B5915" i="1"/>
  <c r="B5914" i="1"/>
  <c r="B5913" i="1"/>
  <c r="B5912" i="1"/>
  <c r="B5911" i="1"/>
  <c r="B5910" i="1"/>
  <c r="B5909" i="1"/>
  <c r="B5908" i="1"/>
  <c r="B5907" i="1"/>
  <c r="B5906" i="1"/>
  <c r="B5905" i="1"/>
  <c r="B5904" i="1"/>
  <c r="B5903" i="1"/>
  <c r="B5902" i="1"/>
  <c r="B5901" i="1"/>
  <c r="B5900" i="1"/>
  <c r="B5899" i="1"/>
  <c r="B5898" i="1"/>
  <c r="B5897" i="1"/>
  <c r="B5896" i="1"/>
  <c r="B5895" i="1"/>
  <c r="B5894" i="1"/>
  <c r="B5893" i="1"/>
  <c r="B5892" i="1"/>
  <c r="B5891" i="1"/>
  <c r="B5890" i="1"/>
  <c r="B5889" i="1"/>
  <c r="B5888" i="1"/>
  <c r="B5887" i="1"/>
  <c r="B5886" i="1"/>
  <c r="B5885" i="1"/>
  <c r="B5884" i="1"/>
  <c r="B5883" i="1"/>
  <c r="B5882" i="1"/>
  <c r="B5881" i="1"/>
  <c r="B5880" i="1"/>
  <c r="B5879" i="1"/>
  <c r="B5878" i="1"/>
  <c r="B5877" i="1"/>
  <c r="B5876" i="1"/>
  <c r="B5875" i="1"/>
  <c r="B5874" i="1"/>
  <c r="B5873" i="1"/>
  <c r="B5872" i="1"/>
  <c r="B5871" i="1"/>
  <c r="B5870" i="1"/>
  <c r="B5869" i="1"/>
  <c r="B5868" i="1"/>
  <c r="B5867" i="1"/>
  <c r="B5866" i="1"/>
  <c r="B5865" i="1"/>
  <c r="B5864" i="1"/>
  <c r="B5863" i="1"/>
  <c r="B5862" i="1"/>
  <c r="B5861" i="1"/>
  <c r="B5860" i="1"/>
  <c r="B5859" i="1"/>
  <c r="B5858" i="1"/>
  <c r="B5857" i="1"/>
  <c r="B5856" i="1"/>
  <c r="B5855" i="1"/>
  <c r="B5854" i="1"/>
  <c r="B5853" i="1"/>
  <c r="B5852" i="1"/>
  <c r="B5851" i="1"/>
  <c r="B5850" i="1"/>
  <c r="B5849" i="1"/>
  <c r="B5848" i="1"/>
  <c r="B5847" i="1"/>
  <c r="B5846" i="1"/>
  <c r="B5845" i="1"/>
  <c r="B5844" i="1"/>
  <c r="B5843" i="1"/>
  <c r="B5842" i="1"/>
  <c r="B5841" i="1"/>
  <c r="B5840" i="1"/>
  <c r="B5839" i="1"/>
  <c r="B5838" i="1"/>
  <c r="B5837" i="1"/>
  <c r="B5836" i="1"/>
  <c r="B5835" i="1"/>
  <c r="B5834" i="1"/>
  <c r="B5833" i="1"/>
  <c r="B5832" i="1"/>
  <c r="B5831" i="1"/>
  <c r="B5830" i="1"/>
  <c r="B5829" i="1"/>
  <c r="B5828" i="1"/>
  <c r="B5827" i="1"/>
  <c r="B5826" i="1"/>
  <c r="B5825" i="1"/>
  <c r="B5824" i="1"/>
  <c r="B5823" i="1"/>
  <c r="B5822" i="1"/>
  <c r="B5821" i="1"/>
  <c r="B5820" i="1"/>
  <c r="B5819" i="1"/>
  <c r="B5818" i="1"/>
  <c r="B5817" i="1"/>
  <c r="B5816" i="1"/>
  <c r="B5815" i="1"/>
  <c r="B5814" i="1"/>
  <c r="B5813" i="1"/>
  <c r="B5812" i="1"/>
  <c r="B5811" i="1"/>
  <c r="B5810" i="1"/>
  <c r="B5809" i="1"/>
  <c r="B5808" i="1"/>
  <c r="B5807" i="1"/>
  <c r="B5806" i="1"/>
  <c r="B5805" i="1"/>
  <c r="B5804" i="1"/>
  <c r="B5803" i="1"/>
  <c r="B5802" i="1"/>
  <c r="B5801" i="1"/>
  <c r="B5800" i="1"/>
  <c r="B5799" i="1"/>
  <c r="B5798" i="1"/>
  <c r="B5797" i="1"/>
  <c r="B5796" i="1"/>
  <c r="B5795" i="1"/>
  <c r="B5794" i="1"/>
  <c r="B5793" i="1"/>
  <c r="B5792" i="1"/>
  <c r="B5791" i="1"/>
  <c r="B5790" i="1"/>
  <c r="B5789" i="1"/>
  <c r="B5788" i="1"/>
  <c r="B5787" i="1"/>
  <c r="B5786" i="1"/>
  <c r="B5785" i="1"/>
  <c r="B5784" i="1"/>
  <c r="B5783" i="1"/>
  <c r="B5782" i="1"/>
  <c r="B5781" i="1"/>
  <c r="B5780" i="1"/>
  <c r="B5779" i="1"/>
  <c r="B5778" i="1"/>
  <c r="B5777" i="1"/>
  <c r="B5776" i="1"/>
  <c r="B5775" i="1"/>
  <c r="B5774" i="1"/>
  <c r="B5773" i="1"/>
  <c r="B5772" i="1"/>
  <c r="B5771" i="1"/>
  <c r="B5770" i="1"/>
  <c r="B5769" i="1"/>
  <c r="B5768" i="1"/>
  <c r="B5767" i="1"/>
  <c r="B5766" i="1"/>
  <c r="B5765" i="1"/>
  <c r="B5764" i="1"/>
  <c r="B5763" i="1"/>
  <c r="B5762" i="1"/>
  <c r="B5761" i="1"/>
  <c r="B5760" i="1"/>
  <c r="B5759" i="1"/>
  <c r="B5758" i="1"/>
  <c r="B5757" i="1"/>
  <c r="B5756" i="1"/>
  <c r="B5755" i="1"/>
  <c r="B5754" i="1"/>
  <c r="B5753" i="1"/>
  <c r="B5752" i="1"/>
  <c r="B5751" i="1"/>
  <c r="B5750" i="1"/>
  <c r="B5749" i="1"/>
  <c r="B5748" i="1"/>
  <c r="B5747" i="1"/>
  <c r="B5746" i="1"/>
  <c r="B5745" i="1"/>
  <c r="B5744" i="1"/>
  <c r="B5743" i="1"/>
  <c r="B5742" i="1"/>
  <c r="B5741" i="1"/>
  <c r="B5740" i="1"/>
  <c r="B5739" i="1"/>
  <c r="B5738" i="1"/>
  <c r="B5737" i="1"/>
  <c r="B5736" i="1"/>
  <c r="B5735" i="1"/>
  <c r="B5734" i="1"/>
  <c r="B5733" i="1"/>
  <c r="B5732" i="1"/>
  <c r="B5731" i="1"/>
  <c r="B5730" i="1"/>
  <c r="B5729" i="1"/>
  <c r="B5728" i="1"/>
  <c r="B5727" i="1"/>
  <c r="B5726" i="1"/>
  <c r="B5725" i="1"/>
  <c r="B5724" i="1"/>
  <c r="B5723" i="1"/>
  <c r="B5722" i="1"/>
  <c r="B5721" i="1"/>
  <c r="B5720" i="1"/>
  <c r="B5719" i="1"/>
  <c r="B5718" i="1"/>
  <c r="B5717" i="1"/>
  <c r="B5716" i="1"/>
  <c r="B5715" i="1"/>
  <c r="B5714" i="1"/>
  <c r="B5713" i="1"/>
  <c r="B5712" i="1"/>
  <c r="B5711" i="1"/>
  <c r="B5710" i="1"/>
  <c r="B5709" i="1"/>
  <c r="B5708" i="1"/>
  <c r="B5707" i="1"/>
  <c r="B5706" i="1"/>
  <c r="B5705" i="1"/>
  <c r="B5704" i="1"/>
  <c r="B5703" i="1"/>
  <c r="B5702" i="1"/>
  <c r="B5701" i="1"/>
  <c r="B5700" i="1"/>
  <c r="B5699" i="1"/>
  <c r="B5698" i="1"/>
  <c r="B5697" i="1"/>
  <c r="B5696" i="1"/>
  <c r="B5695" i="1"/>
  <c r="B5694" i="1"/>
  <c r="B5693" i="1"/>
  <c r="B5692" i="1"/>
  <c r="B5691" i="1"/>
  <c r="B5690" i="1"/>
  <c r="B5689" i="1"/>
  <c r="B5688" i="1"/>
  <c r="B5687" i="1"/>
  <c r="B5686" i="1"/>
  <c r="B5685" i="1"/>
  <c r="B5684" i="1"/>
  <c r="B5683" i="1"/>
  <c r="B5682" i="1"/>
  <c r="B5681" i="1"/>
  <c r="B5680" i="1"/>
  <c r="B5679" i="1"/>
  <c r="B5678" i="1"/>
  <c r="B5677" i="1"/>
  <c r="B5676" i="1"/>
  <c r="B5675" i="1"/>
  <c r="B5674" i="1"/>
  <c r="B5673" i="1"/>
  <c r="B5672" i="1"/>
  <c r="B5671" i="1"/>
  <c r="B5670" i="1"/>
  <c r="B5669" i="1"/>
  <c r="B5668" i="1"/>
  <c r="B5667" i="1"/>
  <c r="B5666" i="1"/>
  <c r="B5665" i="1"/>
  <c r="B5664" i="1"/>
  <c r="B5663" i="1"/>
  <c r="B5662" i="1"/>
  <c r="B5661" i="1"/>
  <c r="B5660" i="1"/>
  <c r="B5659" i="1"/>
  <c r="B5658" i="1"/>
  <c r="B5657" i="1"/>
  <c r="B5656" i="1"/>
  <c r="B5655" i="1"/>
  <c r="B5654" i="1"/>
  <c r="B5653" i="1"/>
  <c r="B5652" i="1"/>
  <c r="B5651" i="1"/>
  <c r="B5650" i="1"/>
  <c r="B5649" i="1"/>
  <c r="B5648" i="1"/>
  <c r="B5647" i="1"/>
  <c r="B5646" i="1"/>
  <c r="B5645" i="1"/>
  <c r="B5644" i="1"/>
  <c r="B5643" i="1"/>
  <c r="B5642" i="1"/>
  <c r="B5641" i="1"/>
  <c r="B5640" i="1"/>
  <c r="B5639" i="1"/>
  <c r="B5638" i="1"/>
  <c r="B5637" i="1"/>
  <c r="B5636" i="1"/>
  <c r="B5635" i="1"/>
  <c r="B5634" i="1"/>
  <c r="B5633" i="1"/>
  <c r="B5632" i="1"/>
  <c r="B5631" i="1"/>
  <c r="B5630" i="1"/>
  <c r="B5629" i="1"/>
  <c r="B5628" i="1"/>
  <c r="B5627" i="1"/>
  <c r="B5626" i="1"/>
  <c r="B5625" i="1"/>
  <c r="B5624" i="1"/>
  <c r="B5623" i="1"/>
  <c r="B5622" i="1"/>
  <c r="B5621" i="1"/>
  <c r="B5620" i="1"/>
  <c r="B5619" i="1"/>
  <c r="B5618" i="1"/>
  <c r="B5617" i="1"/>
  <c r="B5616" i="1"/>
  <c r="B5615" i="1"/>
  <c r="B5614" i="1"/>
  <c r="B5613" i="1"/>
  <c r="B5612" i="1"/>
  <c r="B5611" i="1"/>
  <c r="B5610" i="1"/>
  <c r="B5609" i="1"/>
  <c r="B5608" i="1"/>
  <c r="B5607" i="1"/>
  <c r="B5606" i="1"/>
  <c r="B5605" i="1"/>
  <c r="B5604" i="1"/>
  <c r="B5603" i="1"/>
  <c r="B5602" i="1"/>
  <c r="B5601" i="1"/>
  <c r="B5600" i="1"/>
  <c r="B5599" i="1"/>
  <c r="B5598" i="1"/>
  <c r="B5597" i="1"/>
  <c r="B5596" i="1"/>
  <c r="B5595" i="1"/>
  <c r="B5594" i="1"/>
  <c r="B5593" i="1"/>
  <c r="B5592" i="1"/>
  <c r="B5591" i="1"/>
  <c r="B5590" i="1"/>
  <c r="B5589" i="1"/>
  <c r="B5588" i="1"/>
  <c r="B5587" i="1"/>
  <c r="B5586" i="1"/>
  <c r="B5585" i="1"/>
  <c r="B5584" i="1"/>
  <c r="B5583" i="1"/>
  <c r="B5582" i="1"/>
  <c r="B5581" i="1"/>
  <c r="B5580" i="1"/>
  <c r="B5579" i="1"/>
  <c r="B5578" i="1"/>
  <c r="B5577" i="1"/>
  <c r="B5576" i="1"/>
  <c r="B5575" i="1"/>
  <c r="B5574" i="1"/>
  <c r="B5573" i="1"/>
  <c r="B5572" i="1"/>
  <c r="B5571" i="1"/>
  <c r="B5570" i="1"/>
  <c r="B5569" i="1"/>
  <c r="B5568" i="1"/>
  <c r="B5567" i="1"/>
  <c r="B5566" i="1"/>
  <c r="B5565" i="1"/>
  <c r="B5564" i="1"/>
  <c r="B5563" i="1"/>
  <c r="B5562" i="1"/>
  <c r="B5561" i="1"/>
  <c r="B5560" i="1"/>
  <c r="B5559" i="1"/>
  <c r="B5558" i="1"/>
  <c r="B5557" i="1"/>
  <c r="B5556" i="1"/>
  <c r="B5555" i="1"/>
  <c r="B5554" i="1"/>
  <c r="B5553" i="1"/>
  <c r="B5552" i="1"/>
  <c r="B5551" i="1"/>
  <c r="B5550" i="1"/>
  <c r="B5549" i="1"/>
  <c r="B5548" i="1"/>
  <c r="B5547" i="1"/>
  <c r="B5546" i="1"/>
  <c r="B5545" i="1"/>
  <c r="B5544" i="1"/>
  <c r="B5543" i="1"/>
  <c r="B5542" i="1"/>
  <c r="B5541" i="1"/>
  <c r="B5540" i="1"/>
  <c r="B5539" i="1"/>
  <c r="B5538" i="1"/>
  <c r="B5537" i="1"/>
  <c r="B5536" i="1"/>
  <c r="B5535" i="1"/>
  <c r="B5534" i="1"/>
  <c r="B5533" i="1"/>
  <c r="B5532" i="1"/>
  <c r="B5531" i="1"/>
  <c r="B5530" i="1"/>
  <c r="B5529" i="1"/>
  <c r="B5528" i="1"/>
  <c r="B5527" i="1"/>
  <c r="B5526" i="1"/>
  <c r="B5525" i="1"/>
  <c r="B5524" i="1"/>
  <c r="B5523" i="1"/>
  <c r="B5522" i="1"/>
  <c r="B5521" i="1"/>
  <c r="B5520" i="1"/>
  <c r="B5519" i="1"/>
  <c r="B5518" i="1"/>
  <c r="B5517" i="1"/>
  <c r="B5516" i="1"/>
  <c r="B5515" i="1"/>
  <c r="B5514" i="1"/>
  <c r="B5513" i="1"/>
  <c r="B5512" i="1"/>
  <c r="B5511" i="1"/>
  <c r="B5510" i="1"/>
  <c r="B5509" i="1"/>
  <c r="B5508" i="1"/>
  <c r="B5507" i="1"/>
  <c r="B5506" i="1"/>
  <c r="B5505" i="1"/>
  <c r="B5504" i="1"/>
  <c r="B5503" i="1"/>
  <c r="B5502" i="1"/>
  <c r="B5501" i="1"/>
  <c r="B5500" i="1"/>
  <c r="B5499" i="1"/>
  <c r="B5498" i="1"/>
  <c r="B5497" i="1"/>
  <c r="B5496" i="1"/>
  <c r="B5495" i="1"/>
  <c r="B5494" i="1"/>
  <c r="B5493" i="1"/>
  <c r="B5492" i="1"/>
  <c r="B5491" i="1"/>
  <c r="B5490" i="1"/>
  <c r="B5489" i="1"/>
  <c r="B5488" i="1"/>
  <c r="B5487" i="1"/>
  <c r="B5486" i="1"/>
  <c r="B5485" i="1"/>
  <c r="B5484" i="1"/>
  <c r="B5483" i="1"/>
  <c r="B5482" i="1"/>
  <c r="B5481" i="1"/>
  <c r="B5480" i="1"/>
  <c r="B5479" i="1"/>
  <c r="B5478" i="1"/>
  <c r="B5477" i="1"/>
  <c r="B5476" i="1"/>
  <c r="B5475" i="1"/>
  <c r="B5474" i="1"/>
  <c r="B5473" i="1"/>
  <c r="B5472" i="1"/>
  <c r="B5471" i="1"/>
  <c r="B5470" i="1"/>
  <c r="B5469" i="1"/>
  <c r="B5468" i="1"/>
  <c r="B5467" i="1"/>
  <c r="B5466" i="1"/>
  <c r="B5465" i="1"/>
  <c r="B5464" i="1"/>
  <c r="B5463" i="1"/>
  <c r="B5462" i="1"/>
  <c r="B5461" i="1"/>
  <c r="B5460" i="1"/>
  <c r="B5459" i="1"/>
  <c r="B5458" i="1"/>
  <c r="B5457" i="1"/>
  <c r="B5456" i="1"/>
  <c r="B5455" i="1"/>
  <c r="B5454" i="1"/>
  <c r="B5453" i="1"/>
  <c r="B5452" i="1"/>
  <c r="B5451" i="1"/>
  <c r="B5450" i="1"/>
  <c r="B5449" i="1"/>
  <c r="B5448" i="1"/>
  <c r="B5447" i="1"/>
  <c r="B5446" i="1"/>
  <c r="B5445" i="1"/>
  <c r="B5444" i="1"/>
  <c r="B5443" i="1"/>
  <c r="B5442" i="1"/>
  <c r="B5441" i="1"/>
  <c r="B5440" i="1"/>
  <c r="B5439" i="1"/>
  <c r="B5438" i="1"/>
  <c r="B5437" i="1"/>
  <c r="B5436" i="1"/>
  <c r="B5435" i="1"/>
  <c r="B5434" i="1"/>
  <c r="B5433" i="1"/>
  <c r="B5432" i="1"/>
  <c r="B5431" i="1"/>
  <c r="B5430" i="1"/>
  <c r="B5429" i="1"/>
  <c r="B5428" i="1"/>
  <c r="B5427" i="1"/>
  <c r="B5426" i="1"/>
  <c r="B5425" i="1"/>
  <c r="B5424" i="1"/>
  <c r="B5423" i="1"/>
  <c r="B5422" i="1"/>
  <c r="B5421" i="1"/>
  <c r="B5420" i="1"/>
  <c r="B5419" i="1"/>
  <c r="B5418" i="1"/>
  <c r="B5417" i="1"/>
  <c r="B5416" i="1"/>
  <c r="B5415" i="1"/>
  <c r="B5414" i="1"/>
  <c r="B5413" i="1"/>
  <c r="B5412" i="1"/>
  <c r="B5411" i="1"/>
  <c r="B5410" i="1"/>
  <c r="B5409" i="1"/>
  <c r="B5408" i="1"/>
  <c r="B5407" i="1"/>
  <c r="B5406" i="1"/>
  <c r="B5405" i="1"/>
  <c r="B5404" i="1"/>
  <c r="B5403" i="1"/>
  <c r="B5402" i="1"/>
  <c r="B5401" i="1"/>
  <c r="B5400" i="1"/>
  <c r="B5399" i="1"/>
  <c r="B5398" i="1"/>
  <c r="B5397" i="1"/>
  <c r="B5396" i="1"/>
  <c r="B5395" i="1"/>
  <c r="B5394" i="1"/>
  <c r="B5393" i="1"/>
  <c r="B5392" i="1"/>
  <c r="B5391" i="1"/>
  <c r="B5390" i="1"/>
  <c r="B5389" i="1"/>
  <c r="B5388" i="1"/>
  <c r="B5387" i="1"/>
  <c r="B5386" i="1"/>
  <c r="B5385" i="1"/>
  <c r="B5384" i="1"/>
  <c r="B5383" i="1"/>
  <c r="B5382" i="1"/>
  <c r="B5381" i="1"/>
  <c r="B5380" i="1"/>
  <c r="B5379" i="1"/>
  <c r="B5378" i="1"/>
  <c r="B5377" i="1"/>
  <c r="B5376" i="1"/>
  <c r="B5375" i="1"/>
  <c r="B5374" i="1"/>
  <c r="B5373" i="1"/>
  <c r="B5372" i="1"/>
  <c r="B5371" i="1"/>
  <c r="B5370" i="1"/>
  <c r="B5369" i="1"/>
  <c r="B5368" i="1"/>
  <c r="B5367" i="1"/>
  <c r="B5366" i="1"/>
  <c r="B5365" i="1"/>
  <c r="B5364" i="1"/>
  <c r="B5363" i="1"/>
  <c r="B5362" i="1"/>
  <c r="B5361" i="1"/>
  <c r="B5360" i="1"/>
  <c r="B5359" i="1"/>
  <c r="B5358" i="1"/>
  <c r="B5357" i="1"/>
  <c r="B5356" i="1"/>
  <c r="B5355" i="1"/>
  <c r="B5354" i="1"/>
  <c r="B5353" i="1"/>
  <c r="B5352" i="1"/>
  <c r="B5351" i="1"/>
  <c r="B5350" i="1"/>
  <c r="B5349" i="1"/>
  <c r="B5348" i="1"/>
  <c r="B5347" i="1"/>
  <c r="B5346" i="1"/>
  <c r="B5345" i="1"/>
  <c r="B5344" i="1"/>
  <c r="B5343" i="1"/>
  <c r="B5342" i="1"/>
  <c r="B5341" i="1"/>
  <c r="B5340" i="1"/>
  <c r="B5339" i="1"/>
  <c r="B5338" i="1"/>
  <c r="B5337" i="1"/>
  <c r="B5336" i="1"/>
  <c r="B5335" i="1"/>
  <c r="B5334" i="1"/>
  <c r="B5333" i="1"/>
  <c r="B5332" i="1"/>
  <c r="B5331" i="1"/>
  <c r="B5330" i="1"/>
  <c r="B5329" i="1"/>
  <c r="B5328" i="1"/>
  <c r="B5327" i="1"/>
  <c r="B5326" i="1"/>
  <c r="B5325" i="1"/>
  <c r="B5324" i="1"/>
  <c r="B5323" i="1"/>
  <c r="B5322" i="1"/>
  <c r="B5321" i="1"/>
  <c r="B5320" i="1"/>
  <c r="B5319" i="1"/>
  <c r="B5318" i="1"/>
  <c r="B5317" i="1"/>
  <c r="B5316" i="1"/>
  <c r="B5315" i="1"/>
  <c r="B5314" i="1"/>
  <c r="B5313" i="1"/>
  <c r="B5312" i="1"/>
  <c r="B5311" i="1"/>
  <c r="B5310" i="1"/>
  <c r="B5309" i="1"/>
  <c r="B5308" i="1"/>
  <c r="B5307" i="1"/>
  <c r="B5306" i="1"/>
  <c r="B5305" i="1"/>
  <c r="B5304" i="1"/>
  <c r="B5303" i="1"/>
  <c r="B5302" i="1"/>
  <c r="B5301" i="1"/>
  <c r="B5300" i="1"/>
  <c r="B5299" i="1"/>
  <c r="B5298" i="1"/>
  <c r="B5297" i="1"/>
  <c r="B5296" i="1"/>
  <c r="B5295" i="1"/>
  <c r="B5294" i="1"/>
  <c r="B5293" i="1"/>
  <c r="B5292" i="1"/>
  <c r="B5291" i="1"/>
  <c r="B5290" i="1"/>
  <c r="B5289" i="1"/>
  <c r="B5288" i="1"/>
  <c r="B5287" i="1"/>
  <c r="B5286" i="1"/>
  <c r="B5285" i="1"/>
  <c r="B5284" i="1"/>
  <c r="B5283" i="1"/>
  <c r="B5282" i="1"/>
  <c r="B5281" i="1"/>
  <c r="B5280" i="1"/>
  <c r="B5279" i="1"/>
  <c r="B5278" i="1"/>
  <c r="B5277" i="1"/>
  <c r="B5276" i="1"/>
  <c r="B5275" i="1"/>
  <c r="B5274" i="1"/>
  <c r="B5273" i="1"/>
  <c r="B5272" i="1"/>
  <c r="B5271" i="1"/>
  <c r="B5270" i="1"/>
  <c r="B5269" i="1"/>
  <c r="B5268" i="1"/>
  <c r="B5267" i="1"/>
  <c r="B5266" i="1"/>
  <c r="B5265" i="1"/>
  <c r="B5264" i="1"/>
  <c r="B5263" i="1"/>
  <c r="B5262" i="1"/>
  <c r="B5261" i="1"/>
  <c r="B5260" i="1"/>
  <c r="B5259" i="1"/>
  <c r="B5258" i="1"/>
  <c r="B5257" i="1"/>
  <c r="B5256" i="1"/>
  <c r="B5255" i="1"/>
  <c r="B5254" i="1"/>
  <c r="B5253" i="1"/>
  <c r="B5252" i="1"/>
  <c r="B5251" i="1"/>
  <c r="B5250" i="1"/>
  <c r="B5249" i="1"/>
  <c r="B5248" i="1"/>
  <c r="B5247" i="1"/>
  <c r="B5246" i="1"/>
  <c r="B5245" i="1"/>
  <c r="B5244" i="1"/>
  <c r="B5243" i="1"/>
  <c r="B5242" i="1"/>
  <c r="B5241" i="1"/>
  <c r="B5240" i="1"/>
  <c r="B5239" i="1"/>
  <c r="B5238" i="1"/>
  <c r="B5237" i="1"/>
  <c r="B5236" i="1"/>
  <c r="B5235" i="1"/>
  <c r="B5234" i="1"/>
  <c r="B5233" i="1"/>
  <c r="B5232" i="1"/>
  <c r="B5231" i="1"/>
  <c r="B5230" i="1"/>
  <c r="B5229" i="1"/>
  <c r="B5228" i="1"/>
  <c r="B5227" i="1"/>
  <c r="B5226" i="1"/>
  <c r="B5225" i="1"/>
  <c r="B5224" i="1"/>
  <c r="B5223" i="1"/>
  <c r="B5222" i="1"/>
  <c r="B5221" i="1"/>
  <c r="B5220" i="1"/>
  <c r="B5219" i="1"/>
  <c r="B5218" i="1"/>
  <c r="B5217" i="1"/>
  <c r="B5216" i="1"/>
  <c r="B5215" i="1"/>
  <c r="B5214" i="1"/>
  <c r="B5213" i="1"/>
  <c r="B5212" i="1"/>
  <c r="B5211" i="1"/>
  <c r="B5210" i="1"/>
  <c r="B5209" i="1"/>
  <c r="B5208" i="1"/>
  <c r="B5207" i="1"/>
  <c r="B5206" i="1"/>
  <c r="B5205" i="1"/>
  <c r="B5204" i="1"/>
  <c r="B5203" i="1"/>
  <c r="B5202" i="1"/>
  <c r="B5201" i="1"/>
  <c r="B5200" i="1"/>
  <c r="B5199" i="1"/>
  <c r="B5198" i="1"/>
  <c r="B5197" i="1"/>
  <c r="B5196" i="1"/>
  <c r="B5195" i="1"/>
  <c r="B5194" i="1"/>
  <c r="B5193" i="1"/>
  <c r="B5192" i="1"/>
  <c r="B5191" i="1"/>
  <c r="B5190" i="1"/>
  <c r="B5189" i="1"/>
  <c r="B5188" i="1"/>
  <c r="B5187" i="1"/>
  <c r="B5186" i="1"/>
  <c r="B5185" i="1"/>
  <c r="B5184" i="1"/>
  <c r="B5183" i="1"/>
  <c r="B5182" i="1"/>
  <c r="B5181" i="1"/>
  <c r="B5180" i="1"/>
  <c r="B5179" i="1"/>
  <c r="B5178" i="1"/>
  <c r="B5177" i="1"/>
  <c r="B5176" i="1"/>
  <c r="B5175" i="1"/>
  <c r="B5174" i="1"/>
  <c r="B5173" i="1"/>
  <c r="B5172" i="1"/>
  <c r="B5171" i="1"/>
  <c r="B5170" i="1"/>
  <c r="B5169" i="1"/>
  <c r="B5168" i="1"/>
  <c r="B5167" i="1"/>
  <c r="B5166" i="1"/>
  <c r="B5165" i="1"/>
  <c r="B5164" i="1"/>
  <c r="B5163" i="1"/>
  <c r="B5162" i="1"/>
  <c r="B5161" i="1"/>
  <c r="B5160" i="1"/>
  <c r="B5159" i="1"/>
  <c r="B5158" i="1"/>
  <c r="B5157" i="1"/>
  <c r="B5156" i="1"/>
  <c r="B5155" i="1"/>
  <c r="B5154" i="1"/>
  <c r="B5153" i="1"/>
  <c r="B5152" i="1"/>
  <c r="B5151" i="1"/>
  <c r="B5150" i="1"/>
  <c r="B5149" i="1"/>
  <c r="B5148" i="1"/>
  <c r="B5147" i="1"/>
  <c r="B5146" i="1"/>
  <c r="B5145" i="1"/>
  <c r="B5144" i="1"/>
  <c r="B5143" i="1"/>
  <c r="B5142" i="1"/>
  <c r="B5141" i="1"/>
  <c r="B5140" i="1"/>
  <c r="B5139" i="1"/>
  <c r="B5138" i="1"/>
  <c r="B5137" i="1"/>
  <c r="B5136" i="1"/>
  <c r="B5135" i="1"/>
  <c r="B5134" i="1"/>
  <c r="B5133" i="1"/>
  <c r="B5132" i="1"/>
  <c r="B5131" i="1"/>
  <c r="B5130" i="1"/>
  <c r="B5129" i="1"/>
  <c r="B5128" i="1"/>
  <c r="B5127" i="1"/>
  <c r="B5126" i="1"/>
  <c r="B5125" i="1"/>
  <c r="B5124" i="1"/>
  <c r="B5123" i="1"/>
  <c r="B5122" i="1"/>
  <c r="B5121" i="1"/>
  <c r="B5120" i="1"/>
  <c r="B5119" i="1"/>
  <c r="B5118" i="1"/>
  <c r="B5117" i="1"/>
  <c r="B5116" i="1"/>
  <c r="B5115" i="1"/>
  <c r="B5114" i="1"/>
  <c r="B5113" i="1"/>
  <c r="B5112" i="1"/>
  <c r="B5111" i="1"/>
  <c r="B5110" i="1"/>
  <c r="B5109" i="1"/>
  <c r="B5108" i="1"/>
  <c r="B5107" i="1"/>
  <c r="B5106" i="1"/>
  <c r="B5105" i="1"/>
  <c r="B5104" i="1"/>
  <c r="B5103" i="1"/>
  <c r="B5102" i="1"/>
  <c r="B5101" i="1"/>
  <c r="B5100" i="1"/>
  <c r="B5099" i="1"/>
  <c r="B5098" i="1"/>
  <c r="B5097" i="1"/>
  <c r="B5096" i="1"/>
  <c r="B5095" i="1"/>
  <c r="B5094" i="1"/>
  <c r="B5093" i="1"/>
  <c r="B5092" i="1"/>
  <c r="B5091" i="1"/>
  <c r="B5090" i="1"/>
  <c r="B5089" i="1"/>
  <c r="B5088" i="1"/>
  <c r="B5087" i="1"/>
  <c r="B5086" i="1"/>
  <c r="B5085" i="1"/>
  <c r="B5084" i="1"/>
  <c r="B5083" i="1"/>
  <c r="B5082" i="1"/>
  <c r="B5081" i="1"/>
  <c r="B5080" i="1"/>
  <c r="B5079" i="1"/>
  <c r="B5078" i="1"/>
  <c r="B5077" i="1"/>
  <c r="B5076" i="1"/>
  <c r="B5075" i="1"/>
  <c r="B5074" i="1"/>
  <c r="B5073" i="1"/>
  <c r="B5072" i="1"/>
  <c r="B5071" i="1"/>
  <c r="B5070" i="1"/>
  <c r="B5069" i="1"/>
  <c r="B5068" i="1"/>
  <c r="B5067" i="1"/>
  <c r="B5066" i="1"/>
  <c r="B5065" i="1"/>
  <c r="B5064" i="1"/>
  <c r="B5063" i="1"/>
  <c r="B5062" i="1"/>
  <c r="B5061" i="1"/>
  <c r="B5060" i="1"/>
  <c r="B5059" i="1"/>
  <c r="B5058" i="1"/>
  <c r="B5057" i="1"/>
  <c r="B5056" i="1"/>
  <c r="B5055" i="1"/>
  <c r="B5054" i="1"/>
  <c r="B5053" i="1"/>
  <c r="B5052" i="1"/>
  <c r="B5051" i="1"/>
  <c r="B5050" i="1"/>
  <c r="B5049" i="1"/>
  <c r="B5048" i="1"/>
  <c r="B5047" i="1"/>
  <c r="B5046" i="1"/>
  <c r="B5045" i="1"/>
  <c r="B5044" i="1"/>
  <c r="B5043" i="1"/>
  <c r="B5042" i="1"/>
  <c r="B5041" i="1"/>
  <c r="B5040" i="1"/>
  <c r="B5039" i="1"/>
  <c r="B5038" i="1"/>
  <c r="B5037" i="1"/>
  <c r="B5036" i="1"/>
  <c r="B5035" i="1"/>
  <c r="B5034" i="1"/>
  <c r="B5033" i="1"/>
  <c r="B5032" i="1"/>
  <c r="B5031" i="1"/>
  <c r="B5030" i="1"/>
  <c r="B5029" i="1"/>
  <c r="B5028" i="1"/>
  <c r="B5027" i="1"/>
  <c r="B5026" i="1"/>
  <c r="B5025" i="1"/>
  <c r="B5024" i="1"/>
  <c r="B5023" i="1"/>
  <c r="B5022" i="1"/>
  <c r="B5021" i="1"/>
  <c r="B5020" i="1"/>
  <c r="B5019" i="1"/>
  <c r="B5018" i="1"/>
  <c r="B5017" i="1"/>
  <c r="B5016" i="1"/>
  <c r="B5015" i="1"/>
  <c r="B5014" i="1"/>
  <c r="B5013" i="1"/>
  <c r="B5012" i="1"/>
  <c r="B5011" i="1"/>
  <c r="B5010" i="1"/>
  <c r="B5009" i="1"/>
  <c r="B5008" i="1"/>
  <c r="B5007" i="1"/>
  <c r="B5006" i="1"/>
  <c r="B5005" i="1"/>
  <c r="B5004" i="1"/>
  <c r="B5003" i="1"/>
  <c r="B5002" i="1"/>
  <c r="B5001" i="1"/>
  <c r="B5000" i="1"/>
  <c r="B4999" i="1"/>
  <c r="B4998" i="1"/>
  <c r="B4997" i="1"/>
  <c r="B4996" i="1"/>
  <c r="B4995" i="1"/>
  <c r="B4994" i="1"/>
  <c r="B4993" i="1"/>
  <c r="B4992" i="1"/>
  <c r="B4991" i="1"/>
  <c r="B4990" i="1"/>
  <c r="B4989" i="1"/>
  <c r="B4988" i="1"/>
  <c r="B4987" i="1"/>
  <c r="B4986" i="1"/>
  <c r="B4985" i="1"/>
  <c r="B4984" i="1"/>
  <c r="B4983" i="1"/>
  <c r="B4982" i="1"/>
  <c r="B4981" i="1"/>
  <c r="B4980" i="1"/>
  <c r="B4979" i="1"/>
  <c r="B4978" i="1"/>
  <c r="B4977" i="1"/>
  <c r="B4976" i="1"/>
  <c r="B4975" i="1"/>
  <c r="B4974" i="1"/>
  <c r="B4973" i="1"/>
  <c r="B4972" i="1"/>
  <c r="B4971" i="1"/>
  <c r="B4970" i="1"/>
  <c r="B4969" i="1"/>
  <c r="B4968" i="1"/>
  <c r="B4967" i="1"/>
  <c r="B4966" i="1"/>
  <c r="B4965" i="1"/>
  <c r="B4964" i="1"/>
  <c r="B4963" i="1"/>
  <c r="B4962" i="1"/>
  <c r="B4961" i="1"/>
  <c r="B4960" i="1"/>
  <c r="B4959" i="1"/>
  <c r="B4958" i="1"/>
  <c r="B4957" i="1"/>
  <c r="B4956" i="1"/>
  <c r="B4955" i="1"/>
  <c r="B4954" i="1"/>
  <c r="B4953" i="1"/>
  <c r="B4952" i="1"/>
  <c r="B4951" i="1"/>
  <c r="B4950" i="1"/>
  <c r="B4949" i="1"/>
  <c r="B4948" i="1"/>
  <c r="B4947" i="1"/>
  <c r="B4946" i="1"/>
  <c r="B4945" i="1"/>
  <c r="B4944" i="1"/>
  <c r="B4943" i="1"/>
  <c r="B4942" i="1"/>
  <c r="B4941" i="1"/>
  <c r="B4940" i="1"/>
  <c r="B4939" i="1"/>
  <c r="B4938" i="1"/>
  <c r="B4937" i="1"/>
  <c r="B4936" i="1"/>
  <c r="B4935" i="1"/>
  <c r="B4934" i="1"/>
  <c r="B4933" i="1"/>
  <c r="B4932" i="1"/>
  <c r="B4931" i="1"/>
  <c r="B4930" i="1"/>
  <c r="B4929" i="1"/>
  <c r="B4928" i="1"/>
  <c r="B4927" i="1"/>
  <c r="B4926" i="1"/>
  <c r="B4925" i="1"/>
  <c r="B4924" i="1"/>
  <c r="B4923" i="1"/>
  <c r="B4922" i="1"/>
  <c r="B4921" i="1"/>
  <c r="B4920" i="1"/>
  <c r="B4919" i="1"/>
  <c r="B4918" i="1"/>
  <c r="B4917" i="1"/>
  <c r="B4916" i="1"/>
  <c r="B4915" i="1"/>
  <c r="B4914" i="1"/>
  <c r="B4913" i="1"/>
  <c r="B4912" i="1"/>
  <c r="B4911" i="1"/>
  <c r="B4910" i="1"/>
  <c r="B4909" i="1"/>
  <c r="B4908" i="1"/>
  <c r="B4907" i="1"/>
  <c r="B4906" i="1"/>
  <c r="B4905" i="1"/>
  <c r="B4904" i="1"/>
  <c r="B4903" i="1"/>
  <c r="B4902" i="1"/>
  <c r="B4901" i="1"/>
  <c r="B4900" i="1"/>
  <c r="B4899" i="1"/>
  <c r="B4898" i="1"/>
  <c r="B4897" i="1"/>
  <c r="B4896" i="1"/>
  <c r="B4895" i="1"/>
  <c r="B4894" i="1"/>
  <c r="B4893" i="1"/>
  <c r="B4892" i="1"/>
  <c r="B4891" i="1"/>
  <c r="B4890" i="1"/>
  <c r="B4889" i="1"/>
  <c r="B4888" i="1"/>
  <c r="B4887" i="1"/>
  <c r="B4886" i="1"/>
  <c r="B4885" i="1"/>
  <c r="B4884" i="1"/>
  <c r="B4883" i="1"/>
  <c r="B4882" i="1"/>
  <c r="B4881" i="1"/>
  <c r="B4880" i="1"/>
  <c r="B4879" i="1"/>
  <c r="B4878" i="1"/>
  <c r="B4877" i="1"/>
  <c r="B4876" i="1"/>
  <c r="B4875" i="1"/>
  <c r="B4874" i="1"/>
  <c r="B4873" i="1"/>
  <c r="B4872" i="1"/>
  <c r="B4871" i="1"/>
  <c r="B4870" i="1"/>
  <c r="B4869" i="1"/>
  <c r="B4868" i="1"/>
  <c r="B4867" i="1"/>
  <c r="B4866" i="1"/>
  <c r="B4865" i="1"/>
  <c r="B4864" i="1"/>
  <c r="B4863" i="1"/>
  <c r="B4862" i="1"/>
  <c r="B4861" i="1"/>
  <c r="B4860" i="1"/>
  <c r="B4859" i="1"/>
  <c r="B4858" i="1"/>
  <c r="B4857" i="1"/>
  <c r="B4856" i="1"/>
  <c r="B4855" i="1"/>
  <c r="B4854" i="1"/>
  <c r="B4853" i="1"/>
  <c r="B4852" i="1"/>
  <c r="B4851" i="1"/>
  <c r="B4850" i="1"/>
  <c r="B4849" i="1"/>
  <c r="B4848" i="1"/>
  <c r="B4847" i="1"/>
  <c r="B4846" i="1"/>
  <c r="B4845" i="1"/>
  <c r="B4844" i="1"/>
  <c r="B4843" i="1"/>
  <c r="B4842" i="1"/>
  <c r="B4841" i="1"/>
  <c r="B4840" i="1"/>
  <c r="B4839" i="1"/>
  <c r="B4838" i="1"/>
  <c r="B4837" i="1"/>
  <c r="B4836" i="1"/>
  <c r="B4835" i="1"/>
  <c r="B4834" i="1"/>
  <c r="B4833" i="1"/>
  <c r="B4832" i="1"/>
  <c r="B4831" i="1"/>
  <c r="B4830" i="1"/>
  <c r="B4829" i="1"/>
  <c r="B4828" i="1"/>
  <c r="B4827" i="1"/>
  <c r="B4826" i="1"/>
  <c r="B4825" i="1"/>
  <c r="B4824" i="1"/>
  <c r="B4823" i="1"/>
  <c r="B4822" i="1"/>
  <c r="B4821" i="1"/>
  <c r="B4820" i="1"/>
  <c r="B4819" i="1"/>
  <c r="B4818" i="1"/>
  <c r="B4817" i="1"/>
  <c r="B4816" i="1"/>
  <c r="B4815" i="1"/>
  <c r="B4814" i="1"/>
  <c r="B4813" i="1"/>
  <c r="B4812" i="1"/>
  <c r="B4811" i="1"/>
  <c r="B4810" i="1"/>
  <c r="B4809" i="1"/>
  <c r="B4808" i="1"/>
  <c r="B4807" i="1"/>
  <c r="B4806" i="1"/>
  <c r="B4805" i="1"/>
  <c r="B4804" i="1"/>
  <c r="B4803" i="1"/>
  <c r="B4802" i="1"/>
  <c r="B4801" i="1"/>
  <c r="B4800" i="1"/>
  <c r="B4799" i="1"/>
  <c r="B4798" i="1"/>
  <c r="B4797" i="1"/>
  <c r="B4796" i="1"/>
  <c r="B4795" i="1"/>
  <c r="B4794" i="1"/>
  <c r="B4793" i="1"/>
  <c r="B4792" i="1"/>
  <c r="B4791" i="1"/>
  <c r="B4790" i="1"/>
  <c r="B4789" i="1"/>
  <c r="B4788" i="1"/>
  <c r="B4787" i="1"/>
  <c r="B4786" i="1"/>
  <c r="B4785" i="1"/>
  <c r="B4784" i="1"/>
  <c r="B4783" i="1"/>
  <c r="B4782" i="1"/>
  <c r="B4781" i="1"/>
  <c r="B4780" i="1"/>
  <c r="B4779" i="1"/>
  <c r="B4778" i="1"/>
  <c r="B4777" i="1"/>
  <c r="B4776" i="1"/>
  <c r="B4775" i="1"/>
  <c r="B4774" i="1"/>
  <c r="B4773" i="1"/>
  <c r="B4772" i="1"/>
  <c r="B4771" i="1"/>
  <c r="B4770" i="1"/>
  <c r="B4769" i="1"/>
  <c r="B4768" i="1"/>
  <c r="B4767" i="1"/>
  <c r="B4766" i="1"/>
  <c r="B4765" i="1"/>
  <c r="B4764" i="1"/>
  <c r="B4763" i="1"/>
  <c r="B4762" i="1"/>
  <c r="B4761" i="1"/>
  <c r="B4760" i="1"/>
  <c r="B4759" i="1"/>
  <c r="B4758" i="1"/>
  <c r="B4757" i="1"/>
  <c r="B4756" i="1"/>
  <c r="B4755" i="1"/>
  <c r="B4754" i="1"/>
  <c r="B4753" i="1"/>
  <c r="B4752" i="1"/>
  <c r="B4751" i="1"/>
  <c r="B4750" i="1"/>
  <c r="B4749" i="1"/>
  <c r="B4748" i="1"/>
  <c r="B4747" i="1"/>
  <c r="B4746" i="1"/>
  <c r="B4745" i="1"/>
  <c r="B4744" i="1"/>
  <c r="B4743" i="1"/>
  <c r="B4742" i="1"/>
  <c r="B4741" i="1"/>
  <c r="B4740" i="1"/>
  <c r="B4739" i="1"/>
  <c r="B4738" i="1"/>
  <c r="B4737" i="1"/>
  <c r="B4736" i="1"/>
  <c r="B4735" i="1"/>
  <c r="B4734" i="1"/>
  <c r="B4733" i="1"/>
  <c r="B4732" i="1"/>
  <c r="B4731" i="1"/>
  <c r="B4730" i="1"/>
  <c r="B4729" i="1"/>
  <c r="B4728" i="1"/>
  <c r="B4727" i="1"/>
  <c r="B4726" i="1"/>
  <c r="B4725" i="1"/>
  <c r="B4724" i="1"/>
  <c r="B4723" i="1"/>
  <c r="B4722" i="1"/>
  <c r="B4721" i="1"/>
  <c r="B4720" i="1"/>
  <c r="B4719" i="1"/>
  <c r="B4718" i="1"/>
  <c r="B4717" i="1"/>
  <c r="B4716" i="1"/>
  <c r="B4715" i="1"/>
  <c r="B4714" i="1"/>
  <c r="B4713" i="1"/>
  <c r="B4712" i="1"/>
  <c r="B4711" i="1"/>
  <c r="B4710" i="1"/>
  <c r="B4709" i="1"/>
  <c r="B4708" i="1"/>
  <c r="B4707" i="1"/>
  <c r="B4706" i="1"/>
  <c r="B4705" i="1"/>
  <c r="B4704" i="1"/>
  <c r="B4703" i="1"/>
  <c r="B4702" i="1"/>
  <c r="B4701" i="1"/>
  <c r="B4700" i="1"/>
  <c r="B4699" i="1"/>
  <c r="B4698" i="1"/>
  <c r="B4697" i="1"/>
  <c r="B4696" i="1"/>
  <c r="B4695" i="1"/>
  <c r="B4694" i="1"/>
  <c r="B4693" i="1"/>
  <c r="B4692" i="1"/>
  <c r="B4691" i="1"/>
  <c r="B4690" i="1"/>
  <c r="B4689" i="1"/>
  <c r="B4688" i="1"/>
  <c r="B4687" i="1"/>
  <c r="B4686" i="1"/>
  <c r="B4685" i="1"/>
  <c r="B4684" i="1"/>
  <c r="B4683" i="1"/>
  <c r="B4682" i="1"/>
  <c r="B4681" i="1"/>
  <c r="B4680" i="1"/>
  <c r="B4679" i="1"/>
  <c r="B4678" i="1"/>
  <c r="B4677" i="1"/>
  <c r="B4676" i="1"/>
  <c r="B4675" i="1"/>
  <c r="B4674" i="1"/>
  <c r="B4673" i="1"/>
  <c r="B4672" i="1"/>
  <c r="B4671" i="1"/>
  <c r="B4670" i="1"/>
  <c r="B4669" i="1"/>
  <c r="B4668" i="1"/>
  <c r="B4667" i="1"/>
  <c r="B4666" i="1"/>
  <c r="B4665" i="1"/>
  <c r="B4664" i="1"/>
  <c r="B4663" i="1"/>
  <c r="B4662" i="1"/>
  <c r="B4661" i="1"/>
  <c r="B4660" i="1"/>
  <c r="B4659" i="1"/>
  <c r="B4658" i="1"/>
  <c r="B4657" i="1"/>
  <c r="B4656" i="1"/>
  <c r="B4655" i="1"/>
  <c r="B4654" i="1"/>
  <c r="B4653" i="1"/>
  <c r="B4652" i="1"/>
  <c r="B4651" i="1"/>
  <c r="B4650" i="1"/>
  <c r="B4649" i="1"/>
  <c r="B4648" i="1"/>
  <c r="B4647" i="1"/>
  <c r="B4646" i="1"/>
  <c r="B4645" i="1"/>
  <c r="B4644" i="1"/>
  <c r="B4643" i="1"/>
  <c r="B4642" i="1"/>
  <c r="B4641" i="1"/>
  <c r="B4640" i="1"/>
  <c r="B4639" i="1"/>
  <c r="B4638" i="1"/>
  <c r="B4637" i="1"/>
  <c r="B4636" i="1"/>
  <c r="B4635" i="1"/>
  <c r="B4634" i="1"/>
  <c r="B4633" i="1"/>
  <c r="B4632" i="1"/>
  <c r="B4631" i="1"/>
  <c r="B4630" i="1"/>
  <c r="B4629" i="1"/>
  <c r="B4628" i="1"/>
  <c r="B4627" i="1"/>
  <c r="B4626" i="1"/>
  <c r="B4625" i="1"/>
  <c r="B4624" i="1"/>
  <c r="B4623" i="1"/>
  <c r="B4622" i="1"/>
  <c r="B4621" i="1"/>
  <c r="B4620" i="1"/>
  <c r="B4619" i="1"/>
  <c r="B4618" i="1"/>
  <c r="B4617" i="1"/>
  <c r="B4616" i="1"/>
  <c r="B4615" i="1"/>
  <c r="B4614" i="1"/>
  <c r="B4613" i="1"/>
  <c r="B4612" i="1"/>
  <c r="B4611" i="1"/>
  <c r="B4610" i="1"/>
  <c r="B4609" i="1"/>
  <c r="B4608" i="1"/>
  <c r="B4607" i="1"/>
  <c r="B4606" i="1"/>
  <c r="B4605" i="1"/>
  <c r="B4604" i="1"/>
  <c r="B4603" i="1"/>
  <c r="B4602" i="1"/>
  <c r="B4601" i="1"/>
  <c r="B4600" i="1"/>
  <c r="B4599" i="1"/>
  <c r="B4598" i="1"/>
  <c r="B4597" i="1"/>
  <c r="B4596" i="1"/>
  <c r="B4595" i="1"/>
  <c r="B4594" i="1"/>
  <c r="B4593" i="1"/>
  <c r="B4592" i="1"/>
  <c r="B4591" i="1"/>
  <c r="B4590" i="1"/>
  <c r="B4589" i="1"/>
  <c r="B4588" i="1"/>
  <c r="B4587" i="1"/>
  <c r="B4586" i="1"/>
  <c r="B4585" i="1"/>
  <c r="B4584" i="1"/>
  <c r="B4583" i="1"/>
  <c r="B4582" i="1"/>
  <c r="B4581" i="1"/>
  <c r="B4580" i="1"/>
  <c r="B4579" i="1"/>
  <c r="B4578" i="1"/>
  <c r="B4577" i="1"/>
  <c r="B4576" i="1"/>
  <c r="B4575" i="1"/>
  <c r="B4574" i="1"/>
  <c r="B4573" i="1"/>
  <c r="B4572" i="1"/>
  <c r="B4571" i="1"/>
  <c r="B4570" i="1"/>
  <c r="B4569" i="1"/>
  <c r="B4568" i="1"/>
  <c r="B4567" i="1"/>
  <c r="B4566" i="1"/>
  <c r="B4565" i="1"/>
  <c r="B4564" i="1"/>
  <c r="B4563" i="1"/>
  <c r="B4562" i="1"/>
  <c r="B4561" i="1"/>
  <c r="B4560" i="1"/>
  <c r="B4559" i="1"/>
  <c r="B4558" i="1"/>
  <c r="B4557" i="1"/>
  <c r="B4556" i="1"/>
  <c r="B4555" i="1"/>
  <c r="B4554" i="1"/>
  <c r="B4553" i="1"/>
  <c r="B4552" i="1"/>
  <c r="B4551" i="1"/>
  <c r="B4550" i="1"/>
  <c r="B4549" i="1"/>
  <c r="B4548" i="1"/>
  <c r="B4547" i="1"/>
  <c r="B4546" i="1"/>
  <c r="B4545" i="1"/>
  <c r="B4544" i="1"/>
  <c r="B4543" i="1"/>
  <c r="B4542" i="1"/>
  <c r="B4541" i="1"/>
  <c r="B4540" i="1"/>
  <c r="B4539" i="1"/>
  <c r="B4538" i="1"/>
  <c r="B4537" i="1"/>
  <c r="B4536" i="1"/>
  <c r="B4535" i="1"/>
  <c r="B4534" i="1"/>
  <c r="B4533" i="1"/>
  <c r="B4532" i="1"/>
  <c r="B4531" i="1"/>
  <c r="B4530" i="1"/>
  <c r="B4529" i="1"/>
  <c r="B4528" i="1"/>
  <c r="B4527" i="1"/>
  <c r="B4526" i="1"/>
  <c r="B4525" i="1"/>
  <c r="B4524" i="1"/>
  <c r="B4523" i="1"/>
  <c r="B4522" i="1"/>
  <c r="B4521" i="1"/>
  <c r="B4520" i="1"/>
  <c r="B4519" i="1"/>
  <c r="B4518" i="1"/>
  <c r="B4517" i="1"/>
  <c r="B4516" i="1"/>
  <c r="B4515" i="1"/>
  <c r="B4514" i="1"/>
  <c r="B4513" i="1"/>
  <c r="B4512" i="1"/>
  <c r="B4511" i="1"/>
  <c r="B4510" i="1"/>
  <c r="B4509" i="1"/>
  <c r="B4508" i="1"/>
  <c r="B4507" i="1"/>
  <c r="B4506" i="1"/>
  <c r="B4505" i="1"/>
  <c r="B4504" i="1"/>
  <c r="B4503" i="1"/>
  <c r="B4502" i="1"/>
  <c r="B4501" i="1"/>
  <c r="B4500" i="1"/>
  <c r="B4499" i="1"/>
  <c r="B4498" i="1"/>
  <c r="B4497" i="1"/>
  <c r="B4496" i="1"/>
  <c r="B4495" i="1"/>
  <c r="B4494" i="1"/>
  <c r="B4493" i="1"/>
  <c r="B4492" i="1"/>
  <c r="B4491" i="1"/>
  <c r="B4490" i="1"/>
  <c r="B4489" i="1"/>
  <c r="B4488" i="1"/>
  <c r="B4487" i="1"/>
  <c r="B4486" i="1"/>
  <c r="B4485" i="1"/>
  <c r="B4484" i="1"/>
  <c r="B4483" i="1"/>
  <c r="B4482" i="1"/>
  <c r="B4481" i="1"/>
  <c r="B4480" i="1"/>
  <c r="B4479" i="1"/>
  <c r="B4478" i="1"/>
  <c r="B4477" i="1"/>
  <c r="B4476" i="1"/>
  <c r="B4475" i="1"/>
  <c r="B4474" i="1"/>
  <c r="B4473" i="1"/>
  <c r="B4472" i="1"/>
  <c r="B4471" i="1"/>
  <c r="B4470" i="1"/>
  <c r="B4469" i="1"/>
  <c r="B4468" i="1"/>
  <c r="B4467" i="1"/>
  <c r="B4466" i="1"/>
  <c r="B4465" i="1"/>
  <c r="B4464" i="1"/>
  <c r="B4463" i="1"/>
  <c r="B4462" i="1"/>
  <c r="B4461" i="1"/>
  <c r="B4460" i="1"/>
  <c r="B4459" i="1"/>
  <c r="B4458" i="1"/>
  <c r="B4457" i="1"/>
  <c r="B4456" i="1"/>
  <c r="B4455" i="1"/>
  <c r="B4454" i="1"/>
  <c r="B4453" i="1"/>
  <c r="B4452" i="1"/>
  <c r="B4451" i="1"/>
  <c r="B4450" i="1"/>
  <c r="B4449" i="1"/>
  <c r="B4448" i="1"/>
  <c r="B4447" i="1"/>
  <c r="B4446" i="1"/>
  <c r="B4445" i="1"/>
  <c r="B4444" i="1"/>
  <c r="B4443" i="1"/>
  <c r="B4442" i="1"/>
  <c r="B4441" i="1"/>
  <c r="B4440" i="1"/>
  <c r="B4439" i="1"/>
  <c r="B4438" i="1"/>
  <c r="B4437" i="1"/>
  <c r="B4436" i="1"/>
  <c r="B4435" i="1"/>
  <c r="B4434" i="1"/>
  <c r="B4433" i="1"/>
  <c r="B4432" i="1"/>
  <c r="B4431" i="1"/>
  <c r="B4430" i="1"/>
  <c r="B4429" i="1"/>
  <c r="B4428" i="1"/>
  <c r="B4427" i="1"/>
  <c r="B4426" i="1"/>
  <c r="B4425" i="1"/>
  <c r="B4424" i="1"/>
  <c r="B4423" i="1"/>
  <c r="B4422" i="1"/>
  <c r="B4421" i="1"/>
  <c r="B4420" i="1"/>
  <c r="B4419" i="1"/>
  <c r="B4418" i="1"/>
  <c r="B4417" i="1"/>
  <c r="B4416" i="1"/>
  <c r="B4415" i="1"/>
  <c r="B4414" i="1"/>
  <c r="B4413" i="1"/>
  <c r="B4412" i="1"/>
  <c r="B4411" i="1"/>
  <c r="B4410" i="1"/>
  <c r="B4409" i="1"/>
  <c r="B4408" i="1"/>
  <c r="B4407" i="1"/>
  <c r="B4406" i="1"/>
  <c r="B4405" i="1"/>
  <c r="B4404" i="1"/>
  <c r="B4403" i="1"/>
  <c r="B4402" i="1"/>
  <c r="B4401" i="1"/>
  <c r="B4400" i="1"/>
  <c r="B4399" i="1"/>
  <c r="B4398" i="1"/>
  <c r="B4397" i="1"/>
  <c r="B4396" i="1"/>
  <c r="B4395" i="1"/>
  <c r="B4394" i="1"/>
  <c r="B4393" i="1"/>
  <c r="B4392" i="1"/>
  <c r="B4391" i="1"/>
  <c r="B4390" i="1"/>
  <c r="B4389" i="1"/>
  <c r="B4388" i="1"/>
  <c r="B4387" i="1"/>
  <c r="B4386" i="1"/>
  <c r="B4385" i="1"/>
  <c r="B4384" i="1"/>
  <c r="B4383" i="1"/>
  <c r="B4382" i="1"/>
  <c r="B4381" i="1"/>
  <c r="B4380" i="1"/>
  <c r="B4379" i="1"/>
  <c r="B4378" i="1"/>
  <c r="B4377" i="1"/>
  <c r="B4376" i="1"/>
  <c r="B4375" i="1"/>
  <c r="B4374" i="1"/>
  <c r="B4373" i="1"/>
  <c r="B4372" i="1"/>
  <c r="B4371" i="1"/>
  <c r="B4370" i="1"/>
  <c r="B4369" i="1"/>
  <c r="B4368" i="1"/>
  <c r="B4367" i="1"/>
  <c r="B4366" i="1"/>
  <c r="B4365" i="1"/>
  <c r="B4364" i="1"/>
  <c r="B4363" i="1"/>
  <c r="B4362" i="1"/>
  <c r="B4361" i="1"/>
  <c r="B4360" i="1"/>
  <c r="B4359" i="1"/>
  <c r="B4358" i="1"/>
  <c r="B4357" i="1"/>
  <c r="B4356" i="1"/>
  <c r="B4355" i="1"/>
  <c r="B4354" i="1"/>
  <c r="B4353" i="1"/>
  <c r="B4352" i="1"/>
  <c r="B4351" i="1"/>
  <c r="B4350" i="1"/>
  <c r="B4349" i="1"/>
  <c r="B4348" i="1"/>
  <c r="B4347" i="1"/>
  <c r="B4346" i="1"/>
  <c r="B4345" i="1"/>
  <c r="B4344" i="1"/>
  <c r="B4343" i="1"/>
  <c r="B4342" i="1"/>
  <c r="B4341" i="1"/>
  <c r="B4340" i="1"/>
  <c r="B4339" i="1"/>
  <c r="B4338" i="1"/>
  <c r="B4337" i="1"/>
  <c r="B4336" i="1"/>
  <c r="B4335" i="1"/>
  <c r="B4334" i="1"/>
  <c r="B4333" i="1"/>
  <c r="B4332" i="1"/>
  <c r="B4331" i="1"/>
  <c r="B4330" i="1"/>
  <c r="B4329" i="1"/>
  <c r="B4328" i="1"/>
  <c r="B4327" i="1"/>
  <c r="B4326" i="1"/>
  <c r="B4325" i="1"/>
  <c r="B4324" i="1"/>
  <c r="B4323" i="1"/>
  <c r="B4322" i="1"/>
  <c r="B4321" i="1"/>
  <c r="B4320" i="1"/>
  <c r="B4319" i="1"/>
  <c r="B4318" i="1"/>
  <c r="B4317" i="1"/>
  <c r="B4316" i="1"/>
  <c r="B4315" i="1"/>
  <c r="B4314" i="1"/>
  <c r="B4313" i="1"/>
  <c r="B4312" i="1"/>
  <c r="B4311" i="1"/>
  <c r="B4310" i="1"/>
  <c r="B4309" i="1"/>
  <c r="B4308" i="1"/>
  <c r="B4307" i="1"/>
  <c r="B4306" i="1"/>
  <c r="B4305" i="1"/>
  <c r="B4304" i="1"/>
  <c r="B4303" i="1"/>
  <c r="B4302" i="1"/>
  <c r="B4301" i="1"/>
  <c r="B4300" i="1"/>
  <c r="B4299" i="1"/>
  <c r="B4298" i="1"/>
  <c r="B4297" i="1"/>
  <c r="B4296" i="1"/>
  <c r="B4295" i="1"/>
  <c r="B4294" i="1"/>
  <c r="B4293" i="1"/>
  <c r="B4292" i="1"/>
  <c r="B4291" i="1"/>
  <c r="B4290" i="1"/>
  <c r="B4289" i="1"/>
  <c r="B4288" i="1"/>
  <c r="B4287" i="1"/>
  <c r="B4286" i="1"/>
  <c r="B4285" i="1"/>
  <c r="B4284" i="1"/>
  <c r="B4283" i="1"/>
  <c r="B4282" i="1"/>
  <c r="B4281" i="1"/>
  <c r="B4280" i="1"/>
  <c r="B4279" i="1"/>
  <c r="B4278" i="1"/>
  <c r="B4277" i="1"/>
  <c r="B4276" i="1"/>
  <c r="B4275" i="1"/>
  <c r="B4274" i="1"/>
  <c r="B4273" i="1"/>
  <c r="B4272" i="1"/>
  <c r="B4271" i="1"/>
  <c r="B4270" i="1"/>
  <c r="B4269" i="1"/>
  <c r="B4268" i="1"/>
  <c r="B4267" i="1"/>
  <c r="B4266" i="1"/>
  <c r="B4265" i="1"/>
  <c r="B4264" i="1"/>
  <c r="B4263" i="1"/>
  <c r="B4262" i="1"/>
  <c r="B4261" i="1"/>
  <c r="B4260" i="1"/>
  <c r="B4259" i="1"/>
  <c r="B4258" i="1"/>
  <c r="B4257" i="1"/>
  <c r="B4256" i="1"/>
  <c r="B4255" i="1"/>
  <c r="B4254" i="1"/>
  <c r="B4253" i="1"/>
  <c r="B4252" i="1"/>
  <c r="B4251" i="1"/>
  <c r="B4250" i="1"/>
  <c r="B4249" i="1"/>
  <c r="B4248" i="1"/>
  <c r="B4247" i="1"/>
  <c r="B4246" i="1"/>
  <c r="B4245" i="1"/>
  <c r="B4244" i="1"/>
  <c r="B4243" i="1"/>
  <c r="B4242" i="1"/>
  <c r="B4241" i="1"/>
  <c r="B4240" i="1"/>
  <c r="B4239" i="1"/>
  <c r="B4238" i="1"/>
  <c r="B4237" i="1"/>
  <c r="B4236" i="1"/>
  <c r="B4235" i="1"/>
  <c r="B4234" i="1"/>
  <c r="B4233" i="1"/>
  <c r="B4232" i="1"/>
  <c r="B4231" i="1"/>
  <c r="B4230" i="1"/>
  <c r="B4229" i="1"/>
  <c r="B4228" i="1"/>
  <c r="B4227" i="1"/>
  <c r="B4226" i="1"/>
  <c r="B4225" i="1"/>
  <c r="B4224" i="1"/>
  <c r="B4223" i="1"/>
  <c r="B4222" i="1"/>
  <c r="B4221" i="1"/>
  <c r="B4220" i="1"/>
  <c r="B4219" i="1"/>
  <c r="B4218" i="1"/>
  <c r="B4217" i="1"/>
  <c r="B4216" i="1"/>
  <c r="B4215" i="1"/>
  <c r="B4214" i="1"/>
  <c r="B4213" i="1"/>
  <c r="B4212" i="1"/>
  <c r="B4211" i="1"/>
  <c r="B4210" i="1"/>
  <c r="B4209" i="1"/>
  <c r="B4208" i="1"/>
  <c r="B4207" i="1"/>
  <c r="B4206" i="1"/>
  <c r="B4205" i="1"/>
  <c r="B4204" i="1"/>
  <c r="B4203" i="1"/>
  <c r="B4202" i="1"/>
  <c r="B4201" i="1"/>
  <c r="B4200" i="1"/>
  <c r="B4199" i="1"/>
  <c r="B4198" i="1"/>
  <c r="B4197" i="1"/>
  <c r="B4196" i="1"/>
  <c r="B4195" i="1"/>
  <c r="B4194" i="1"/>
  <c r="B4193" i="1"/>
  <c r="B4192" i="1"/>
  <c r="B4191" i="1"/>
  <c r="B4190" i="1"/>
  <c r="B4189" i="1"/>
  <c r="B4188" i="1"/>
  <c r="B4187" i="1"/>
  <c r="B4186" i="1"/>
  <c r="B4185" i="1"/>
  <c r="B4184" i="1"/>
  <c r="B4183" i="1"/>
  <c r="B4182" i="1"/>
  <c r="B4181" i="1"/>
  <c r="B4180" i="1"/>
  <c r="B4179" i="1"/>
  <c r="B4178" i="1"/>
  <c r="B4177" i="1"/>
  <c r="B4176" i="1"/>
  <c r="B4175" i="1"/>
  <c r="B4174" i="1"/>
  <c r="B4173" i="1"/>
  <c r="B4172" i="1"/>
  <c r="B4171" i="1"/>
  <c r="B4170" i="1"/>
  <c r="B4169" i="1"/>
  <c r="B4168" i="1"/>
  <c r="B4167" i="1"/>
  <c r="B4166" i="1"/>
  <c r="B4165" i="1"/>
  <c r="B4164" i="1"/>
  <c r="B4163" i="1"/>
  <c r="B4162" i="1"/>
  <c r="B4161" i="1"/>
  <c r="B4160" i="1"/>
  <c r="B4159" i="1"/>
  <c r="B4158" i="1"/>
  <c r="B4155" i="1"/>
  <c r="B4154" i="1"/>
  <c r="B4153" i="1"/>
  <c r="B4152" i="1"/>
  <c r="B4151" i="1"/>
  <c r="B4150" i="1"/>
  <c r="B4149" i="1"/>
  <c r="B4148" i="1"/>
  <c r="B4147" i="1"/>
  <c r="B4146" i="1"/>
  <c r="B4145" i="1"/>
  <c r="B4144" i="1"/>
  <c r="B4143" i="1"/>
  <c r="B4142" i="1"/>
  <c r="B4141" i="1"/>
  <c r="B4140" i="1"/>
  <c r="B4139" i="1"/>
  <c r="B4138" i="1"/>
  <c r="B4137" i="1"/>
  <c r="B4136" i="1"/>
  <c r="B4135" i="1"/>
  <c r="B4134" i="1"/>
  <c r="B4133" i="1"/>
  <c r="B4132" i="1"/>
  <c r="B4131" i="1"/>
  <c r="B4130" i="1"/>
  <c r="B4129" i="1"/>
  <c r="B4128" i="1"/>
  <c r="B4127" i="1"/>
  <c r="B4126" i="1"/>
  <c r="B4125" i="1"/>
  <c r="B4124" i="1"/>
  <c r="B4123" i="1"/>
  <c r="B4122" i="1"/>
  <c r="B4121" i="1"/>
  <c r="B4120" i="1"/>
  <c r="B4119" i="1"/>
  <c r="B4118" i="1"/>
  <c r="B4117" i="1"/>
  <c r="B4116" i="1"/>
  <c r="B4115" i="1"/>
  <c r="B4114" i="1"/>
  <c r="B4113" i="1"/>
  <c r="B4112" i="1"/>
  <c r="B4111" i="1"/>
  <c r="B4110" i="1"/>
  <c r="B4109" i="1"/>
  <c r="B4108" i="1"/>
  <c r="B4107" i="1"/>
  <c r="B4106" i="1"/>
  <c r="B4105" i="1"/>
  <c r="B4104" i="1"/>
  <c r="B4103" i="1"/>
  <c r="B4102" i="1"/>
  <c r="B4101" i="1"/>
  <c r="B4100" i="1"/>
  <c r="B4099" i="1"/>
  <c r="B4098" i="1"/>
  <c r="B4097" i="1"/>
  <c r="B4096" i="1"/>
  <c r="B4095" i="1"/>
  <c r="B4094" i="1"/>
  <c r="B4093" i="1"/>
  <c r="B4092" i="1"/>
  <c r="B4091" i="1"/>
  <c r="B4090" i="1"/>
  <c r="B4089" i="1"/>
  <c r="B4088" i="1"/>
  <c r="B4087" i="1"/>
  <c r="B4086" i="1"/>
  <c r="B4085" i="1"/>
  <c r="B4084" i="1"/>
  <c r="B4083" i="1"/>
  <c r="B4082" i="1"/>
  <c r="B4081" i="1"/>
  <c r="B4080" i="1"/>
  <c r="B4079" i="1"/>
  <c r="B4078" i="1"/>
  <c r="B4077" i="1"/>
  <c r="B4076" i="1"/>
  <c r="B4075" i="1"/>
  <c r="B4074" i="1"/>
  <c r="B4073" i="1"/>
  <c r="B4072" i="1"/>
  <c r="B4071" i="1"/>
  <c r="B4070" i="1"/>
  <c r="B4069" i="1"/>
  <c r="B4068" i="1"/>
  <c r="B4067" i="1"/>
  <c r="B4066" i="1"/>
  <c r="B4065" i="1"/>
  <c r="B4064" i="1"/>
  <c r="B4063" i="1"/>
  <c r="B4062" i="1"/>
  <c r="B4061" i="1"/>
  <c r="B4060" i="1"/>
  <c r="B4059" i="1"/>
  <c r="B4058" i="1"/>
  <c r="B4057" i="1"/>
  <c r="B4056" i="1"/>
  <c r="B4055" i="1"/>
  <c r="B4054" i="1"/>
  <c r="B4053" i="1"/>
  <c r="B4052" i="1"/>
  <c r="B4051" i="1"/>
  <c r="B4050" i="1"/>
  <c r="B4049" i="1"/>
  <c r="B4048" i="1"/>
  <c r="B4047" i="1"/>
  <c r="B4046" i="1"/>
  <c r="B4045" i="1"/>
  <c r="B4044" i="1"/>
  <c r="B4043" i="1"/>
  <c r="B4042" i="1"/>
  <c r="B4041" i="1"/>
  <c r="B4040" i="1"/>
  <c r="B4039" i="1"/>
  <c r="B4038" i="1"/>
  <c r="B4037" i="1"/>
  <c r="B4036" i="1"/>
  <c r="B4035" i="1"/>
  <c r="B4034" i="1"/>
  <c r="B4033" i="1"/>
  <c r="B4032" i="1"/>
  <c r="B4031" i="1"/>
  <c r="B4030" i="1"/>
  <c r="B4029" i="1"/>
  <c r="B4028" i="1"/>
  <c r="B4027" i="1"/>
  <c r="B4026" i="1"/>
  <c r="B4025" i="1"/>
  <c r="B4024" i="1"/>
  <c r="B4023" i="1"/>
  <c r="B4022" i="1"/>
  <c r="B4021" i="1"/>
  <c r="B4020" i="1"/>
  <c r="B4019" i="1"/>
  <c r="B4018" i="1"/>
  <c r="B4017" i="1"/>
  <c r="B4016" i="1"/>
  <c r="B4015" i="1"/>
  <c r="B4014" i="1"/>
  <c r="B4013" i="1"/>
  <c r="B4012" i="1"/>
  <c r="B4011" i="1"/>
  <c r="B4010" i="1"/>
  <c r="B4009" i="1"/>
  <c r="B4008" i="1"/>
  <c r="B4007" i="1"/>
  <c r="B4006" i="1"/>
  <c r="B4005" i="1"/>
  <c r="B4004" i="1"/>
  <c r="B4003" i="1"/>
  <c r="B4002" i="1"/>
  <c r="B4001" i="1"/>
  <c r="B4000" i="1"/>
  <c r="B3999" i="1"/>
  <c r="B3998" i="1"/>
  <c r="B3997" i="1"/>
  <c r="B3996" i="1"/>
  <c r="B3995" i="1"/>
  <c r="B3994" i="1"/>
  <c r="B3993" i="1"/>
  <c r="B3992" i="1"/>
  <c r="B3991" i="1"/>
  <c r="B3990" i="1"/>
  <c r="B3989" i="1"/>
  <c r="B3988" i="1"/>
  <c r="B3987" i="1"/>
  <c r="B3986" i="1"/>
  <c r="B3985" i="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10" i="5" l="1"/>
  <c r="B11" i="5" s="1"/>
  <c r="C77" i="4" l="1"/>
</calcChain>
</file>

<file path=xl/sharedStrings.xml><?xml version="1.0" encoding="utf-8"?>
<sst xmlns="http://schemas.openxmlformats.org/spreadsheetml/2006/main" count="26724" uniqueCount="10988">
  <si>
    <r>
      <t xml:space="preserve">Hospital Name:  </t>
    </r>
    <r>
      <rPr>
        <sz val="11"/>
        <rFont val="Calibri"/>
        <family val="2"/>
        <scheme val="minor"/>
      </rPr>
      <t>Healdsburg District Hospital</t>
    </r>
  </si>
  <si>
    <r>
      <t xml:space="preserve">HCAI Facility No: </t>
    </r>
    <r>
      <rPr>
        <sz val="11"/>
        <rFont val="Calibri"/>
        <family val="2"/>
        <scheme val="minor"/>
      </rPr>
      <t>106490964</t>
    </r>
  </si>
  <si>
    <t>In response to requests from hospitals and the public, HCAI has developed this form to assist hospitals in collecting and submitting the average charge for 25 common outpatient procedures performed by hospitals, as required by AB 1045 (Chapter 532, Statutes of 2005).  Use of the HCAI form is voluntary, but highly encouraged, as it allows hospitals to report and the public to compare uniform information regarding common outpatient procedures.</t>
  </si>
  <si>
    <t>Evaluation &amp; Management Services (CPT Codes 99201-99499)</t>
  </si>
  <si>
    <t>2023 CPT Code</t>
  </si>
  <si>
    <t>Average Charge</t>
  </si>
  <si>
    <t>Emergency Room Visit, Level 2 (low to moderate severity)</t>
  </si>
  <si>
    <t>Emergency Room Visit, Level 3 (moderate severity)</t>
  </si>
  <si>
    <t>Emergency Room Visit, Level 4 (high severity)</t>
  </si>
  <si>
    <t>Emergency Room Visit, Level 5 (high severity with significant threat)</t>
  </si>
  <si>
    <t>Outpatient Visit, established patient, 15 minutes</t>
  </si>
  <si>
    <t>Laboratory &amp; Pathology Services (CPT Codes 80047-89398)</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</si>
  <si>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</si>
  <si>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</si>
  <si>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</si>
  <si>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</si>
  <si>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</si>
  <si>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</si>
  <si>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</si>
  <si>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</si>
  <si>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</si>
  <si>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</si>
  <si>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</si>
  <si>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</si>
  <si>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t>
  </si>
  <si>
    <t>Urinalysis, with microscopy</t>
  </si>
  <si>
    <t>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</si>
  <si>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</si>
  <si>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</si>
  <si>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</si>
  <si>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</si>
  <si>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</si>
  <si>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</si>
  <si>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</si>
  <si>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</si>
  <si>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</si>
  <si>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</si>
  <si>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</si>
  <si>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</si>
  <si>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</si>
  <si>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</si>
  <si>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Electrocardiogram, routine ECG with at least 12 leads; tracing only, without interpretation and report</t>
  </si>
  <si>
    <t>Inhalation Treatment, pressurized or nonpressurized</t>
  </si>
  <si>
    <t>Physical Therapy, Evaluation Low Complex 20 Mins</t>
  </si>
  <si>
    <t>Physical Therapy, Evaluation Mod Complex 30 Mins</t>
  </si>
  <si>
    <t>Physical Therapy, Evaluation High Complex 45 Mins</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</si>
  <si>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</si>
  <si>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</si>
  <si>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</si>
  <si>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</si>
  <si>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</si>
  <si>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</si>
  <si>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</si>
  <si>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</si>
  <si>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</si>
  <si>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</si>
  <si>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</si>
  <si>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</si>
  <si>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</si>
  <si>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</si>
  <si>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</si>
  <si>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Injection, Diagnostic or Therapeutic substance, epidural, lumbar wo imaging</t>
  </si>
  <si>
    <t>Injection, Diagnostic or Therapeutic substance, epidural, lumbar w imaging</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</si>
  <si>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</si>
  <si>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</si>
  <si>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</si>
  <si>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</si>
  <si>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</si>
  <si>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</si>
  <si>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</si>
  <si>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</si>
  <si>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</si>
  <si>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</si>
  <si>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1"/>
        <color indexed="10"/>
        <rFont val="Calibri"/>
        <family val="2"/>
        <scheme val="minor"/>
      </rPr>
      <t xml:space="preserve"> </t>
    </r>
    <r>
      <rPr>
        <b/>
        <sz val="11"/>
        <color indexed="10"/>
        <rFont val="Calibri"/>
        <family val="2"/>
        <scheme val="minor"/>
      </rPr>
      <t>NOTE</t>
    </r>
    <r>
      <rPr>
        <sz val="11"/>
        <color indexed="10"/>
        <rFont val="Calibri"/>
        <family val="2"/>
        <scheme val="minor"/>
      </rPr>
      <t>:  The CPT codes are included on this form to help identify the listed procedures based on the frequencies</t>
    </r>
  </si>
  <si>
    <r>
      <t xml:space="preserve">   </t>
    </r>
    <r>
      <rPr>
        <sz val="11"/>
        <color indexed="10"/>
        <rFont val="Calibri"/>
        <family val="2"/>
        <scheme val="minor"/>
      </rPr>
      <t>across hospital-based ambulatory surgery data</t>
    </r>
    <r>
      <rPr>
        <sz val="11"/>
        <rFont val="Calibri"/>
        <family val="2"/>
        <scheme val="minor"/>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</si>
  <si>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</si>
  <si>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</si>
  <si>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</si>
  <si>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</si>
  <si>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</si>
  <si>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MNEMONIC</t>
  </si>
  <si>
    <t>DESCRIPTION</t>
  </si>
  <si>
    <t>CATEGORY</t>
  </si>
  <si>
    <t>CPT/HCPCS</t>
  </si>
  <si>
    <t>RATE</t>
  </si>
  <si>
    <t>8</t>
  </si>
  <si>
    <t>771</t>
  </si>
  <si>
    <t>G0008</t>
  </si>
  <si>
    <t>9</t>
  </si>
  <si>
    <t>G0009</t>
  </si>
  <si>
    <t>11</t>
  </si>
  <si>
    <t>G0010</t>
  </si>
  <si>
    <t>88</t>
  </si>
  <si>
    <t>420</t>
  </si>
  <si>
    <t>97116</t>
  </si>
  <si>
    <t>91</t>
  </si>
  <si>
    <t>983</t>
  </si>
  <si>
    <t>Q0091</t>
  </si>
  <si>
    <t>101</t>
  </si>
  <si>
    <t>G0101</t>
  </si>
  <si>
    <t>120</t>
  </si>
  <si>
    <t>270</t>
  </si>
  <si>
    <t>Z7610</t>
  </si>
  <si>
    <t>179</t>
  </si>
  <si>
    <t>97032</t>
  </si>
  <si>
    <t>180</t>
  </si>
  <si>
    <t>960</t>
  </si>
  <si>
    <t>G0180</t>
  </si>
  <si>
    <t>182</t>
  </si>
  <si>
    <t>969</t>
  </si>
  <si>
    <t>G0182</t>
  </si>
  <si>
    <t>203</t>
  </si>
  <si>
    <t>421</t>
  </si>
  <si>
    <t>G0283</t>
  </si>
  <si>
    <t>211</t>
  </si>
  <si>
    <t>424</t>
  </si>
  <si>
    <t>X3920</t>
  </si>
  <si>
    <t>245</t>
  </si>
  <si>
    <t>294</t>
  </si>
  <si>
    <t>272</t>
  </si>
  <si>
    <t>405</t>
  </si>
  <si>
    <t>985</t>
  </si>
  <si>
    <t>G0405</t>
  </si>
  <si>
    <t>438</t>
  </si>
  <si>
    <t>G0438</t>
  </si>
  <si>
    <t>439</t>
  </si>
  <si>
    <t>G0439</t>
  </si>
  <si>
    <t>443</t>
  </si>
  <si>
    <t>97112</t>
  </si>
  <si>
    <t>444</t>
  </si>
  <si>
    <t>G0444</t>
  </si>
  <si>
    <t>501</t>
  </si>
  <si>
    <t>450</t>
  </si>
  <si>
    <t>99999</t>
  </si>
  <si>
    <t>525</t>
  </si>
  <si>
    <t>A9270</t>
  </si>
  <si>
    <t>559</t>
  </si>
  <si>
    <t>97110</t>
  </si>
  <si>
    <t>570</t>
  </si>
  <si>
    <t>94664</t>
  </si>
  <si>
    <t>630</t>
  </si>
  <si>
    <t>C1769</t>
  </si>
  <si>
    <t>633</t>
  </si>
  <si>
    <t>97039</t>
  </si>
  <si>
    <t>666</t>
  </si>
  <si>
    <t>851</t>
  </si>
  <si>
    <t>278</t>
  </si>
  <si>
    <t>1005</t>
  </si>
  <si>
    <t>1020</t>
  </si>
  <si>
    <t>1177</t>
  </si>
  <si>
    <t>1300</t>
  </si>
  <si>
    <t>940</t>
  </si>
  <si>
    <t>G0277</t>
  </si>
  <si>
    <t>1364</t>
  </si>
  <si>
    <t>1367</t>
  </si>
  <si>
    <t>1790</t>
  </si>
  <si>
    <t>978</t>
  </si>
  <si>
    <t>99201</t>
  </si>
  <si>
    <t>1830</t>
  </si>
  <si>
    <t>1926</t>
  </si>
  <si>
    <t>C1713</t>
  </si>
  <si>
    <t>1984</t>
  </si>
  <si>
    <t>2770</t>
  </si>
  <si>
    <t>C1781</t>
  </si>
  <si>
    <t>2780</t>
  </si>
  <si>
    <t>3908</t>
  </si>
  <si>
    <t>X3908</t>
  </si>
  <si>
    <t>3910</t>
  </si>
  <si>
    <t>X3910</t>
  </si>
  <si>
    <t>3922</t>
  </si>
  <si>
    <t>X3922</t>
  </si>
  <si>
    <t>3924</t>
  </si>
  <si>
    <t>3970</t>
  </si>
  <si>
    <t>4100</t>
  </si>
  <si>
    <t>434</t>
  </si>
  <si>
    <t>X4100</t>
  </si>
  <si>
    <t>4102</t>
  </si>
  <si>
    <t>X4102</t>
  </si>
  <si>
    <t>4110</t>
  </si>
  <si>
    <t>431</t>
  </si>
  <si>
    <t>X4110</t>
  </si>
  <si>
    <t>4112</t>
  </si>
  <si>
    <t>X4112</t>
  </si>
  <si>
    <t>4120</t>
  </si>
  <si>
    <t>4718</t>
  </si>
  <si>
    <t>A6238</t>
  </si>
  <si>
    <t>4726</t>
  </si>
  <si>
    <t>6737</t>
  </si>
  <si>
    <t>A7520</t>
  </si>
  <si>
    <t>7209</t>
  </si>
  <si>
    <t>7606</t>
  </si>
  <si>
    <t>413</t>
  </si>
  <si>
    <t>Z7606</t>
  </si>
  <si>
    <t>7608</t>
  </si>
  <si>
    <t>Z7608</t>
  </si>
  <si>
    <t>7637</t>
  </si>
  <si>
    <t>A6251</t>
  </si>
  <si>
    <t>8503</t>
  </si>
  <si>
    <t>271</t>
  </si>
  <si>
    <t>8750</t>
  </si>
  <si>
    <t>8945</t>
  </si>
  <si>
    <t>C1894</t>
  </si>
  <si>
    <t>9001</t>
  </si>
  <si>
    <t>9893</t>
  </si>
  <si>
    <t>9952</t>
  </si>
  <si>
    <t>255</t>
  </si>
  <si>
    <t>A9579</t>
  </si>
  <si>
    <t>10025</t>
  </si>
  <si>
    <t>302</t>
  </si>
  <si>
    <t>86850</t>
  </si>
  <si>
    <t>10060</t>
  </si>
  <si>
    <t>10061</t>
  </si>
  <si>
    <t>10102</t>
  </si>
  <si>
    <t>10105</t>
  </si>
  <si>
    <t>10140</t>
  </si>
  <si>
    <t>10201</t>
  </si>
  <si>
    <t>10205</t>
  </si>
  <si>
    <t>10222</t>
  </si>
  <si>
    <t>G0102</t>
  </si>
  <si>
    <t>10301</t>
  </si>
  <si>
    <t>10302</t>
  </si>
  <si>
    <t>10400</t>
  </si>
  <si>
    <t>A4358</t>
  </si>
  <si>
    <t>10459</t>
  </si>
  <si>
    <t>A4357</t>
  </si>
  <si>
    <t>10487</t>
  </si>
  <si>
    <t>351</t>
  </si>
  <si>
    <t>70487</t>
  </si>
  <si>
    <t>10491</t>
  </si>
  <si>
    <t>10509</t>
  </si>
  <si>
    <t>10517</t>
  </si>
  <si>
    <t>10525</t>
  </si>
  <si>
    <t>10566</t>
  </si>
  <si>
    <t>A6446</t>
  </si>
  <si>
    <t>11011</t>
  </si>
  <si>
    <t>975</t>
  </si>
  <si>
    <t>24579</t>
  </si>
  <si>
    <t>11012</t>
  </si>
  <si>
    <t>11043</t>
  </si>
  <si>
    <t>11044</t>
  </si>
  <si>
    <t>11200</t>
  </si>
  <si>
    <t>11201</t>
  </si>
  <si>
    <t>11300</t>
  </si>
  <si>
    <t>11301</t>
  </si>
  <si>
    <t>11302</t>
  </si>
  <si>
    <t>11310</t>
  </si>
  <si>
    <t>11311</t>
  </si>
  <si>
    <t>11385</t>
  </si>
  <si>
    <t>86886</t>
  </si>
  <si>
    <t>11390</t>
  </si>
  <si>
    <t>86970</t>
  </si>
  <si>
    <t>11395</t>
  </si>
  <si>
    <t>86978</t>
  </si>
  <si>
    <t>11400</t>
  </si>
  <si>
    <t>11401</t>
  </si>
  <si>
    <t>11402</t>
  </si>
  <si>
    <t>11404</t>
  </si>
  <si>
    <t>11406</t>
  </si>
  <si>
    <t>11420</t>
  </si>
  <si>
    <t>11421</t>
  </si>
  <si>
    <t>11422</t>
  </si>
  <si>
    <t>11423</t>
  </si>
  <si>
    <t>11426</t>
  </si>
  <si>
    <t>11442</t>
  </si>
  <si>
    <t>11515</t>
  </si>
  <si>
    <t>11602</t>
  </si>
  <si>
    <t>11641</t>
  </si>
  <si>
    <t>11700</t>
  </si>
  <si>
    <t>11720</t>
  </si>
  <si>
    <t>11730</t>
  </si>
  <si>
    <t>11739</t>
  </si>
  <si>
    <t>11755</t>
  </si>
  <si>
    <t>11900</t>
  </si>
  <si>
    <t>361</t>
  </si>
  <si>
    <t>11911</t>
  </si>
  <si>
    <t>97140</t>
  </si>
  <si>
    <t>11976</t>
  </si>
  <si>
    <t>12001</t>
  </si>
  <si>
    <t>12002</t>
  </si>
  <si>
    <t>12011</t>
  </si>
  <si>
    <t>12013</t>
  </si>
  <si>
    <t>12020</t>
  </si>
  <si>
    <t>12501</t>
  </si>
  <si>
    <t>97607</t>
  </si>
  <si>
    <t>13172</t>
  </si>
  <si>
    <t>A6223</t>
  </si>
  <si>
    <t>13594</t>
  </si>
  <si>
    <t>A6222</t>
  </si>
  <si>
    <t>13669</t>
  </si>
  <si>
    <t>A6253</t>
  </si>
  <si>
    <t>13735</t>
  </si>
  <si>
    <t>13966</t>
  </si>
  <si>
    <t>14121</t>
  </si>
  <si>
    <t>14311</t>
  </si>
  <si>
    <t>14501</t>
  </si>
  <si>
    <t>352</t>
  </si>
  <si>
    <t>75571</t>
  </si>
  <si>
    <t>14504</t>
  </si>
  <si>
    <t>75574</t>
  </si>
  <si>
    <t>14920</t>
  </si>
  <si>
    <t>15100</t>
  </si>
  <si>
    <t>15200</t>
  </si>
  <si>
    <t>15271</t>
  </si>
  <si>
    <t>15272</t>
  </si>
  <si>
    <t>15375</t>
  </si>
  <si>
    <t>15480</t>
  </si>
  <si>
    <t>15631</t>
  </si>
  <si>
    <t>16530</t>
  </si>
  <si>
    <t>17000</t>
  </si>
  <si>
    <t>17003</t>
  </si>
  <si>
    <t>17004</t>
  </si>
  <si>
    <t>17110</t>
  </si>
  <si>
    <t>17111</t>
  </si>
  <si>
    <t>17250</t>
  </si>
  <si>
    <t>17751</t>
  </si>
  <si>
    <t>19303</t>
  </si>
  <si>
    <t>19344</t>
  </si>
  <si>
    <t>19351</t>
  </si>
  <si>
    <t>19385</t>
  </si>
  <si>
    <t>19393</t>
  </si>
  <si>
    <t>A6266</t>
  </si>
  <si>
    <t>19600</t>
  </si>
  <si>
    <t>20015</t>
  </si>
  <si>
    <t>20311</t>
  </si>
  <si>
    <t>20409</t>
  </si>
  <si>
    <t>20550</t>
  </si>
  <si>
    <t>20551</t>
  </si>
  <si>
    <t>20600</t>
  </si>
  <si>
    <t>20605</t>
  </si>
  <si>
    <t>20680</t>
  </si>
  <si>
    <t>20690</t>
  </si>
  <si>
    <t>21305</t>
  </si>
  <si>
    <t>21472</t>
  </si>
  <si>
    <t>21552</t>
  </si>
  <si>
    <t>21931</t>
  </si>
  <si>
    <t>22074</t>
  </si>
  <si>
    <t>22100</t>
  </si>
  <si>
    <t>22769</t>
  </si>
  <si>
    <t>22835</t>
  </si>
  <si>
    <t>23000</t>
  </si>
  <si>
    <t>23044</t>
  </si>
  <si>
    <t>23120</t>
  </si>
  <si>
    <t>23180</t>
  </si>
  <si>
    <t>23412</t>
  </si>
  <si>
    <t>23430</t>
  </si>
  <si>
    <t>23485</t>
  </si>
  <si>
    <t>23500</t>
  </si>
  <si>
    <t>23515</t>
  </si>
  <si>
    <t>23550</t>
  </si>
  <si>
    <t>23700</t>
  </si>
  <si>
    <t>24071</t>
  </si>
  <si>
    <t>24105</t>
  </si>
  <si>
    <t>24120</t>
  </si>
  <si>
    <t>24140</t>
  </si>
  <si>
    <t>24341</t>
  </si>
  <si>
    <t>24359</t>
  </si>
  <si>
    <t>24685</t>
  </si>
  <si>
    <t>25028</t>
  </si>
  <si>
    <t>25111</t>
  </si>
  <si>
    <t>25119</t>
  </si>
  <si>
    <t>25300</t>
  </si>
  <si>
    <t>360</t>
  </si>
  <si>
    <t>Z7506</t>
  </si>
  <si>
    <t>25301</t>
  </si>
  <si>
    <t>Z7508</t>
  </si>
  <si>
    <t>25302</t>
  </si>
  <si>
    <t>25303</t>
  </si>
  <si>
    <t>25304</t>
  </si>
  <si>
    <t>25305</t>
  </si>
  <si>
    <t>25306</t>
  </si>
  <si>
    <t>370</t>
  </si>
  <si>
    <t>25307</t>
  </si>
  <si>
    <t>25308</t>
  </si>
  <si>
    <t>25309</t>
  </si>
  <si>
    <t>710</t>
  </si>
  <si>
    <t>Z7512</t>
  </si>
  <si>
    <t>25310</t>
  </si>
  <si>
    <t>750</t>
  </si>
  <si>
    <t>SURG</t>
  </si>
  <si>
    <t>25311</t>
  </si>
  <si>
    <t>25312</t>
  </si>
  <si>
    <t>25313</t>
  </si>
  <si>
    <t>25314</t>
  </si>
  <si>
    <t>25316</t>
  </si>
  <si>
    <t>25318</t>
  </si>
  <si>
    <t>25320</t>
  </si>
  <si>
    <t>25323</t>
  </si>
  <si>
    <t>25324</t>
  </si>
  <si>
    <t>25325</t>
  </si>
  <si>
    <t>25326</t>
  </si>
  <si>
    <t>25327</t>
  </si>
  <si>
    <t>25329</t>
  </si>
  <si>
    <t/>
  </si>
  <si>
    <t>25331</t>
  </si>
  <si>
    <t>15220</t>
  </si>
  <si>
    <t>25515</t>
  </si>
  <si>
    <t>25606</t>
  </si>
  <si>
    <t>25607</t>
  </si>
  <si>
    <t>25608</t>
  </si>
  <si>
    <t>25609</t>
  </si>
  <si>
    <t>25650</t>
  </si>
  <si>
    <t>26010</t>
  </si>
  <si>
    <t>26055</t>
  </si>
  <si>
    <t>26160</t>
  </si>
  <si>
    <t>26210</t>
  </si>
  <si>
    <t>26615</t>
  </si>
  <si>
    <t>26735</t>
  </si>
  <si>
    <t>26765</t>
  </si>
  <si>
    <t>26951</t>
  </si>
  <si>
    <t>26989</t>
  </si>
  <si>
    <t>27125</t>
  </si>
  <si>
    <t>27130</t>
  </si>
  <si>
    <t>27138</t>
  </si>
  <si>
    <t>27235</t>
  </si>
  <si>
    <t>27236</t>
  </si>
  <si>
    <t>27244</t>
  </si>
  <si>
    <t>27245</t>
  </si>
  <si>
    <t>27329</t>
  </si>
  <si>
    <t>27331</t>
  </si>
  <si>
    <t>27337</t>
  </si>
  <si>
    <t>27347</t>
  </si>
  <si>
    <t>27350</t>
  </si>
  <si>
    <t>27380</t>
  </si>
  <si>
    <t>27407</t>
  </si>
  <si>
    <t>27422</t>
  </si>
  <si>
    <t>27428</t>
  </si>
  <si>
    <t>27430</t>
  </si>
  <si>
    <t>27437</t>
  </si>
  <si>
    <t>27447</t>
  </si>
  <si>
    <t>27487</t>
  </si>
  <si>
    <t>27514</t>
  </si>
  <si>
    <t>27524</t>
  </si>
  <si>
    <t>27606</t>
  </si>
  <si>
    <t>27620</t>
  </si>
  <si>
    <t>27650</t>
  </si>
  <si>
    <t>27658</t>
  </si>
  <si>
    <t>27664</t>
  </si>
  <si>
    <t>27675</t>
  </si>
  <si>
    <t>27687</t>
  </si>
  <si>
    <t>27759</t>
  </si>
  <si>
    <t>27766</t>
  </si>
  <si>
    <t>27814</t>
  </si>
  <si>
    <t>27822</t>
  </si>
  <si>
    <t>28002</t>
  </si>
  <si>
    <t>28104</t>
  </si>
  <si>
    <t>28208</t>
  </si>
  <si>
    <t>28322</t>
  </si>
  <si>
    <t>28331</t>
  </si>
  <si>
    <t>28332</t>
  </si>
  <si>
    <t>28810</t>
  </si>
  <si>
    <t>28820</t>
  </si>
  <si>
    <t>28825</t>
  </si>
  <si>
    <t>29105</t>
  </si>
  <si>
    <t>29125</t>
  </si>
  <si>
    <t>29505</t>
  </si>
  <si>
    <t>29515</t>
  </si>
  <si>
    <t>29540</t>
  </si>
  <si>
    <t>29550</t>
  </si>
  <si>
    <t>29806</t>
  </si>
  <si>
    <t>29807</t>
  </si>
  <si>
    <t>29819</t>
  </si>
  <si>
    <t>29822</t>
  </si>
  <si>
    <t>29823</t>
  </si>
  <si>
    <t>29824</t>
  </si>
  <si>
    <t>29825</t>
  </si>
  <si>
    <t>29826</t>
  </si>
  <si>
    <t>29828</t>
  </si>
  <si>
    <t>29846</t>
  </si>
  <si>
    <t>29873</t>
  </si>
  <si>
    <t>29874</t>
  </si>
  <si>
    <t>29875</t>
  </si>
  <si>
    <t>29877</t>
  </si>
  <si>
    <t>29879</t>
  </si>
  <si>
    <t>29880</t>
  </si>
  <si>
    <t>29881</t>
  </si>
  <si>
    <t>29882</t>
  </si>
  <si>
    <t>29888</t>
  </si>
  <si>
    <t>29891</t>
  </si>
  <si>
    <t>29892</t>
  </si>
  <si>
    <t>29894</t>
  </si>
  <si>
    <t>29895</t>
  </si>
  <si>
    <t>29914</t>
  </si>
  <si>
    <t>29915</t>
  </si>
  <si>
    <t>30013</t>
  </si>
  <si>
    <t>30021</t>
  </si>
  <si>
    <t>30035</t>
  </si>
  <si>
    <t>30300</t>
  </si>
  <si>
    <t>30910</t>
  </si>
  <si>
    <t>31501</t>
  </si>
  <si>
    <t>A4649</t>
  </si>
  <si>
    <t>32396</t>
  </si>
  <si>
    <t>33908</t>
  </si>
  <si>
    <t>33910</t>
  </si>
  <si>
    <t>33922</t>
  </si>
  <si>
    <t>33924</t>
  </si>
  <si>
    <t>36569</t>
  </si>
  <si>
    <t>38220</t>
  </si>
  <si>
    <t>38500</t>
  </si>
  <si>
    <t>40018</t>
  </si>
  <si>
    <t>40020</t>
  </si>
  <si>
    <t>42615</t>
  </si>
  <si>
    <t>42809</t>
  </si>
  <si>
    <t>43327</t>
  </si>
  <si>
    <t>44005</t>
  </si>
  <si>
    <t>44120</t>
  </si>
  <si>
    <t>44121</t>
  </si>
  <si>
    <t>44125</t>
  </si>
  <si>
    <t>44140</t>
  </si>
  <si>
    <t>44180</t>
  </si>
  <si>
    <t>44310</t>
  </si>
  <si>
    <t>44620</t>
  </si>
  <si>
    <t>44640</t>
  </si>
  <si>
    <t>44950</t>
  </si>
  <si>
    <t>44960</t>
  </si>
  <si>
    <t>44970</t>
  </si>
  <si>
    <t>45378</t>
  </si>
  <si>
    <t>45550</t>
  </si>
  <si>
    <t>46221</t>
  </si>
  <si>
    <t>47562</t>
  </si>
  <si>
    <t>47600</t>
  </si>
  <si>
    <t>47605</t>
  </si>
  <si>
    <t>47610</t>
  </si>
  <si>
    <t>49505</t>
  </si>
  <si>
    <t>49520</t>
  </si>
  <si>
    <t>49553</t>
  </si>
  <si>
    <t>49560</t>
  </si>
  <si>
    <t>49565</t>
  </si>
  <si>
    <t>49568</t>
  </si>
  <si>
    <t>49585</t>
  </si>
  <si>
    <t>49652</t>
  </si>
  <si>
    <t>49653</t>
  </si>
  <si>
    <t>49654</t>
  </si>
  <si>
    <t>49655</t>
  </si>
  <si>
    <t>50005</t>
  </si>
  <si>
    <t>301</t>
  </si>
  <si>
    <t>80183</t>
  </si>
  <si>
    <t>50053</t>
  </si>
  <si>
    <t>84432</t>
  </si>
  <si>
    <t>50208</t>
  </si>
  <si>
    <t>C1729</t>
  </si>
  <si>
    <t>50414</t>
  </si>
  <si>
    <t>A4349</t>
  </si>
  <si>
    <t>50590</t>
  </si>
  <si>
    <t>50801</t>
  </si>
  <si>
    <t>51040</t>
  </si>
  <si>
    <t>51123</t>
  </si>
  <si>
    <t>C1751</t>
  </si>
  <si>
    <t>51256</t>
  </si>
  <si>
    <t>82104</t>
  </si>
  <si>
    <t>51610</t>
  </si>
  <si>
    <t>51800</t>
  </si>
  <si>
    <t>52000</t>
  </si>
  <si>
    <t>52005</t>
  </si>
  <si>
    <t>52204</t>
  </si>
  <si>
    <t>52235</t>
  </si>
  <si>
    <t>52240</t>
  </si>
  <si>
    <t>52281</t>
  </si>
  <si>
    <t>52310</t>
  </si>
  <si>
    <t>52318</t>
  </si>
  <si>
    <t>52332</t>
  </si>
  <si>
    <t>52344</t>
  </si>
  <si>
    <t>52346</t>
  </si>
  <si>
    <t>52351</t>
  </si>
  <si>
    <t>52353</t>
  </si>
  <si>
    <t>52356</t>
  </si>
  <si>
    <t>52500</t>
  </si>
  <si>
    <t>52592</t>
  </si>
  <si>
    <t>52648</t>
  </si>
  <si>
    <t>52649</t>
  </si>
  <si>
    <t>54028</t>
  </si>
  <si>
    <t>54036</t>
  </si>
  <si>
    <t>54044</t>
  </si>
  <si>
    <t>C1758</t>
  </si>
  <si>
    <t>54119</t>
  </si>
  <si>
    <t>54150</t>
  </si>
  <si>
    <t>54161</t>
  </si>
  <si>
    <t>54168</t>
  </si>
  <si>
    <t>54358</t>
  </si>
  <si>
    <t>54457</t>
  </si>
  <si>
    <t>54465</t>
  </si>
  <si>
    <t>54550</t>
  </si>
  <si>
    <t>83921</t>
  </si>
  <si>
    <t>54840</t>
  </si>
  <si>
    <t>55120</t>
  </si>
  <si>
    <t>55530</t>
  </si>
  <si>
    <t>56400</t>
  </si>
  <si>
    <t>57410</t>
  </si>
  <si>
    <t>58100</t>
  </si>
  <si>
    <t>58300</t>
  </si>
  <si>
    <t>58301</t>
  </si>
  <si>
    <t>59151</t>
  </si>
  <si>
    <t>60108</t>
  </si>
  <si>
    <t>61083</t>
  </si>
  <si>
    <t>61091</t>
  </si>
  <si>
    <t>61092</t>
  </si>
  <si>
    <t>61093</t>
  </si>
  <si>
    <t>61094</t>
  </si>
  <si>
    <t>61165</t>
  </si>
  <si>
    <t>62272</t>
  </si>
  <si>
    <t>62273</t>
  </si>
  <si>
    <t>64718</t>
  </si>
  <si>
    <t>64721</t>
  </si>
  <si>
    <t>64774</t>
  </si>
  <si>
    <t>66840</t>
  </si>
  <si>
    <t>69200</t>
  </si>
  <si>
    <t>69210</t>
  </si>
  <si>
    <t>70016</t>
  </si>
  <si>
    <t>A6234</t>
  </si>
  <si>
    <t>70024</t>
  </si>
  <si>
    <t>70289</t>
  </si>
  <si>
    <t>A6550</t>
  </si>
  <si>
    <t>70486</t>
  </si>
  <si>
    <t>70492</t>
  </si>
  <si>
    <t>70498</t>
  </si>
  <si>
    <t>70544</t>
  </si>
  <si>
    <t>615</t>
  </si>
  <si>
    <t>70547</t>
  </si>
  <si>
    <t>70548</t>
  </si>
  <si>
    <t>70549</t>
  </si>
  <si>
    <t>70551</t>
  </si>
  <si>
    <t>611</t>
  </si>
  <si>
    <t>70586</t>
  </si>
  <si>
    <t>A4406</t>
  </si>
  <si>
    <t>70628</t>
  </si>
  <si>
    <t>71329</t>
  </si>
  <si>
    <t>71551</t>
  </si>
  <si>
    <t>610</t>
  </si>
  <si>
    <t>71584</t>
  </si>
  <si>
    <t>71642</t>
  </si>
  <si>
    <t>71832</t>
  </si>
  <si>
    <t>A5063</t>
  </si>
  <si>
    <t>71857</t>
  </si>
  <si>
    <t>A4388</t>
  </si>
  <si>
    <t>72142</t>
  </si>
  <si>
    <t>612</t>
  </si>
  <si>
    <t>72200</t>
  </si>
  <si>
    <t>320</t>
  </si>
  <si>
    <t>72756</t>
  </si>
  <si>
    <t>A4409</t>
  </si>
  <si>
    <t>73002</t>
  </si>
  <si>
    <t>73218</t>
  </si>
  <si>
    <t>73219</t>
  </si>
  <si>
    <t>73565</t>
  </si>
  <si>
    <t>73706</t>
  </si>
  <si>
    <t>74175</t>
  </si>
  <si>
    <t>74181</t>
  </si>
  <si>
    <t>75002</t>
  </si>
  <si>
    <t>76000</t>
  </si>
  <si>
    <t>76010</t>
  </si>
  <si>
    <t>76066</t>
  </si>
  <si>
    <t>77073</t>
  </si>
  <si>
    <t>76075</t>
  </si>
  <si>
    <t>77080</t>
  </si>
  <si>
    <t>76076</t>
  </si>
  <si>
    <t>77081</t>
  </si>
  <si>
    <t>76604</t>
  </si>
  <si>
    <t>402</t>
  </si>
  <si>
    <t>76817</t>
  </si>
  <si>
    <t>76882</t>
  </si>
  <si>
    <t>76986</t>
  </si>
  <si>
    <t>76998</t>
  </si>
  <si>
    <t>77002</t>
  </si>
  <si>
    <t>77772</t>
  </si>
  <si>
    <t>77773</t>
  </si>
  <si>
    <t>77774</t>
  </si>
  <si>
    <t>77775</t>
  </si>
  <si>
    <t>77776</t>
  </si>
  <si>
    <t>80031</t>
  </si>
  <si>
    <t>80156</t>
  </si>
  <si>
    <t>80157</t>
  </si>
  <si>
    <t>80195</t>
  </si>
  <si>
    <t>80200</t>
  </si>
  <si>
    <t>80299</t>
  </si>
  <si>
    <t>80180</t>
  </si>
  <si>
    <t>80411</t>
  </si>
  <si>
    <t>80536</t>
  </si>
  <si>
    <t>80718</t>
  </si>
  <si>
    <t>81000</t>
  </si>
  <si>
    <t>307</t>
  </si>
  <si>
    <t>81025</t>
  </si>
  <si>
    <t>81328</t>
  </si>
  <si>
    <t>81329</t>
  </si>
  <si>
    <t>81625</t>
  </si>
  <si>
    <t>81898</t>
  </si>
  <si>
    <t>81906</t>
  </si>
  <si>
    <t>82010</t>
  </si>
  <si>
    <t>82042</t>
  </si>
  <si>
    <t>82088</t>
  </si>
  <si>
    <t>82172</t>
  </si>
  <si>
    <t>82175</t>
  </si>
  <si>
    <t>82300</t>
  </si>
  <si>
    <t>82306</t>
  </si>
  <si>
    <t>82482</t>
  </si>
  <si>
    <t>82507</t>
  </si>
  <si>
    <t>82523</t>
  </si>
  <si>
    <t>82533</t>
  </si>
  <si>
    <t>82634</t>
  </si>
  <si>
    <t>82670</t>
  </si>
  <si>
    <t>82693</t>
  </si>
  <si>
    <t>82750</t>
  </si>
  <si>
    <t>82945</t>
  </si>
  <si>
    <t>82962</t>
  </si>
  <si>
    <t>83018</t>
  </si>
  <si>
    <t>83516</t>
  </si>
  <si>
    <t>83518</t>
  </si>
  <si>
    <t>83519</t>
  </si>
  <si>
    <t>82542</t>
  </si>
  <si>
    <t>83615</t>
  </si>
  <si>
    <t>83630</t>
  </si>
  <si>
    <t>83704</t>
  </si>
  <si>
    <t>83716</t>
  </si>
  <si>
    <t>83701</t>
  </si>
  <si>
    <t>83735</t>
  </si>
  <si>
    <t>83785</t>
  </si>
  <si>
    <t>83880</t>
  </si>
  <si>
    <t>83883</t>
  </si>
  <si>
    <t>83887</t>
  </si>
  <si>
    <t>80323</t>
  </si>
  <si>
    <t>83945</t>
  </si>
  <si>
    <t>83970</t>
  </si>
  <si>
    <t>83993</t>
  </si>
  <si>
    <t>84080</t>
  </si>
  <si>
    <t>84145</t>
  </si>
  <si>
    <t>84153</t>
  </si>
  <si>
    <t>84155</t>
  </si>
  <si>
    <t>84560</t>
  </si>
  <si>
    <t>84157</t>
  </si>
  <si>
    <t>84206</t>
  </si>
  <si>
    <t>84207</t>
  </si>
  <si>
    <t>84238</t>
  </si>
  <si>
    <t>84252</t>
  </si>
  <si>
    <t>84255</t>
  </si>
  <si>
    <t>84270</t>
  </si>
  <si>
    <t>84307</t>
  </si>
  <si>
    <t>84403</t>
  </si>
  <si>
    <t>84478</t>
  </si>
  <si>
    <t>84586</t>
  </si>
  <si>
    <t>84591</t>
  </si>
  <si>
    <t>84630</t>
  </si>
  <si>
    <t>84702</t>
  </si>
  <si>
    <t>85245</t>
  </si>
  <si>
    <t>305</t>
  </si>
  <si>
    <t>85280</t>
  </si>
  <si>
    <t>85300</t>
  </si>
  <si>
    <t>85301</t>
  </si>
  <si>
    <t>85302</t>
  </si>
  <si>
    <t>85305</t>
  </si>
  <si>
    <t>85415</t>
  </si>
  <si>
    <t>85519</t>
  </si>
  <si>
    <t>85576</t>
  </si>
  <si>
    <t>85610</t>
  </si>
  <si>
    <t>86003</t>
  </si>
  <si>
    <t>86021</t>
  </si>
  <si>
    <t>86038</t>
  </si>
  <si>
    <t>86039</t>
  </si>
  <si>
    <t>86146</t>
  </si>
  <si>
    <t>86235</t>
  </si>
  <si>
    <t>86236</t>
  </si>
  <si>
    <t>86317</t>
  </si>
  <si>
    <t>86331</t>
  </si>
  <si>
    <t>86332</t>
  </si>
  <si>
    <t>86336</t>
  </si>
  <si>
    <t>83520</t>
  </si>
  <si>
    <t>86352</t>
  </si>
  <si>
    <t>86356</t>
  </si>
  <si>
    <t>86359</t>
  </si>
  <si>
    <t>86376</t>
  </si>
  <si>
    <t>86431</t>
  </si>
  <si>
    <t>86580</t>
  </si>
  <si>
    <t>86586</t>
  </si>
  <si>
    <t>86617</t>
  </si>
  <si>
    <t>86618</t>
  </si>
  <si>
    <t>86631</t>
  </si>
  <si>
    <t>86635</t>
  </si>
  <si>
    <t>86638</t>
  </si>
  <si>
    <t>86644</t>
  </si>
  <si>
    <t>86645</t>
  </si>
  <si>
    <t>86658</t>
  </si>
  <si>
    <t>86665</t>
  </si>
  <si>
    <t>86668</t>
  </si>
  <si>
    <t>86671</t>
  </si>
  <si>
    <t>86682</t>
  </si>
  <si>
    <t>86692</t>
  </si>
  <si>
    <t>86701</t>
  </si>
  <si>
    <t>86705</t>
  </si>
  <si>
    <t>86708</t>
  </si>
  <si>
    <t>86720</t>
  </si>
  <si>
    <t>86738</t>
  </si>
  <si>
    <t>86768</t>
  </si>
  <si>
    <t>86787</t>
  </si>
  <si>
    <t>86788</t>
  </si>
  <si>
    <t>86790</t>
  </si>
  <si>
    <t>86870</t>
  </si>
  <si>
    <t>86901</t>
  </si>
  <si>
    <t>300</t>
  </si>
  <si>
    <t>86999</t>
  </si>
  <si>
    <t>390</t>
  </si>
  <si>
    <t>86905</t>
  </si>
  <si>
    <t>87070</t>
  </si>
  <si>
    <t>87081</t>
  </si>
  <si>
    <t>87076</t>
  </si>
  <si>
    <t>306</t>
  </si>
  <si>
    <t>87077</t>
  </si>
  <si>
    <t>87106</t>
  </si>
  <si>
    <t>87107</t>
  </si>
  <si>
    <t>87147</t>
  </si>
  <si>
    <t>87153</t>
  </si>
  <si>
    <t>87176</t>
  </si>
  <si>
    <t>87185</t>
  </si>
  <si>
    <t>87186</t>
  </si>
  <si>
    <t>87210</t>
  </si>
  <si>
    <t>87252</t>
  </si>
  <si>
    <t>87281</t>
  </si>
  <si>
    <t>87290</t>
  </si>
  <si>
    <t>87327</t>
  </si>
  <si>
    <t>87329</t>
  </si>
  <si>
    <t>87449</t>
  </si>
  <si>
    <t>87476</t>
  </si>
  <si>
    <t>87480</t>
  </si>
  <si>
    <t>87491</t>
  </si>
  <si>
    <t>87591</t>
  </si>
  <si>
    <t>87798</t>
  </si>
  <si>
    <t>87498</t>
  </si>
  <si>
    <t>87880</t>
  </si>
  <si>
    <t>87899</t>
  </si>
  <si>
    <t>88121</t>
  </si>
  <si>
    <t>311</t>
  </si>
  <si>
    <t>88142</t>
  </si>
  <si>
    <t>88143</t>
  </si>
  <si>
    <t>88730</t>
  </si>
  <si>
    <t>G8730</t>
  </si>
  <si>
    <t>90460</t>
  </si>
  <si>
    <t>90461</t>
  </si>
  <si>
    <t>90956</t>
  </si>
  <si>
    <t>91202</t>
  </si>
  <si>
    <t>91251</t>
  </si>
  <si>
    <t>91392</t>
  </si>
  <si>
    <t>A4624</t>
  </si>
  <si>
    <t>91574</t>
  </si>
  <si>
    <t>91657</t>
  </si>
  <si>
    <t>A6197</t>
  </si>
  <si>
    <t>92567</t>
  </si>
  <si>
    <t>92602</t>
  </si>
  <si>
    <t>93005</t>
  </si>
  <si>
    <t>730</t>
  </si>
  <si>
    <t>93224</t>
  </si>
  <si>
    <t>731</t>
  </si>
  <si>
    <t>93225</t>
  </si>
  <si>
    <t>93306</t>
  </si>
  <si>
    <t>483</t>
  </si>
  <si>
    <t>93308</t>
  </si>
  <si>
    <t>93351</t>
  </si>
  <si>
    <t>972</t>
  </si>
  <si>
    <t>93970</t>
  </si>
  <si>
    <t>921</t>
  </si>
  <si>
    <t>94761</t>
  </si>
  <si>
    <t>460</t>
  </si>
  <si>
    <t>95115</t>
  </si>
  <si>
    <t>95117</t>
  </si>
  <si>
    <t>96125</t>
  </si>
  <si>
    <t>96413</t>
  </si>
  <si>
    <t>335</t>
  </si>
  <si>
    <t>96415</t>
  </si>
  <si>
    <t>97014</t>
  </si>
  <si>
    <t>97035</t>
  </si>
  <si>
    <t>97124</t>
  </si>
  <si>
    <t>97530</t>
  </si>
  <si>
    <t>97605</t>
  </si>
  <si>
    <t>97700</t>
  </si>
  <si>
    <t>90000</t>
  </si>
  <si>
    <t>98603</t>
  </si>
  <si>
    <t>99000</t>
  </si>
  <si>
    <t>99024</t>
  </si>
  <si>
    <t>99202</t>
  </si>
  <si>
    <t>99203</t>
  </si>
  <si>
    <t>99204</t>
  </si>
  <si>
    <t>99205</t>
  </si>
  <si>
    <t>99212</t>
  </si>
  <si>
    <t>99213</t>
  </si>
  <si>
    <t>99214</t>
  </si>
  <si>
    <t>99215</t>
  </si>
  <si>
    <t>99243</t>
  </si>
  <si>
    <t>988</t>
  </si>
  <si>
    <t>99244</t>
  </si>
  <si>
    <t>99245</t>
  </si>
  <si>
    <t>99304</t>
  </si>
  <si>
    <t>987</t>
  </si>
  <si>
    <t>99305</t>
  </si>
  <si>
    <t>99306</t>
  </si>
  <si>
    <t>99307</t>
  </si>
  <si>
    <t>99308</t>
  </si>
  <si>
    <t>99309</t>
  </si>
  <si>
    <t>99310</t>
  </si>
  <si>
    <t>99315</t>
  </si>
  <si>
    <t>99316</t>
  </si>
  <si>
    <t>99336</t>
  </si>
  <si>
    <t>99347</t>
  </si>
  <si>
    <t>99348</t>
  </si>
  <si>
    <t>99349</t>
  </si>
  <si>
    <t>99354</t>
  </si>
  <si>
    <t>99356</t>
  </si>
  <si>
    <t>99357</t>
  </si>
  <si>
    <t>99361</t>
  </si>
  <si>
    <t>99366</t>
  </si>
  <si>
    <t>99381</t>
  </si>
  <si>
    <t>99382</t>
  </si>
  <si>
    <t>99383</t>
  </si>
  <si>
    <t>99384</t>
  </si>
  <si>
    <t>99385</t>
  </si>
  <si>
    <t>99386</t>
  </si>
  <si>
    <t>99387</t>
  </si>
  <si>
    <t>G0402</t>
  </si>
  <si>
    <t>99391</t>
  </si>
  <si>
    <t>99392</t>
  </si>
  <si>
    <t>99393</t>
  </si>
  <si>
    <t>99394</t>
  </si>
  <si>
    <t>99395</t>
  </si>
  <si>
    <t>99396</t>
  </si>
  <si>
    <t>99397</t>
  </si>
  <si>
    <t>99406</t>
  </si>
  <si>
    <t>99407</t>
  </si>
  <si>
    <t>99441</t>
  </si>
  <si>
    <t>99442</t>
  </si>
  <si>
    <t>99443</t>
  </si>
  <si>
    <t>100002</t>
  </si>
  <si>
    <t>70030</t>
  </si>
  <si>
    <t>100036</t>
  </si>
  <si>
    <t>70100</t>
  </si>
  <si>
    <t>100042</t>
  </si>
  <si>
    <t>P9604</t>
  </si>
  <si>
    <t>100044</t>
  </si>
  <si>
    <t>70110</t>
  </si>
  <si>
    <t>100059</t>
  </si>
  <si>
    <t>80171</t>
  </si>
  <si>
    <t>100086</t>
  </si>
  <si>
    <t>100087</t>
  </si>
  <si>
    <t>82803</t>
  </si>
  <si>
    <t>100100</t>
  </si>
  <si>
    <t>100119</t>
  </si>
  <si>
    <t>70140</t>
  </si>
  <si>
    <t>100135</t>
  </si>
  <si>
    <t>70150</t>
  </si>
  <si>
    <t>100166</t>
  </si>
  <si>
    <t>36600</t>
  </si>
  <si>
    <t>100168</t>
  </si>
  <si>
    <t>70160</t>
  </si>
  <si>
    <t>100242</t>
  </si>
  <si>
    <t>70210</t>
  </si>
  <si>
    <t>100267</t>
  </si>
  <si>
    <t>70220</t>
  </si>
  <si>
    <t>100317</t>
  </si>
  <si>
    <t>70250</t>
  </si>
  <si>
    <t>100341</t>
  </si>
  <si>
    <t>70260</t>
  </si>
  <si>
    <t>100366</t>
  </si>
  <si>
    <t>70360</t>
  </si>
  <si>
    <t>100515</t>
  </si>
  <si>
    <t>71110</t>
  </si>
  <si>
    <t>100523</t>
  </si>
  <si>
    <t>71120</t>
  </si>
  <si>
    <t>100531</t>
  </si>
  <si>
    <t>71130</t>
  </si>
  <si>
    <t>100549</t>
  </si>
  <si>
    <t>72040</t>
  </si>
  <si>
    <t>100580</t>
  </si>
  <si>
    <t>72050</t>
  </si>
  <si>
    <t>100606</t>
  </si>
  <si>
    <t>72052</t>
  </si>
  <si>
    <t>100648</t>
  </si>
  <si>
    <t>72080</t>
  </si>
  <si>
    <t>100689</t>
  </si>
  <si>
    <t>72100</t>
  </si>
  <si>
    <t>100697</t>
  </si>
  <si>
    <t>72110</t>
  </si>
  <si>
    <t>100721</t>
  </si>
  <si>
    <t>72170</t>
  </si>
  <si>
    <t>100747</t>
  </si>
  <si>
    <t>72220</t>
  </si>
  <si>
    <t>100800</t>
  </si>
  <si>
    <t>10080</t>
  </si>
  <si>
    <t>100805</t>
  </si>
  <si>
    <t>100853</t>
  </si>
  <si>
    <t>322</t>
  </si>
  <si>
    <t>73040</t>
  </si>
  <si>
    <t>100861</t>
  </si>
  <si>
    <t>73050</t>
  </si>
  <si>
    <t>101034</t>
  </si>
  <si>
    <t>73521</t>
  </si>
  <si>
    <t>101059</t>
  </si>
  <si>
    <t>73525</t>
  </si>
  <si>
    <t>101133</t>
  </si>
  <si>
    <t>73580</t>
  </si>
  <si>
    <t>101200</t>
  </si>
  <si>
    <t>10120</t>
  </si>
  <si>
    <t>101225</t>
  </si>
  <si>
    <t>101273</t>
  </si>
  <si>
    <t>74022</t>
  </si>
  <si>
    <t>101282</t>
  </si>
  <si>
    <t>97535</t>
  </si>
  <si>
    <t>101315</t>
  </si>
  <si>
    <t>74220</t>
  </si>
  <si>
    <t>101324</t>
  </si>
  <si>
    <t>101380</t>
  </si>
  <si>
    <t>74250</t>
  </si>
  <si>
    <t>101430</t>
  </si>
  <si>
    <t>74270</t>
  </si>
  <si>
    <t>101448</t>
  </si>
  <si>
    <t>74280</t>
  </si>
  <si>
    <t>101570</t>
  </si>
  <si>
    <t>74400</t>
  </si>
  <si>
    <t>101621</t>
  </si>
  <si>
    <t>102460</t>
  </si>
  <si>
    <t>102594</t>
  </si>
  <si>
    <t>102610</t>
  </si>
  <si>
    <t>77072</t>
  </si>
  <si>
    <t>102636</t>
  </si>
  <si>
    <t>102651</t>
  </si>
  <si>
    <t>76080</t>
  </si>
  <si>
    <t>106082</t>
  </si>
  <si>
    <t>72129</t>
  </si>
  <si>
    <t>106090</t>
  </si>
  <si>
    <t>72130</t>
  </si>
  <si>
    <t>106108</t>
  </si>
  <si>
    <t>72133</t>
  </si>
  <si>
    <t>110017</t>
  </si>
  <si>
    <t>86900</t>
  </si>
  <si>
    <t>110088</t>
  </si>
  <si>
    <t>761</t>
  </si>
  <si>
    <t>99211</t>
  </si>
  <si>
    <t>110108</t>
  </si>
  <si>
    <t>86860</t>
  </si>
  <si>
    <t>110181</t>
  </si>
  <si>
    <t>86920</t>
  </si>
  <si>
    <t>110195</t>
  </si>
  <si>
    <t>391</t>
  </si>
  <si>
    <t>36430</t>
  </si>
  <si>
    <t>110199</t>
  </si>
  <si>
    <t>86902</t>
  </si>
  <si>
    <t>110223</t>
  </si>
  <si>
    <t>36415</t>
  </si>
  <si>
    <t>110231</t>
  </si>
  <si>
    <t>86880</t>
  </si>
  <si>
    <t>110249</t>
  </si>
  <si>
    <t>110314</t>
  </si>
  <si>
    <t>99195</t>
  </si>
  <si>
    <t>110405</t>
  </si>
  <si>
    <t>110447</t>
  </si>
  <si>
    <t>110470</t>
  </si>
  <si>
    <t>110715</t>
  </si>
  <si>
    <t>110731</t>
  </si>
  <si>
    <t>110756</t>
  </si>
  <si>
    <t>110780</t>
  </si>
  <si>
    <t>111606</t>
  </si>
  <si>
    <t>111614</t>
  </si>
  <si>
    <t>111671</t>
  </si>
  <si>
    <t>111689</t>
  </si>
  <si>
    <t>275</t>
  </si>
  <si>
    <t>111697</t>
  </si>
  <si>
    <t>C1786</t>
  </si>
  <si>
    <t>111770</t>
  </si>
  <si>
    <t>111900</t>
  </si>
  <si>
    <t>111911</t>
  </si>
  <si>
    <t>C1788</t>
  </si>
  <si>
    <t>112018</t>
  </si>
  <si>
    <t>112034</t>
  </si>
  <si>
    <t>112042</t>
  </si>
  <si>
    <t>112083</t>
  </si>
  <si>
    <t>112224</t>
  </si>
  <si>
    <t>112257</t>
  </si>
  <si>
    <t>112640</t>
  </si>
  <si>
    <t>114279</t>
  </si>
  <si>
    <t>114400</t>
  </si>
  <si>
    <t>11440</t>
  </si>
  <si>
    <t>114816</t>
  </si>
  <si>
    <t>114998</t>
  </si>
  <si>
    <t>115674</t>
  </si>
  <si>
    <t>115677</t>
  </si>
  <si>
    <t>A4215</t>
  </si>
  <si>
    <t>115748</t>
  </si>
  <si>
    <t>117389</t>
  </si>
  <si>
    <t>117405</t>
  </si>
  <si>
    <t>117959</t>
  </si>
  <si>
    <t>118361</t>
  </si>
  <si>
    <t>118965</t>
  </si>
  <si>
    <t>119021</t>
  </si>
  <si>
    <t>119047</t>
  </si>
  <si>
    <t>119070</t>
  </si>
  <si>
    <t>119534</t>
  </si>
  <si>
    <t>119542</t>
  </si>
  <si>
    <t>119575</t>
  </si>
  <si>
    <t>119641</t>
  </si>
  <si>
    <t>119716</t>
  </si>
  <si>
    <t>119849</t>
  </si>
  <si>
    <t>C1765</t>
  </si>
  <si>
    <t>120032</t>
  </si>
  <si>
    <t>82024</t>
  </si>
  <si>
    <t>120065</t>
  </si>
  <si>
    <t>82085</t>
  </si>
  <si>
    <t>120073</t>
  </si>
  <si>
    <t>120081</t>
  </si>
  <si>
    <t>120115</t>
  </si>
  <si>
    <t>82105</t>
  </si>
  <si>
    <t>120149</t>
  </si>
  <si>
    <t>82271</t>
  </si>
  <si>
    <t>120172</t>
  </si>
  <si>
    <t>80175</t>
  </si>
  <si>
    <t>120206</t>
  </si>
  <si>
    <t>82164</t>
  </si>
  <si>
    <t>120255</t>
  </si>
  <si>
    <t>84681</t>
  </si>
  <si>
    <t>120263</t>
  </si>
  <si>
    <t>86160</t>
  </si>
  <si>
    <t>120271</t>
  </si>
  <si>
    <t>82365</t>
  </si>
  <si>
    <t>120388</t>
  </si>
  <si>
    <t>120438</t>
  </si>
  <si>
    <t>86225</t>
  </si>
  <si>
    <t>120446</t>
  </si>
  <si>
    <t>82627</t>
  </si>
  <si>
    <t>120503</t>
  </si>
  <si>
    <t>86226</t>
  </si>
  <si>
    <t>120511</t>
  </si>
  <si>
    <t>120529</t>
  </si>
  <si>
    <t>82668</t>
  </si>
  <si>
    <t>120537</t>
  </si>
  <si>
    <t>120578</t>
  </si>
  <si>
    <t>86694</t>
  </si>
  <si>
    <t>120628</t>
  </si>
  <si>
    <t>86812</t>
  </si>
  <si>
    <t>120651</t>
  </si>
  <si>
    <t>83498</t>
  </si>
  <si>
    <t>120683</t>
  </si>
  <si>
    <t>120818</t>
  </si>
  <si>
    <t>86255</t>
  </si>
  <si>
    <t>120834</t>
  </si>
  <si>
    <t>86735</t>
  </si>
  <si>
    <t>120909</t>
  </si>
  <si>
    <t>120917</t>
  </si>
  <si>
    <t>83915</t>
  </si>
  <si>
    <t>121105</t>
  </si>
  <si>
    <t>121212</t>
  </si>
  <si>
    <t>121238</t>
  </si>
  <si>
    <t>121329</t>
  </si>
  <si>
    <t>84482</t>
  </si>
  <si>
    <t>121345</t>
  </si>
  <si>
    <t>86800</t>
  </si>
  <si>
    <t>121352</t>
  </si>
  <si>
    <t>121360</t>
  </si>
  <si>
    <t>86777</t>
  </si>
  <si>
    <t>121394</t>
  </si>
  <si>
    <t>84588</t>
  </si>
  <si>
    <t>121402</t>
  </si>
  <si>
    <t>82652</t>
  </si>
  <si>
    <t>121444</t>
  </si>
  <si>
    <t>82784</t>
  </si>
  <si>
    <t>121485</t>
  </si>
  <si>
    <t>121507</t>
  </si>
  <si>
    <t>Q9967</t>
  </si>
  <si>
    <t>121618</t>
  </si>
  <si>
    <t>81050</t>
  </si>
  <si>
    <t>121683</t>
  </si>
  <si>
    <t>87529</t>
  </si>
  <si>
    <t>121733</t>
  </si>
  <si>
    <t>86765</t>
  </si>
  <si>
    <t>121766</t>
  </si>
  <si>
    <t>121923</t>
  </si>
  <si>
    <t>86606</t>
  </si>
  <si>
    <t>121931</t>
  </si>
  <si>
    <t>86615</t>
  </si>
  <si>
    <t>121949</t>
  </si>
  <si>
    <t>86622</t>
  </si>
  <si>
    <t>122046</t>
  </si>
  <si>
    <t>122079</t>
  </si>
  <si>
    <t>86162</t>
  </si>
  <si>
    <t>122137</t>
  </si>
  <si>
    <t>122178</t>
  </si>
  <si>
    <t>86780</t>
  </si>
  <si>
    <t>122210</t>
  </si>
  <si>
    <t>86340</t>
  </si>
  <si>
    <t>122277</t>
  </si>
  <si>
    <t>122293</t>
  </si>
  <si>
    <t>86762</t>
  </si>
  <si>
    <t>122392</t>
  </si>
  <si>
    <t>122467</t>
  </si>
  <si>
    <t>85220</t>
  </si>
  <si>
    <t>122491</t>
  </si>
  <si>
    <t>85246</t>
  </si>
  <si>
    <t>123456</t>
  </si>
  <si>
    <t>123721</t>
  </si>
  <si>
    <t>82330</t>
  </si>
  <si>
    <t>124034</t>
  </si>
  <si>
    <t>124224</t>
  </si>
  <si>
    <t>82575</t>
  </si>
  <si>
    <t>124315</t>
  </si>
  <si>
    <t>83090</t>
  </si>
  <si>
    <t>124356</t>
  </si>
  <si>
    <t>80335</t>
  </si>
  <si>
    <t>125338</t>
  </si>
  <si>
    <t>125361</t>
  </si>
  <si>
    <t>86337</t>
  </si>
  <si>
    <t>125585</t>
  </si>
  <si>
    <t>80176</t>
  </si>
  <si>
    <t>125635</t>
  </si>
  <si>
    <t>83700</t>
  </si>
  <si>
    <t>125973</t>
  </si>
  <si>
    <t>80361</t>
  </si>
  <si>
    <t>126021</t>
  </si>
  <si>
    <t>126476</t>
  </si>
  <si>
    <t>80307</t>
  </si>
  <si>
    <t>126484</t>
  </si>
  <si>
    <t>87902</t>
  </si>
  <si>
    <t>126518</t>
  </si>
  <si>
    <t>80061</t>
  </si>
  <si>
    <t>126575</t>
  </si>
  <si>
    <t>126971</t>
  </si>
  <si>
    <t>84439</t>
  </si>
  <si>
    <t>127318</t>
  </si>
  <si>
    <t>84425</t>
  </si>
  <si>
    <t>127375</t>
  </si>
  <si>
    <t>84446</t>
  </si>
  <si>
    <t>127557</t>
  </si>
  <si>
    <t>80197</t>
  </si>
  <si>
    <t>127706</t>
  </si>
  <si>
    <t>127722</t>
  </si>
  <si>
    <t>87337</t>
  </si>
  <si>
    <t>128100</t>
  </si>
  <si>
    <t>87116</t>
  </si>
  <si>
    <t>128779</t>
  </si>
  <si>
    <t>80055</t>
  </si>
  <si>
    <t>129769</t>
  </si>
  <si>
    <t>129819</t>
  </si>
  <si>
    <t>82530</t>
  </si>
  <si>
    <t>129843</t>
  </si>
  <si>
    <t>86215</t>
  </si>
  <si>
    <t>129876</t>
  </si>
  <si>
    <t>82232</t>
  </si>
  <si>
    <t>130002</t>
  </si>
  <si>
    <t>130010</t>
  </si>
  <si>
    <t>130028</t>
  </si>
  <si>
    <t>130080</t>
  </si>
  <si>
    <t>80158</t>
  </si>
  <si>
    <t>130155</t>
  </si>
  <si>
    <t>80048</t>
  </si>
  <si>
    <t>131070</t>
  </si>
  <si>
    <t>131096</t>
  </si>
  <si>
    <t>86702</t>
  </si>
  <si>
    <t>131344</t>
  </si>
  <si>
    <t>86689</t>
  </si>
  <si>
    <t>131385</t>
  </si>
  <si>
    <t>131484</t>
  </si>
  <si>
    <t>86300</t>
  </si>
  <si>
    <t>131518</t>
  </si>
  <si>
    <t>86161</t>
  </si>
  <si>
    <t>131856</t>
  </si>
  <si>
    <t>84481</t>
  </si>
  <si>
    <t>132052</t>
  </si>
  <si>
    <t>G0480</t>
  </si>
  <si>
    <t>132102</t>
  </si>
  <si>
    <t>86301</t>
  </si>
  <si>
    <t>132128</t>
  </si>
  <si>
    <t>83695</t>
  </si>
  <si>
    <t>132193</t>
  </si>
  <si>
    <t>132508</t>
  </si>
  <si>
    <t>80074</t>
  </si>
  <si>
    <t>132698</t>
  </si>
  <si>
    <t>86147</t>
  </si>
  <si>
    <t>133027</t>
  </si>
  <si>
    <t>133894</t>
  </si>
  <si>
    <t>82985</t>
  </si>
  <si>
    <t>134249</t>
  </si>
  <si>
    <t>86747</t>
  </si>
  <si>
    <t>134272</t>
  </si>
  <si>
    <t>86803</t>
  </si>
  <si>
    <t>134371</t>
  </si>
  <si>
    <t>86674</t>
  </si>
  <si>
    <t>135253</t>
  </si>
  <si>
    <t>85379</t>
  </si>
  <si>
    <t>135402</t>
  </si>
  <si>
    <t>85303</t>
  </si>
  <si>
    <t>140170</t>
  </si>
  <si>
    <t>86157</t>
  </si>
  <si>
    <t>140253</t>
  </si>
  <si>
    <t>140428</t>
  </si>
  <si>
    <t>140477</t>
  </si>
  <si>
    <t>86403</t>
  </si>
  <si>
    <t>140535</t>
  </si>
  <si>
    <t>86430</t>
  </si>
  <si>
    <t>140600</t>
  </si>
  <si>
    <t>86592</t>
  </si>
  <si>
    <t>140654</t>
  </si>
  <si>
    <t>276</t>
  </si>
  <si>
    <t>C1780</t>
  </si>
  <si>
    <t>140881</t>
  </si>
  <si>
    <t>141285</t>
  </si>
  <si>
    <t>87536</t>
  </si>
  <si>
    <t>141301</t>
  </si>
  <si>
    <t>141319</t>
  </si>
  <si>
    <t>87280</t>
  </si>
  <si>
    <t>143112</t>
  </si>
  <si>
    <t>C2627</t>
  </si>
  <si>
    <t>150000</t>
  </si>
  <si>
    <t>150104</t>
  </si>
  <si>
    <t>309</t>
  </si>
  <si>
    <t>89051</t>
  </si>
  <si>
    <t>150211</t>
  </si>
  <si>
    <t>82595</t>
  </si>
  <si>
    <t>150302</t>
  </si>
  <si>
    <t>85240</t>
  </si>
  <si>
    <t>150377</t>
  </si>
  <si>
    <t>85384</t>
  </si>
  <si>
    <t>150427</t>
  </si>
  <si>
    <t>85014</t>
  </si>
  <si>
    <t>150450</t>
  </si>
  <si>
    <t>83021</t>
  </si>
  <si>
    <t>150468</t>
  </si>
  <si>
    <t>85018</t>
  </si>
  <si>
    <t>150476</t>
  </si>
  <si>
    <t>85540</t>
  </si>
  <si>
    <t>150542</t>
  </si>
  <si>
    <t>86023</t>
  </si>
  <si>
    <t>150559</t>
  </si>
  <si>
    <t>85032</t>
  </si>
  <si>
    <t>150591</t>
  </si>
  <si>
    <t>85027</t>
  </si>
  <si>
    <t>150617</t>
  </si>
  <si>
    <t>85025</t>
  </si>
  <si>
    <t>150674</t>
  </si>
  <si>
    <t>150740</t>
  </si>
  <si>
    <t>85044</t>
  </si>
  <si>
    <t>150765</t>
  </si>
  <si>
    <t>85652</t>
  </si>
  <si>
    <t>150781</t>
  </si>
  <si>
    <t>89310</t>
  </si>
  <si>
    <t>150864</t>
  </si>
  <si>
    <t>87207</t>
  </si>
  <si>
    <t>150914</t>
  </si>
  <si>
    <t>85730</t>
  </si>
  <si>
    <t>160009</t>
  </si>
  <si>
    <t>160025</t>
  </si>
  <si>
    <t>160033</t>
  </si>
  <si>
    <t>Q4010</t>
  </si>
  <si>
    <t>160053</t>
  </si>
  <si>
    <t>87071</t>
  </si>
  <si>
    <t>160058</t>
  </si>
  <si>
    <t>160061</t>
  </si>
  <si>
    <t>160087</t>
  </si>
  <si>
    <t>160095</t>
  </si>
  <si>
    <t>87040</t>
  </si>
  <si>
    <t>160108</t>
  </si>
  <si>
    <t>160124</t>
  </si>
  <si>
    <t>160129</t>
  </si>
  <si>
    <t>87088</t>
  </si>
  <si>
    <t>160132</t>
  </si>
  <si>
    <t>160152</t>
  </si>
  <si>
    <t>160157</t>
  </si>
  <si>
    <t>160160</t>
  </si>
  <si>
    <t>160178</t>
  </si>
  <si>
    <t>87045</t>
  </si>
  <si>
    <t>160231</t>
  </si>
  <si>
    <t>160348</t>
  </si>
  <si>
    <t>A6454</t>
  </si>
  <si>
    <t>160350</t>
  </si>
  <si>
    <t>89125</t>
  </si>
  <si>
    <t>160392</t>
  </si>
  <si>
    <t>82270</t>
  </si>
  <si>
    <t>160426</t>
  </si>
  <si>
    <t>87177</t>
  </si>
  <si>
    <t>160470</t>
  </si>
  <si>
    <t>160475</t>
  </si>
  <si>
    <t>87184</t>
  </si>
  <si>
    <t>160483</t>
  </si>
  <si>
    <t>160533</t>
  </si>
  <si>
    <t>160541</t>
  </si>
  <si>
    <t>87205</t>
  </si>
  <si>
    <t>160632</t>
  </si>
  <si>
    <t>160871</t>
  </si>
  <si>
    <t>161460</t>
  </si>
  <si>
    <t>161544</t>
  </si>
  <si>
    <t>162880</t>
  </si>
  <si>
    <t>169406</t>
  </si>
  <si>
    <t>170094</t>
  </si>
  <si>
    <t>81003</t>
  </si>
  <si>
    <t>170102</t>
  </si>
  <si>
    <t>81015</t>
  </si>
  <si>
    <t>170110</t>
  </si>
  <si>
    <t>174364</t>
  </si>
  <si>
    <t>180028</t>
  </si>
  <si>
    <t>180069</t>
  </si>
  <si>
    <t>180085</t>
  </si>
  <si>
    <t>82040</t>
  </si>
  <si>
    <t>180119</t>
  </si>
  <si>
    <t>180150</t>
  </si>
  <si>
    <t>82075</t>
  </si>
  <si>
    <t>180200</t>
  </si>
  <si>
    <t>180226</t>
  </si>
  <si>
    <t>82140</t>
  </si>
  <si>
    <t>180275</t>
  </si>
  <si>
    <t>82150</t>
  </si>
  <si>
    <t>180374</t>
  </si>
  <si>
    <t>180549</t>
  </si>
  <si>
    <t>82248</t>
  </si>
  <si>
    <t>180564</t>
  </si>
  <si>
    <t>82247</t>
  </si>
  <si>
    <t>180739</t>
  </si>
  <si>
    <t>82308</t>
  </si>
  <si>
    <t>180747</t>
  </si>
  <si>
    <t>82310</t>
  </si>
  <si>
    <t>180812</t>
  </si>
  <si>
    <t>82374</t>
  </si>
  <si>
    <t>180861</t>
  </si>
  <si>
    <t>82378</t>
  </si>
  <si>
    <t>180903</t>
  </si>
  <si>
    <t>82384</t>
  </si>
  <si>
    <t>180911</t>
  </si>
  <si>
    <t>82382</t>
  </si>
  <si>
    <t>180929</t>
  </si>
  <si>
    <t>82390</t>
  </si>
  <si>
    <t>180978</t>
  </si>
  <si>
    <t>82436</t>
  </si>
  <si>
    <t>181018</t>
  </si>
  <si>
    <t>82435</t>
  </si>
  <si>
    <t>181059</t>
  </si>
  <si>
    <t>83718</t>
  </si>
  <si>
    <t>181265</t>
  </si>
  <si>
    <t>181281</t>
  </si>
  <si>
    <t>82550</t>
  </si>
  <si>
    <t>181331</t>
  </si>
  <si>
    <t>82565</t>
  </si>
  <si>
    <t>181349</t>
  </si>
  <si>
    <t>82570</t>
  </si>
  <si>
    <t>181406</t>
  </si>
  <si>
    <t>181430</t>
  </si>
  <si>
    <t>82136</t>
  </si>
  <si>
    <t>181448</t>
  </si>
  <si>
    <t>82626</t>
  </si>
  <si>
    <t>181604</t>
  </si>
  <si>
    <t>181638</t>
  </si>
  <si>
    <t>82677</t>
  </si>
  <si>
    <t>181653</t>
  </si>
  <si>
    <t>82679</t>
  </si>
  <si>
    <t>181661</t>
  </si>
  <si>
    <t>82671</t>
  </si>
  <si>
    <t>181760</t>
  </si>
  <si>
    <t>82728</t>
  </si>
  <si>
    <t>181778</t>
  </si>
  <si>
    <t>181810</t>
  </si>
  <si>
    <t>80346</t>
  </si>
  <si>
    <t>181836</t>
  </si>
  <si>
    <t>82747</t>
  </si>
  <si>
    <t>181844</t>
  </si>
  <si>
    <t>82746</t>
  </si>
  <si>
    <t>181885</t>
  </si>
  <si>
    <t>83001</t>
  </si>
  <si>
    <t>181927</t>
  </si>
  <si>
    <t>82977</t>
  </si>
  <si>
    <t>181992</t>
  </si>
  <si>
    <t>82941</t>
  </si>
  <si>
    <t>182008</t>
  </si>
  <si>
    <t>80170</t>
  </si>
  <si>
    <t>182040</t>
  </si>
  <si>
    <t>82951</t>
  </si>
  <si>
    <t>182099</t>
  </si>
  <si>
    <t>82952</t>
  </si>
  <si>
    <t>182131</t>
  </si>
  <si>
    <t>81005</t>
  </si>
  <si>
    <t>182149</t>
  </si>
  <si>
    <t>82955</t>
  </si>
  <si>
    <t>182180</t>
  </si>
  <si>
    <t>83036</t>
  </si>
  <si>
    <t>182206</t>
  </si>
  <si>
    <t>83003</t>
  </si>
  <si>
    <t>182248</t>
  </si>
  <si>
    <t>83010</t>
  </si>
  <si>
    <t>182263</t>
  </si>
  <si>
    <t>84703</t>
  </si>
  <si>
    <t>182297</t>
  </si>
  <si>
    <t>182321</t>
  </si>
  <si>
    <t>182354</t>
  </si>
  <si>
    <t>87350</t>
  </si>
  <si>
    <t>182362</t>
  </si>
  <si>
    <t>86704</t>
  </si>
  <si>
    <t>182388</t>
  </si>
  <si>
    <t>182396</t>
  </si>
  <si>
    <t>87340</t>
  </si>
  <si>
    <t>182404</t>
  </si>
  <si>
    <t>83497</t>
  </si>
  <si>
    <t>182537</t>
  </si>
  <si>
    <t>182545</t>
  </si>
  <si>
    <t>182552</t>
  </si>
  <si>
    <t>82785</t>
  </si>
  <si>
    <t>182560</t>
  </si>
  <si>
    <t>182594</t>
  </si>
  <si>
    <t>83525</t>
  </si>
  <si>
    <t>182636</t>
  </si>
  <si>
    <t>83550</t>
  </si>
  <si>
    <t>182644</t>
  </si>
  <si>
    <t>83540</t>
  </si>
  <si>
    <t>182719</t>
  </si>
  <si>
    <t>182727</t>
  </si>
  <si>
    <t>83586</t>
  </si>
  <si>
    <t>182776</t>
  </si>
  <si>
    <t>83605</t>
  </si>
  <si>
    <t>182818</t>
  </si>
  <si>
    <t>83625</t>
  </si>
  <si>
    <t>182826</t>
  </si>
  <si>
    <t>182883</t>
  </si>
  <si>
    <t>83690</t>
  </si>
  <si>
    <t>182933</t>
  </si>
  <si>
    <t>80178</t>
  </si>
  <si>
    <t>182941</t>
  </si>
  <si>
    <t>83002</t>
  </si>
  <si>
    <t>182945</t>
  </si>
  <si>
    <t>182982</t>
  </si>
  <si>
    <t>183030</t>
  </si>
  <si>
    <t>83825</t>
  </si>
  <si>
    <t>183055</t>
  </si>
  <si>
    <t>83835</t>
  </si>
  <si>
    <t>183204</t>
  </si>
  <si>
    <t>83874</t>
  </si>
  <si>
    <t>183212</t>
  </si>
  <si>
    <t>80192</t>
  </si>
  <si>
    <t>183337</t>
  </si>
  <si>
    <t>83930</t>
  </si>
  <si>
    <t>183402</t>
  </si>
  <si>
    <t>183519</t>
  </si>
  <si>
    <t>183592</t>
  </si>
  <si>
    <t>84075</t>
  </si>
  <si>
    <t>183600</t>
  </si>
  <si>
    <t>183618</t>
  </si>
  <si>
    <t>84066</t>
  </si>
  <si>
    <t>183667</t>
  </si>
  <si>
    <t>84100</t>
  </si>
  <si>
    <t>183691</t>
  </si>
  <si>
    <t>84110</t>
  </si>
  <si>
    <t>183725</t>
  </si>
  <si>
    <t>84120</t>
  </si>
  <si>
    <t>183758</t>
  </si>
  <si>
    <t>84132</t>
  </si>
  <si>
    <t>183840</t>
  </si>
  <si>
    <t>80053</t>
  </si>
  <si>
    <t>184053</t>
  </si>
  <si>
    <t>184061</t>
  </si>
  <si>
    <t>80076</t>
  </si>
  <si>
    <t>184111</t>
  </si>
  <si>
    <t>84144</t>
  </si>
  <si>
    <t>184137</t>
  </si>
  <si>
    <t>84146</t>
  </si>
  <si>
    <t>184228</t>
  </si>
  <si>
    <t>184238</t>
  </si>
  <si>
    <t>184251</t>
  </si>
  <si>
    <t>184269</t>
  </si>
  <si>
    <t>184285</t>
  </si>
  <si>
    <t>82043</t>
  </si>
  <si>
    <t>184376</t>
  </si>
  <si>
    <t>84244</t>
  </si>
  <si>
    <t>184434</t>
  </si>
  <si>
    <t>84260</t>
  </si>
  <si>
    <t>184459</t>
  </si>
  <si>
    <t>84295</t>
  </si>
  <si>
    <t>184467</t>
  </si>
  <si>
    <t>84300</t>
  </si>
  <si>
    <t>184566</t>
  </si>
  <si>
    <t>184616</t>
  </si>
  <si>
    <t>80198</t>
  </si>
  <si>
    <t>184665</t>
  </si>
  <si>
    <t>84443</t>
  </si>
  <si>
    <t>184699</t>
  </si>
  <si>
    <t>84436</t>
  </si>
  <si>
    <t>184707</t>
  </si>
  <si>
    <t>184715</t>
  </si>
  <si>
    <t>84450</t>
  </si>
  <si>
    <t>184723</t>
  </si>
  <si>
    <t>84460</t>
  </si>
  <si>
    <t>184749</t>
  </si>
  <si>
    <t>84466</t>
  </si>
  <si>
    <t>184764</t>
  </si>
  <si>
    <t>184772</t>
  </si>
  <si>
    <t>84479</t>
  </si>
  <si>
    <t>184780</t>
  </si>
  <si>
    <t>84480</t>
  </si>
  <si>
    <t>184822</t>
  </si>
  <si>
    <t>82103</t>
  </si>
  <si>
    <t>184863</t>
  </si>
  <si>
    <t>84520</t>
  </si>
  <si>
    <t>184913</t>
  </si>
  <si>
    <t>84550</t>
  </si>
  <si>
    <t>184962</t>
  </si>
  <si>
    <t>80164</t>
  </si>
  <si>
    <t>184970</t>
  </si>
  <si>
    <t>80202</t>
  </si>
  <si>
    <t>184988</t>
  </si>
  <si>
    <t>85810</t>
  </si>
  <si>
    <t>185001</t>
  </si>
  <si>
    <t>84590</t>
  </si>
  <si>
    <t>185068</t>
  </si>
  <si>
    <t>82180</t>
  </si>
  <si>
    <t>185092</t>
  </si>
  <si>
    <t>84597</t>
  </si>
  <si>
    <t>185100</t>
  </si>
  <si>
    <t>84585</t>
  </si>
  <si>
    <t>185167</t>
  </si>
  <si>
    <t>185209</t>
  </si>
  <si>
    <t>80162</t>
  </si>
  <si>
    <t>185282</t>
  </si>
  <si>
    <t>185290</t>
  </si>
  <si>
    <t>84160</t>
  </si>
  <si>
    <t>185307</t>
  </si>
  <si>
    <t>85307</t>
  </si>
  <si>
    <t>185357</t>
  </si>
  <si>
    <t>82465</t>
  </si>
  <si>
    <t>185654</t>
  </si>
  <si>
    <t>84133</t>
  </si>
  <si>
    <t>186009</t>
  </si>
  <si>
    <t>186181</t>
  </si>
  <si>
    <t>36416</t>
  </si>
  <si>
    <t>186207</t>
  </si>
  <si>
    <t>186215</t>
  </si>
  <si>
    <t>80051</t>
  </si>
  <si>
    <t>186231</t>
  </si>
  <si>
    <t>186314</t>
  </si>
  <si>
    <t>83721</t>
  </si>
  <si>
    <t>186356</t>
  </si>
  <si>
    <t>190126</t>
  </si>
  <si>
    <t>86611</t>
  </si>
  <si>
    <t>190132</t>
  </si>
  <si>
    <t>C2617</t>
  </si>
  <si>
    <t>190134</t>
  </si>
  <si>
    <t>84154</t>
  </si>
  <si>
    <t>190142</t>
  </si>
  <si>
    <t>192400</t>
  </si>
  <si>
    <t>Q9963</t>
  </si>
  <si>
    <t>197760</t>
  </si>
  <si>
    <t>97760</t>
  </si>
  <si>
    <t>200259</t>
  </si>
  <si>
    <t>93010</t>
  </si>
  <si>
    <t>200275</t>
  </si>
  <si>
    <t>201135</t>
  </si>
  <si>
    <t>201210</t>
  </si>
  <si>
    <t>205520</t>
  </si>
  <si>
    <t>20552</t>
  </si>
  <si>
    <t>205530</t>
  </si>
  <si>
    <t>20553</t>
  </si>
  <si>
    <t>206100</t>
  </si>
  <si>
    <t>20610</t>
  </si>
  <si>
    <t>210160</t>
  </si>
  <si>
    <t>223201</t>
  </si>
  <si>
    <t>223202</t>
  </si>
  <si>
    <t>223204</t>
  </si>
  <si>
    <t>225121</t>
  </si>
  <si>
    <t>C1726</t>
  </si>
  <si>
    <t>228310</t>
  </si>
  <si>
    <t>273649</t>
  </si>
  <si>
    <t>280000</t>
  </si>
  <si>
    <t>283788</t>
  </si>
  <si>
    <t>291090</t>
  </si>
  <si>
    <t>300035</t>
  </si>
  <si>
    <t>300089</t>
  </si>
  <si>
    <t>82950</t>
  </si>
  <si>
    <t>310013</t>
  </si>
  <si>
    <t>310021</t>
  </si>
  <si>
    <t>82787</t>
  </si>
  <si>
    <t>310146</t>
  </si>
  <si>
    <t>310245</t>
  </si>
  <si>
    <t>86885</t>
  </si>
  <si>
    <t>310248</t>
  </si>
  <si>
    <t>441</t>
  </si>
  <si>
    <t>92507</t>
  </si>
  <si>
    <t>310339</t>
  </si>
  <si>
    <t>92526</t>
  </si>
  <si>
    <t>310351</t>
  </si>
  <si>
    <t>86927</t>
  </si>
  <si>
    <t>320194</t>
  </si>
  <si>
    <t>82157</t>
  </si>
  <si>
    <t>320285</t>
  </si>
  <si>
    <t>86316</t>
  </si>
  <si>
    <t>320673</t>
  </si>
  <si>
    <t>320848</t>
  </si>
  <si>
    <t>320954</t>
  </si>
  <si>
    <t>321234</t>
  </si>
  <si>
    <t>321341</t>
  </si>
  <si>
    <t>87425</t>
  </si>
  <si>
    <t>321408</t>
  </si>
  <si>
    <t>321762</t>
  </si>
  <si>
    <t>321937</t>
  </si>
  <si>
    <t>87168</t>
  </si>
  <si>
    <t>321952</t>
  </si>
  <si>
    <t>82608</t>
  </si>
  <si>
    <t>322885</t>
  </si>
  <si>
    <t>87102</t>
  </si>
  <si>
    <t>323537</t>
  </si>
  <si>
    <t>82239</t>
  </si>
  <si>
    <t>323743</t>
  </si>
  <si>
    <t>323834</t>
  </si>
  <si>
    <t>82379</t>
  </si>
  <si>
    <t>324113</t>
  </si>
  <si>
    <t>82525</t>
  </si>
  <si>
    <t>324188</t>
  </si>
  <si>
    <t>82552</t>
  </si>
  <si>
    <t>324311</t>
  </si>
  <si>
    <t>86817</t>
  </si>
  <si>
    <t>325037</t>
  </si>
  <si>
    <t>325094</t>
  </si>
  <si>
    <t>86709</t>
  </si>
  <si>
    <t>325151</t>
  </si>
  <si>
    <t>86707</t>
  </si>
  <si>
    <t>325268</t>
  </si>
  <si>
    <t>86341</t>
  </si>
  <si>
    <t>325698</t>
  </si>
  <si>
    <t>325904</t>
  </si>
  <si>
    <t>326324</t>
  </si>
  <si>
    <t>326670</t>
  </si>
  <si>
    <t>84165</t>
  </si>
  <si>
    <t>326712</t>
  </si>
  <si>
    <t>84156</t>
  </si>
  <si>
    <t>326944</t>
  </si>
  <si>
    <t>310</t>
  </si>
  <si>
    <t>81220</t>
  </si>
  <si>
    <t>327009</t>
  </si>
  <si>
    <t>84402</t>
  </si>
  <si>
    <t>327010</t>
  </si>
  <si>
    <t>327181</t>
  </si>
  <si>
    <t>327264</t>
  </si>
  <si>
    <t>86334</t>
  </si>
  <si>
    <t>327363</t>
  </si>
  <si>
    <t>327447</t>
  </si>
  <si>
    <t>327959</t>
  </si>
  <si>
    <t>327975</t>
  </si>
  <si>
    <t>329906</t>
  </si>
  <si>
    <t>86304</t>
  </si>
  <si>
    <t>331498</t>
  </si>
  <si>
    <t>84484</t>
  </si>
  <si>
    <t>333536</t>
  </si>
  <si>
    <t>333537</t>
  </si>
  <si>
    <t>334583</t>
  </si>
  <si>
    <t>334609</t>
  </si>
  <si>
    <t>87490</t>
  </si>
  <si>
    <t>334757</t>
  </si>
  <si>
    <t>87590</t>
  </si>
  <si>
    <t>340598</t>
  </si>
  <si>
    <t>86063</t>
  </si>
  <si>
    <t>341414</t>
  </si>
  <si>
    <t>G0103</t>
  </si>
  <si>
    <t>350233</t>
  </si>
  <si>
    <t>85048</t>
  </si>
  <si>
    <t>350308</t>
  </si>
  <si>
    <t>350548</t>
  </si>
  <si>
    <t>86784</t>
  </si>
  <si>
    <t>360208</t>
  </si>
  <si>
    <t>360422</t>
  </si>
  <si>
    <t>366000</t>
  </si>
  <si>
    <t>366001</t>
  </si>
  <si>
    <t>370033</t>
  </si>
  <si>
    <t>89060</t>
  </si>
  <si>
    <t>370116</t>
  </si>
  <si>
    <t>87522</t>
  </si>
  <si>
    <t>380081</t>
  </si>
  <si>
    <t>84134</t>
  </si>
  <si>
    <t>380115</t>
  </si>
  <si>
    <t>380628</t>
  </si>
  <si>
    <t>87328</t>
  </si>
  <si>
    <t>381303</t>
  </si>
  <si>
    <t>84140</t>
  </si>
  <si>
    <t>382137</t>
  </si>
  <si>
    <t>82947</t>
  </si>
  <si>
    <t>382533</t>
  </si>
  <si>
    <t>84305</t>
  </si>
  <si>
    <t>382541</t>
  </si>
  <si>
    <t>382558</t>
  </si>
  <si>
    <t>86361</t>
  </si>
  <si>
    <t>382715</t>
  </si>
  <si>
    <t>383333</t>
  </si>
  <si>
    <t>83935</t>
  </si>
  <si>
    <t>383481</t>
  </si>
  <si>
    <t>83986</t>
  </si>
  <si>
    <t>383515</t>
  </si>
  <si>
    <t>82800</t>
  </si>
  <si>
    <t>383663</t>
  </si>
  <si>
    <t>384653</t>
  </si>
  <si>
    <t>84445</t>
  </si>
  <si>
    <t>384760</t>
  </si>
  <si>
    <t>384877</t>
  </si>
  <si>
    <t>84540</t>
  </si>
  <si>
    <t>385023</t>
  </si>
  <si>
    <t>82607</t>
  </si>
  <si>
    <t>397035</t>
  </si>
  <si>
    <t>397110</t>
  </si>
  <si>
    <t>397112</t>
  </si>
  <si>
    <t>397116</t>
  </si>
  <si>
    <t>397124</t>
  </si>
  <si>
    <t>397140</t>
  </si>
  <si>
    <t>397530</t>
  </si>
  <si>
    <t>397700</t>
  </si>
  <si>
    <t>400022</t>
  </si>
  <si>
    <t>76700</t>
  </si>
  <si>
    <t>400055</t>
  </si>
  <si>
    <t>76705</t>
  </si>
  <si>
    <t>400145</t>
  </si>
  <si>
    <t>88108</t>
  </si>
  <si>
    <t>400196</t>
  </si>
  <si>
    <t>76805</t>
  </si>
  <si>
    <t>400212</t>
  </si>
  <si>
    <t>76816</t>
  </si>
  <si>
    <t>400236</t>
  </si>
  <si>
    <t>400269</t>
  </si>
  <si>
    <t>312</t>
  </si>
  <si>
    <t>88311</t>
  </si>
  <si>
    <t>400329</t>
  </si>
  <si>
    <t>76881</t>
  </si>
  <si>
    <t>400384</t>
  </si>
  <si>
    <t>88331</t>
  </si>
  <si>
    <t>400386</t>
  </si>
  <si>
    <t>76942</t>
  </si>
  <si>
    <t>400418</t>
  </si>
  <si>
    <t>88332</t>
  </si>
  <si>
    <t>400426</t>
  </si>
  <si>
    <t>88309</t>
  </si>
  <si>
    <t>400434</t>
  </si>
  <si>
    <t>88307</t>
  </si>
  <si>
    <t>400442</t>
  </si>
  <si>
    <t>88305</t>
  </si>
  <si>
    <t>400459</t>
  </si>
  <si>
    <t>88304</t>
  </si>
  <si>
    <t>400491</t>
  </si>
  <si>
    <t>88302</t>
  </si>
  <si>
    <t>400501</t>
  </si>
  <si>
    <t>76536</t>
  </si>
  <si>
    <t>400509</t>
  </si>
  <si>
    <t>88300</t>
  </si>
  <si>
    <t>400616</t>
  </si>
  <si>
    <t>88312</t>
  </si>
  <si>
    <t>400624</t>
  </si>
  <si>
    <t>88313</t>
  </si>
  <si>
    <t>400696</t>
  </si>
  <si>
    <t>87206</t>
  </si>
  <si>
    <t>400715</t>
  </si>
  <si>
    <t>400830</t>
  </si>
  <si>
    <t>88162</t>
  </si>
  <si>
    <t>400857</t>
  </si>
  <si>
    <t>76857</t>
  </si>
  <si>
    <t>400956</t>
  </si>
  <si>
    <t>76830</t>
  </si>
  <si>
    <t>401079</t>
  </si>
  <si>
    <t>76856</t>
  </si>
  <si>
    <t>401178</t>
  </si>
  <si>
    <t>93880</t>
  </si>
  <si>
    <t>401202</t>
  </si>
  <si>
    <t>93922</t>
  </si>
  <si>
    <t>403708</t>
  </si>
  <si>
    <t>A6196</t>
  </si>
  <si>
    <t>406545</t>
  </si>
  <si>
    <t>409045</t>
  </si>
  <si>
    <t>29345</t>
  </si>
  <si>
    <t>410060</t>
  </si>
  <si>
    <t>410061</t>
  </si>
  <si>
    <t>410088</t>
  </si>
  <si>
    <t>410120</t>
  </si>
  <si>
    <t>410160</t>
  </si>
  <si>
    <t>10160</t>
  </si>
  <si>
    <t>410187</t>
  </si>
  <si>
    <t>76810</t>
  </si>
  <si>
    <t>410195</t>
  </si>
  <si>
    <t>76802</t>
  </si>
  <si>
    <t>411042</t>
  </si>
  <si>
    <t>11042</t>
  </si>
  <si>
    <t>411043</t>
  </si>
  <si>
    <t>411044</t>
  </si>
  <si>
    <t>411045</t>
  </si>
  <si>
    <t>11045</t>
  </si>
  <si>
    <t>411046</t>
  </si>
  <si>
    <t>11046</t>
  </si>
  <si>
    <t>411047</t>
  </si>
  <si>
    <t>11047</t>
  </si>
  <si>
    <t>411055</t>
  </si>
  <si>
    <t>11055</t>
  </si>
  <si>
    <t>411056</t>
  </si>
  <si>
    <t>11056</t>
  </si>
  <si>
    <t>411057</t>
  </si>
  <si>
    <t>11057</t>
  </si>
  <si>
    <t>411401</t>
  </si>
  <si>
    <t>411402</t>
  </si>
  <si>
    <t>411403</t>
  </si>
  <si>
    <t>11403</t>
  </si>
  <si>
    <t>411719</t>
  </si>
  <si>
    <t>11719</t>
  </si>
  <si>
    <t>411720</t>
  </si>
  <si>
    <t>411721</t>
  </si>
  <si>
    <t>11721</t>
  </si>
  <si>
    <t>411730</t>
  </si>
  <si>
    <t>411732</t>
  </si>
  <si>
    <t>11732</t>
  </si>
  <si>
    <t>411750</t>
  </si>
  <si>
    <t>11750</t>
  </si>
  <si>
    <t>411755</t>
  </si>
  <si>
    <t>411765</t>
  </si>
  <si>
    <t>11765</t>
  </si>
  <si>
    <t>412001</t>
  </si>
  <si>
    <t>412002</t>
  </si>
  <si>
    <t>412031</t>
  </si>
  <si>
    <t>12031</t>
  </si>
  <si>
    <t>412032</t>
  </si>
  <si>
    <t>12032</t>
  </si>
  <si>
    <t>413100</t>
  </si>
  <si>
    <t>13100</t>
  </si>
  <si>
    <t>413121</t>
  </si>
  <si>
    <t>13121</t>
  </si>
  <si>
    <t>413122</t>
  </si>
  <si>
    <t>13122</t>
  </si>
  <si>
    <t>413160</t>
  </si>
  <si>
    <t>13160</t>
  </si>
  <si>
    <t>415271</t>
  </si>
  <si>
    <t>415272</t>
  </si>
  <si>
    <t>415273</t>
  </si>
  <si>
    <t>15273</t>
  </si>
  <si>
    <t>415274</t>
  </si>
  <si>
    <t>15274</t>
  </si>
  <si>
    <t>415275</t>
  </si>
  <si>
    <t>15275</t>
  </si>
  <si>
    <t>415276</t>
  </si>
  <si>
    <t>15276</t>
  </si>
  <si>
    <t>415277</t>
  </si>
  <si>
    <t>15277</t>
  </si>
  <si>
    <t>415278</t>
  </si>
  <si>
    <t>15278</t>
  </si>
  <si>
    <t>417000</t>
  </si>
  <si>
    <t>417250</t>
  </si>
  <si>
    <t>420220</t>
  </si>
  <si>
    <t>20220</t>
  </si>
  <si>
    <t>420240</t>
  </si>
  <si>
    <t>20240</t>
  </si>
  <si>
    <t>420245</t>
  </si>
  <si>
    <t>20245</t>
  </si>
  <si>
    <t>420551</t>
  </si>
  <si>
    <t>420600</t>
  </si>
  <si>
    <t>424022</t>
  </si>
  <si>
    <t>29862</t>
  </si>
  <si>
    <t>424800</t>
  </si>
  <si>
    <t>424810</t>
  </si>
  <si>
    <t>425111</t>
  </si>
  <si>
    <t>426720</t>
  </si>
  <si>
    <t>26720</t>
  </si>
  <si>
    <t>427323</t>
  </si>
  <si>
    <t>27323</t>
  </si>
  <si>
    <t>427792</t>
  </si>
  <si>
    <t>27792</t>
  </si>
  <si>
    <t>428190</t>
  </si>
  <si>
    <t>28190</t>
  </si>
  <si>
    <t>428192</t>
  </si>
  <si>
    <t>28192</t>
  </si>
  <si>
    <t>428289</t>
  </si>
  <si>
    <t>28289</t>
  </si>
  <si>
    <t>429445</t>
  </si>
  <si>
    <t>29445</t>
  </si>
  <si>
    <t>429515</t>
  </si>
  <si>
    <t>429540</t>
  </si>
  <si>
    <t>429580</t>
  </si>
  <si>
    <t>29580</t>
  </si>
  <si>
    <t>429581</t>
  </si>
  <si>
    <t>29581</t>
  </si>
  <si>
    <t>429822</t>
  </si>
  <si>
    <t>443840</t>
  </si>
  <si>
    <t>43840</t>
  </si>
  <si>
    <t>449226</t>
  </si>
  <si>
    <t>C1889</t>
  </si>
  <si>
    <t>449244</t>
  </si>
  <si>
    <t>449505</t>
  </si>
  <si>
    <t>449507</t>
  </si>
  <si>
    <t>49507</t>
  </si>
  <si>
    <t>464455</t>
  </si>
  <si>
    <t>64455</t>
  </si>
  <si>
    <t>466000</t>
  </si>
  <si>
    <t>46600</t>
  </si>
  <si>
    <t>480299</t>
  </si>
  <si>
    <t>493922</t>
  </si>
  <si>
    <t>493923</t>
  </si>
  <si>
    <t>93923</t>
  </si>
  <si>
    <t>497597</t>
  </si>
  <si>
    <t>510</t>
  </si>
  <si>
    <t>97597</t>
  </si>
  <si>
    <t>497598</t>
  </si>
  <si>
    <t>97598</t>
  </si>
  <si>
    <t>497602</t>
  </si>
  <si>
    <t>97602</t>
  </si>
  <si>
    <t>497605</t>
  </si>
  <si>
    <t>497606</t>
  </si>
  <si>
    <t>97606</t>
  </si>
  <si>
    <t>499201</t>
  </si>
  <si>
    <t>G0463</t>
  </si>
  <si>
    <t>499202</t>
  </si>
  <si>
    <t>499203</t>
  </si>
  <si>
    <t>499204</t>
  </si>
  <si>
    <t>499205</t>
  </si>
  <si>
    <t>499211</t>
  </si>
  <si>
    <t>499212</t>
  </si>
  <si>
    <t>499213</t>
  </si>
  <si>
    <t>499214</t>
  </si>
  <si>
    <t>499215</t>
  </si>
  <si>
    <t>500002</t>
  </si>
  <si>
    <t>87496</t>
  </si>
  <si>
    <t>500006</t>
  </si>
  <si>
    <t>500051</t>
  </si>
  <si>
    <t>500053</t>
  </si>
  <si>
    <t>500054</t>
  </si>
  <si>
    <t>503090</t>
  </si>
  <si>
    <t>A7521</t>
  </si>
  <si>
    <t>513060</t>
  </si>
  <si>
    <t>513080</t>
  </si>
  <si>
    <t>563867</t>
  </si>
  <si>
    <t>566393</t>
  </si>
  <si>
    <t>600001</t>
  </si>
  <si>
    <t>70450</t>
  </si>
  <si>
    <t>600009</t>
  </si>
  <si>
    <t>83937</t>
  </si>
  <si>
    <t>600019</t>
  </si>
  <si>
    <t>70460</t>
  </si>
  <si>
    <t>600025</t>
  </si>
  <si>
    <t>88262</t>
  </si>
  <si>
    <t>600027</t>
  </si>
  <si>
    <t>70470</t>
  </si>
  <si>
    <t>600033</t>
  </si>
  <si>
    <t>88184</t>
  </si>
  <si>
    <t>600108</t>
  </si>
  <si>
    <t>600134</t>
  </si>
  <si>
    <t>70480</t>
  </si>
  <si>
    <t>600159</t>
  </si>
  <si>
    <t>71250</t>
  </si>
  <si>
    <t>600209</t>
  </si>
  <si>
    <t>74150</t>
  </si>
  <si>
    <t>600233</t>
  </si>
  <si>
    <t>72192</t>
  </si>
  <si>
    <t>600241</t>
  </si>
  <si>
    <t>72193</t>
  </si>
  <si>
    <t>600330</t>
  </si>
  <si>
    <t>600331</t>
  </si>
  <si>
    <t>87274</t>
  </si>
  <si>
    <t>600348</t>
  </si>
  <si>
    <t>87517</t>
  </si>
  <si>
    <t>600381</t>
  </si>
  <si>
    <t>76377</t>
  </si>
  <si>
    <t>600407</t>
  </si>
  <si>
    <t>72125</t>
  </si>
  <si>
    <t>600431</t>
  </si>
  <si>
    <t>72128</t>
  </si>
  <si>
    <t>600464</t>
  </si>
  <si>
    <t>70490</t>
  </si>
  <si>
    <t>600561</t>
  </si>
  <si>
    <t>80069</t>
  </si>
  <si>
    <t>600597</t>
  </si>
  <si>
    <t>72194</t>
  </si>
  <si>
    <t>600621</t>
  </si>
  <si>
    <t>71270</t>
  </si>
  <si>
    <t>600645</t>
  </si>
  <si>
    <t>600704</t>
  </si>
  <si>
    <t>72132</t>
  </si>
  <si>
    <t>600795</t>
  </si>
  <si>
    <t>70491</t>
  </si>
  <si>
    <t>600843</t>
  </si>
  <si>
    <t>86778</t>
  </si>
  <si>
    <t>600900</t>
  </si>
  <si>
    <t>600936</t>
  </si>
  <si>
    <t>72131</t>
  </si>
  <si>
    <t>600944</t>
  </si>
  <si>
    <t>601400</t>
  </si>
  <si>
    <t>601620</t>
  </si>
  <si>
    <t>606085</t>
  </si>
  <si>
    <t>608661</t>
  </si>
  <si>
    <t>608697</t>
  </si>
  <si>
    <t>608707</t>
  </si>
  <si>
    <t>608716</t>
  </si>
  <si>
    <t>608777</t>
  </si>
  <si>
    <t>608979</t>
  </si>
  <si>
    <t>610060</t>
  </si>
  <si>
    <t>610120</t>
  </si>
  <si>
    <t>610140</t>
  </si>
  <si>
    <t>610160</t>
  </si>
  <si>
    <t>610180</t>
  </si>
  <si>
    <t>10180</t>
  </si>
  <si>
    <t>610601</t>
  </si>
  <si>
    <t>611042</t>
  </si>
  <si>
    <t>611043</t>
  </si>
  <si>
    <t>611044</t>
  </si>
  <si>
    <t>611045</t>
  </si>
  <si>
    <t>611046</t>
  </si>
  <si>
    <t>611047</t>
  </si>
  <si>
    <t>611055</t>
  </si>
  <si>
    <t>611056</t>
  </si>
  <si>
    <t>611057</t>
  </si>
  <si>
    <t>611401</t>
  </si>
  <si>
    <t>611403</t>
  </si>
  <si>
    <t>611603</t>
  </si>
  <si>
    <t>11603</t>
  </si>
  <si>
    <t>611719</t>
  </si>
  <si>
    <t>611720</t>
  </si>
  <si>
    <t>611721</t>
  </si>
  <si>
    <t>611730</t>
  </si>
  <si>
    <t>611732</t>
  </si>
  <si>
    <t>611750</t>
  </si>
  <si>
    <t>611765</t>
  </si>
  <si>
    <t>612001</t>
  </si>
  <si>
    <t>612002</t>
  </si>
  <si>
    <t>612004</t>
  </si>
  <si>
    <t>12004</t>
  </si>
  <si>
    <t>612005</t>
  </si>
  <si>
    <t>12005</t>
  </si>
  <si>
    <t>612011</t>
  </si>
  <si>
    <t>612013</t>
  </si>
  <si>
    <t>612014</t>
  </si>
  <si>
    <t>12014</t>
  </si>
  <si>
    <t>612032</t>
  </si>
  <si>
    <t>613100</t>
  </si>
  <si>
    <t>613121</t>
  </si>
  <si>
    <t>613122</t>
  </si>
  <si>
    <t>613160</t>
  </si>
  <si>
    <t>615110</t>
  </si>
  <si>
    <t>15110</t>
  </si>
  <si>
    <t>615111</t>
  </si>
  <si>
    <t>15111</t>
  </si>
  <si>
    <t>615115</t>
  </si>
  <si>
    <t>15115</t>
  </si>
  <si>
    <t>615116</t>
  </si>
  <si>
    <t>15116</t>
  </si>
  <si>
    <t>615271</t>
  </si>
  <si>
    <t>615272</t>
  </si>
  <si>
    <t>615273</t>
  </si>
  <si>
    <t>615274</t>
  </si>
  <si>
    <t>615275</t>
  </si>
  <si>
    <t>615276</t>
  </si>
  <si>
    <t>615277</t>
  </si>
  <si>
    <t>615278</t>
  </si>
  <si>
    <t>617123</t>
  </si>
  <si>
    <t>617250</t>
  </si>
  <si>
    <t>620245</t>
  </si>
  <si>
    <t>620551</t>
  </si>
  <si>
    <t>620600</t>
  </si>
  <si>
    <t>623598</t>
  </si>
  <si>
    <t>627323</t>
  </si>
  <si>
    <t>627613</t>
  </si>
  <si>
    <t>27613</t>
  </si>
  <si>
    <t>628190</t>
  </si>
  <si>
    <t>628192</t>
  </si>
  <si>
    <t>629445</t>
  </si>
  <si>
    <t>629540</t>
  </si>
  <si>
    <t>629550</t>
  </si>
  <si>
    <t>629580</t>
  </si>
  <si>
    <t>629581</t>
  </si>
  <si>
    <t>660200</t>
  </si>
  <si>
    <t>660451</t>
  </si>
  <si>
    <t>664455</t>
  </si>
  <si>
    <t>675571</t>
  </si>
  <si>
    <t>675573</t>
  </si>
  <si>
    <t>75573</t>
  </si>
  <si>
    <t>675574</t>
  </si>
  <si>
    <t>693922</t>
  </si>
  <si>
    <t>693923</t>
  </si>
  <si>
    <t>697597</t>
  </si>
  <si>
    <t>697598</t>
  </si>
  <si>
    <t>697602</t>
  </si>
  <si>
    <t>697605</t>
  </si>
  <si>
    <t>699024</t>
  </si>
  <si>
    <t>699183</t>
  </si>
  <si>
    <t>99183</t>
  </si>
  <si>
    <t>699202</t>
  </si>
  <si>
    <t>699203</t>
  </si>
  <si>
    <t>699204</t>
  </si>
  <si>
    <t>699205</t>
  </si>
  <si>
    <t>699211</t>
  </si>
  <si>
    <t>699212</t>
  </si>
  <si>
    <t>699213</t>
  </si>
  <si>
    <t>699214</t>
  </si>
  <si>
    <t>699215</t>
  </si>
  <si>
    <t>699222</t>
  </si>
  <si>
    <t>99222</t>
  </si>
  <si>
    <t>699223</t>
  </si>
  <si>
    <t>99223</t>
  </si>
  <si>
    <t>699231</t>
  </si>
  <si>
    <t>99231</t>
  </si>
  <si>
    <t>699232</t>
  </si>
  <si>
    <t>99232</t>
  </si>
  <si>
    <t>699233</t>
  </si>
  <si>
    <t>99233</t>
  </si>
  <si>
    <t>699308</t>
  </si>
  <si>
    <t>699349</t>
  </si>
  <si>
    <t>711175</t>
  </si>
  <si>
    <t>711811</t>
  </si>
  <si>
    <t>720150</t>
  </si>
  <si>
    <t>721088</t>
  </si>
  <si>
    <t>B4081</t>
  </si>
  <si>
    <t>765810</t>
  </si>
  <si>
    <t>768822</t>
  </si>
  <si>
    <t>768882</t>
  </si>
  <si>
    <t>800203</t>
  </si>
  <si>
    <t>384</t>
  </si>
  <si>
    <t>P9034</t>
  </si>
  <si>
    <t>800245</t>
  </si>
  <si>
    <t>382</t>
  </si>
  <si>
    <t>P9010</t>
  </si>
  <si>
    <t>800260</t>
  </si>
  <si>
    <t>381</t>
  </si>
  <si>
    <t>P9016</t>
  </si>
  <si>
    <t>800336</t>
  </si>
  <si>
    <t>383</t>
  </si>
  <si>
    <t>P9017</t>
  </si>
  <si>
    <t>800443</t>
  </si>
  <si>
    <t>800526</t>
  </si>
  <si>
    <t>800575</t>
  </si>
  <si>
    <t>86890</t>
  </si>
  <si>
    <t>800674</t>
  </si>
  <si>
    <t>86945</t>
  </si>
  <si>
    <t>801540</t>
  </si>
  <si>
    <t>801566</t>
  </si>
  <si>
    <t>802033</t>
  </si>
  <si>
    <t>802299</t>
  </si>
  <si>
    <t>802999</t>
  </si>
  <si>
    <t>803191</t>
  </si>
  <si>
    <t>806575</t>
  </si>
  <si>
    <t>820881</t>
  </si>
  <si>
    <t>821033</t>
  </si>
  <si>
    <t>821755</t>
  </si>
  <si>
    <t>822700</t>
  </si>
  <si>
    <t>G0328</t>
  </si>
  <si>
    <t>822701</t>
  </si>
  <si>
    <t>826700</t>
  </si>
  <si>
    <t>831622</t>
  </si>
  <si>
    <t>31622</t>
  </si>
  <si>
    <t>831624</t>
  </si>
  <si>
    <t>31624</t>
  </si>
  <si>
    <t>831628</t>
  </si>
  <si>
    <t>31628</t>
  </si>
  <si>
    <t>831632</t>
  </si>
  <si>
    <t>31632</t>
  </si>
  <si>
    <t>832421</t>
  </si>
  <si>
    <t>32554</t>
  </si>
  <si>
    <t>832551</t>
  </si>
  <si>
    <t>32551</t>
  </si>
  <si>
    <t>833520</t>
  </si>
  <si>
    <t>835160</t>
  </si>
  <si>
    <t>835200</t>
  </si>
  <si>
    <t>835519</t>
  </si>
  <si>
    <t>837899</t>
  </si>
  <si>
    <t>83789</t>
  </si>
  <si>
    <t>839255</t>
  </si>
  <si>
    <t>80364</t>
  </si>
  <si>
    <t>855201</t>
  </si>
  <si>
    <t>85520</t>
  </si>
  <si>
    <t>855766</t>
  </si>
  <si>
    <t>856100</t>
  </si>
  <si>
    <t>860000</t>
  </si>
  <si>
    <t>860003</t>
  </si>
  <si>
    <t>860033</t>
  </si>
  <si>
    <t>863177</t>
  </si>
  <si>
    <t>863344</t>
  </si>
  <si>
    <t>863411</t>
  </si>
  <si>
    <t>863766</t>
  </si>
  <si>
    <t>866003</t>
  </si>
  <si>
    <t>866033</t>
  </si>
  <si>
    <t>866177</t>
  </si>
  <si>
    <t>866255</t>
  </si>
  <si>
    <t>866711</t>
  </si>
  <si>
    <t>866822</t>
  </si>
  <si>
    <t>867900</t>
  </si>
  <si>
    <t>870770</t>
  </si>
  <si>
    <t>870771</t>
  </si>
  <si>
    <t>871400</t>
  </si>
  <si>
    <t>87140</t>
  </si>
  <si>
    <t>871860</t>
  </si>
  <si>
    <t>871861</t>
  </si>
  <si>
    <t>873388</t>
  </si>
  <si>
    <t>87338</t>
  </si>
  <si>
    <t>874911</t>
  </si>
  <si>
    <t>874933</t>
  </si>
  <si>
    <t>87493</t>
  </si>
  <si>
    <t>877980</t>
  </si>
  <si>
    <t>877988</t>
  </si>
  <si>
    <t>877999</t>
  </si>
  <si>
    <t>87799</t>
  </si>
  <si>
    <t>880299</t>
  </si>
  <si>
    <t>881844</t>
  </si>
  <si>
    <t>86355</t>
  </si>
  <si>
    <t>882131</t>
  </si>
  <si>
    <t>82131</t>
  </si>
  <si>
    <t>882150</t>
  </si>
  <si>
    <t>882491</t>
  </si>
  <si>
    <t>882523</t>
  </si>
  <si>
    <t>883516</t>
  </si>
  <si>
    <t>883520</t>
  </si>
  <si>
    <t>82777</t>
  </si>
  <si>
    <t>884311</t>
  </si>
  <si>
    <t>84311</t>
  </si>
  <si>
    <t>884403</t>
  </si>
  <si>
    <t>886255</t>
  </si>
  <si>
    <t>886317</t>
  </si>
  <si>
    <t>886635</t>
  </si>
  <si>
    <t>886665</t>
  </si>
  <si>
    <t>886671</t>
  </si>
  <si>
    <t>886738</t>
  </si>
  <si>
    <t>887186</t>
  </si>
  <si>
    <t>887799</t>
  </si>
  <si>
    <t>888798</t>
  </si>
  <si>
    <t>899201</t>
  </si>
  <si>
    <t>899203</t>
  </si>
  <si>
    <t>899204</t>
  </si>
  <si>
    <t>899205</t>
  </si>
  <si>
    <t>899211</t>
  </si>
  <si>
    <t>899212</t>
  </si>
  <si>
    <t>899213</t>
  </si>
  <si>
    <t>899214</t>
  </si>
  <si>
    <t>899215</t>
  </si>
  <si>
    <t>899241</t>
  </si>
  <si>
    <t>99241</t>
  </si>
  <si>
    <t>899242</t>
  </si>
  <si>
    <t>99242</t>
  </si>
  <si>
    <t>899243</t>
  </si>
  <si>
    <t>899244</t>
  </si>
  <si>
    <t>899354</t>
  </si>
  <si>
    <t>899406</t>
  </si>
  <si>
    <t>899407</t>
  </si>
  <si>
    <t>905572</t>
  </si>
  <si>
    <t>906586</t>
  </si>
  <si>
    <t>A6456</t>
  </si>
  <si>
    <t>909668</t>
  </si>
  <si>
    <t>909674</t>
  </si>
  <si>
    <t>925255</t>
  </si>
  <si>
    <t>92610</t>
  </si>
  <si>
    <t>933066</t>
  </si>
  <si>
    <t>933088</t>
  </si>
  <si>
    <t>940100</t>
  </si>
  <si>
    <t>94010</t>
  </si>
  <si>
    <t>940600</t>
  </si>
  <si>
    <t>94060</t>
  </si>
  <si>
    <t>950000</t>
  </si>
  <si>
    <t>950001</t>
  </si>
  <si>
    <t>970005</t>
  </si>
  <si>
    <t>970006</t>
  </si>
  <si>
    <t>986003</t>
  </si>
  <si>
    <t>987798</t>
  </si>
  <si>
    <t>87661</t>
  </si>
  <si>
    <t>990760</t>
  </si>
  <si>
    <t>260</t>
  </si>
  <si>
    <t>96360</t>
  </si>
  <si>
    <t>990761</t>
  </si>
  <si>
    <t>96361</t>
  </si>
  <si>
    <t>990765</t>
  </si>
  <si>
    <t>96365</t>
  </si>
  <si>
    <t>990766</t>
  </si>
  <si>
    <t>96366</t>
  </si>
  <si>
    <t>990772</t>
  </si>
  <si>
    <t>96372</t>
  </si>
  <si>
    <t>990774</t>
  </si>
  <si>
    <t>96374</t>
  </si>
  <si>
    <t>990775</t>
  </si>
  <si>
    <t>96375</t>
  </si>
  <si>
    <t>992111</t>
  </si>
  <si>
    <t>997018</t>
  </si>
  <si>
    <t>97018</t>
  </si>
  <si>
    <t>997035</t>
  </si>
  <si>
    <t>997110</t>
  </si>
  <si>
    <t>997112</t>
  </si>
  <si>
    <t>997124</t>
  </si>
  <si>
    <t>997140</t>
  </si>
  <si>
    <t>997530</t>
  </si>
  <si>
    <t>997532</t>
  </si>
  <si>
    <t>997535</t>
  </si>
  <si>
    <t>997700</t>
  </si>
  <si>
    <t>999202</t>
  </si>
  <si>
    <t>999370</t>
  </si>
  <si>
    <t>999380</t>
  </si>
  <si>
    <t>999391</t>
  </si>
  <si>
    <t>86906</t>
  </si>
  <si>
    <t>999441</t>
  </si>
  <si>
    <t>982</t>
  </si>
  <si>
    <t>999442</t>
  </si>
  <si>
    <t>1000000</t>
  </si>
  <si>
    <t>185</t>
  </si>
  <si>
    <t>1524055</t>
  </si>
  <si>
    <t>1585025</t>
  </si>
  <si>
    <t>85007</t>
  </si>
  <si>
    <t>1813492</t>
  </si>
  <si>
    <t>82540</t>
  </si>
  <si>
    <t>2210003</t>
  </si>
  <si>
    <t>3001277</t>
  </si>
  <si>
    <t>86362</t>
  </si>
  <si>
    <t>3010001</t>
  </si>
  <si>
    <t>3010002</t>
  </si>
  <si>
    <t>200</t>
  </si>
  <si>
    <t>3010007</t>
  </si>
  <si>
    <t>3010008</t>
  </si>
  <si>
    <t>3010009</t>
  </si>
  <si>
    <t>96367</t>
  </si>
  <si>
    <t>3010010</t>
  </si>
  <si>
    <t>96368</t>
  </si>
  <si>
    <t>3010011</t>
  </si>
  <si>
    <t>96369</t>
  </si>
  <si>
    <t>3010012</t>
  </si>
  <si>
    <t>96370</t>
  </si>
  <si>
    <t>3010013</t>
  </si>
  <si>
    <t>3010014</t>
  </si>
  <si>
    <t>3010015</t>
  </si>
  <si>
    <t>3010016</t>
  </si>
  <si>
    <t>96376</t>
  </si>
  <si>
    <t>3010019</t>
  </si>
  <si>
    <t>3010020</t>
  </si>
  <si>
    <t>36592</t>
  </si>
  <si>
    <t>3010021</t>
  </si>
  <si>
    <t>3010022</t>
  </si>
  <si>
    <t>3010023</t>
  </si>
  <si>
    <t>3010024</t>
  </si>
  <si>
    <t>3010026</t>
  </si>
  <si>
    <t>3010027</t>
  </si>
  <si>
    <t>3010029</t>
  </si>
  <si>
    <t>36593</t>
  </si>
  <si>
    <t>3010031</t>
  </si>
  <si>
    <t>3010032</t>
  </si>
  <si>
    <t>3010033</t>
  </si>
  <si>
    <t>90471</t>
  </si>
  <si>
    <t>3010034</t>
  </si>
  <si>
    <t>90472</t>
  </si>
  <si>
    <t>3010036</t>
  </si>
  <si>
    <t>36573</t>
  </si>
  <si>
    <t>3010038</t>
  </si>
  <si>
    <t>99291</t>
  </si>
  <si>
    <t>3010039</t>
  </si>
  <si>
    <t>0001A</t>
  </si>
  <si>
    <t>3010041</t>
  </si>
  <si>
    <t>0011A</t>
  </si>
  <si>
    <t>3010042</t>
  </si>
  <si>
    <t>0012A</t>
  </si>
  <si>
    <t>3010043</t>
  </si>
  <si>
    <t>0002A</t>
  </si>
  <si>
    <t>3010044</t>
  </si>
  <si>
    <t>0021A</t>
  </si>
  <si>
    <t>3010046</t>
  </si>
  <si>
    <t>0022A</t>
  </si>
  <si>
    <t>3010047</t>
  </si>
  <si>
    <t>0031A</t>
  </si>
  <si>
    <t>3170001</t>
  </si>
  <si>
    <t>3170002</t>
  </si>
  <si>
    <t>3170003</t>
  </si>
  <si>
    <t>36556</t>
  </si>
  <si>
    <t>3170004</t>
  </si>
  <si>
    <t>36591</t>
  </si>
  <si>
    <t>3170005</t>
  </si>
  <si>
    <t>3170006</t>
  </si>
  <si>
    <t>3170008</t>
  </si>
  <si>
    <t>49082</t>
  </si>
  <si>
    <t>3170009</t>
  </si>
  <si>
    <t>51798</t>
  </si>
  <si>
    <t>3170010</t>
  </si>
  <si>
    <t>3170011</t>
  </si>
  <si>
    <t>62270</t>
  </si>
  <si>
    <t>3170012</t>
  </si>
  <si>
    <t>3170013</t>
  </si>
  <si>
    <t>3170014</t>
  </si>
  <si>
    <t>3170015</t>
  </si>
  <si>
    <t>3170016</t>
  </si>
  <si>
    <t>3170017</t>
  </si>
  <si>
    <t>3170018</t>
  </si>
  <si>
    <t>762</t>
  </si>
  <si>
    <t>G0379</t>
  </si>
  <si>
    <t>3170019</t>
  </si>
  <si>
    <t>3170020</t>
  </si>
  <si>
    <t>3170021</t>
  </si>
  <si>
    <t>3170022</t>
  </si>
  <si>
    <t>3170023</t>
  </si>
  <si>
    <t>121</t>
  </si>
  <si>
    <t>3170033</t>
  </si>
  <si>
    <t>3170035</t>
  </si>
  <si>
    <t>G0378</t>
  </si>
  <si>
    <t>3170036</t>
  </si>
  <si>
    <t>3170037</t>
  </si>
  <si>
    <t>942</t>
  </si>
  <si>
    <t>97802</t>
  </si>
  <si>
    <t>3170038</t>
  </si>
  <si>
    <t>97803</t>
  </si>
  <si>
    <t>3170039</t>
  </si>
  <si>
    <t>3170040</t>
  </si>
  <si>
    <t>3170041</t>
  </si>
  <si>
    <t>3170042</t>
  </si>
  <si>
    <t>3170043</t>
  </si>
  <si>
    <t>3170044</t>
  </si>
  <si>
    <t>3170045</t>
  </si>
  <si>
    <t>3170046</t>
  </si>
  <si>
    <t>3170047</t>
  </si>
  <si>
    <t>3170048</t>
  </si>
  <si>
    <t>3170049</t>
  </si>
  <si>
    <t>3170050</t>
  </si>
  <si>
    <t>3170051</t>
  </si>
  <si>
    <t>51702</t>
  </si>
  <si>
    <t>3170052</t>
  </si>
  <si>
    <t>3170053</t>
  </si>
  <si>
    <t>3170054</t>
  </si>
  <si>
    <t>3170055</t>
  </si>
  <si>
    <t>3170056</t>
  </si>
  <si>
    <t>3170057</t>
  </si>
  <si>
    <t>3170058</t>
  </si>
  <si>
    <t>3170059</t>
  </si>
  <si>
    <t>3267122</t>
  </si>
  <si>
    <t>3511043</t>
  </si>
  <si>
    <t>3511044</t>
  </si>
  <si>
    <t>3520550</t>
  </si>
  <si>
    <t>3520600</t>
  </si>
  <si>
    <t>3520605</t>
  </si>
  <si>
    <t>3520610</t>
  </si>
  <si>
    <t>3520670</t>
  </si>
  <si>
    <t>20670</t>
  </si>
  <si>
    <t>3520680</t>
  </si>
  <si>
    <t>3523035</t>
  </si>
  <si>
    <t>23035</t>
  </si>
  <si>
    <t>3523076</t>
  </si>
  <si>
    <t>23076</t>
  </si>
  <si>
    <t>3523130</t>
  </si>
  <si>
    <t>23130</t>
  </si>
  <si>
    <t>3523410</t>
  </si>
  <si>
    <t>23410</t>
  </si>
  <si>
    <t>3523412</t>
  </si>
  <si>
    <t>3523930</t>
  </si>
  <si>
    <t>23930</t>
  </si>
  <si>
    <t>3524000</t>
  </si>
  <si>
    <t>24000</t>
  </si>
  <si>
    <t>3524076</t>
  </si>
  <si>
    <t>24076</t>
  </si>
  <si>
    <t>3524077</t>
  </si>
  <si>
    <t>24077</t>
  </si>
  <si>
    <t>3524101</t>
  </si>
  <si>
    <t>24101</t>
  </si>
  <si>
    <t>3524366</t>
  </si>
  <si>
    <t>24366</t>
  </si>
  <si>
    <t>3525076</t>
  </si>
  <si>
    <t>25076</t>
  </si>
  <si>
    <t>3525515</t>
  </si>
  <si>
    <t>3525545</t>
  </si>
  <si>
    <t>25545</t>
  </si>
  <si>
    <t>3525605</t>
  </si>
  <si>
    <t>25605</t>
  </si>
  <si>
    <t>3525607</t>
  </si>
  <si>
    <t>3525608</t>
  </si>
  <si>
    <t>3525609</t>
  </si>
  <si>
    <t>3525927</t>
  </si>
  <si>
    <t>25927</t>
  </si>
  <si>
    <t>3526605</t>
  </si>
  <si>
    <t>26605</t>
  </si>
  <si>
    <t>3526910</t>
  </si>
  <si>
    <t>26910</t>
  </si>
  <si>
    <t>3527130</t>
  </si>
  <si>
    <t>3527236</t>
  </si>
  <si>
    <t>3527265</t>
  </si>
  <si>
    <t>27265</t>
  </si>
  <si>
    <t>3527301</t>
  </si>
  <si>
    <t>27301</t>
  </si>
  <si>
    <t>3527303</t>
  </si>
  <si>
    <t>27303</t>
  </si>
  <si>
    <t>3527310</t>
  </si>
  <si>
    <t>27310</t>
  </si>
  <si>
    <t>3527385</t>
  </si>
  <si>
    <t>27385</t>
  </si>
  <si>
    <t>3527447</t>
  </si>
  <si>
    <t>3527495</t>
  </si>
  <si>
    <t>27495</t>
  </si>
  <si>
    <t>3527615</t>
  </si>
  <si>
    <t>27615</t>
  </si>
  <si>
    <t>3527650</t>
  </si>
  <si>
    <t>3527759</t>
  </si>
  <si>
    <t>3527766</t>
  </si>
  <si>
    <t>3527822</t>
  </si>
  <si>
    <t>3527824</t>
  </si>
  <si>
    <t>27824</t>
  </si>
  <si>
    <t>3527829</t>
  </si>
  <si>
    <t>27829</t>
  </si>
  <si>
    <t>3527842</t>
  </si>
  <si>
    <t>27842</t>
  </si>
  <si>
    <t>3527880</t>
  </si>
  <si>
    <t>27880</t>
  </si>
  <si>
    <t>3529805</t>
  </si>
  <si>
    <t>29805</t>
  </si>
  <si>
    <t>3529819</t>
  </si>
  <si>
    <t>3529820</t>
  </si>
  <si>
    <t>29820</t>
  </si>
  <si>
    <t>3529821</t>
  </si>
  <si>
    <t>29821</t>
  </si>
  <si>
    <t>3529822</t>
  </si>
  <si>
    <t>3529823</t>
  </si>
  <si>
    <t>3529825</t>
  </si>
  <si>
    <t>3529826</t>
  </si>
  <si>
    <t>3529827</t>
  </si>
  <si>
    <t>29827</t>
  </si>
  <si>
    <t>3529828</t>
  </si>
  <si>
    <t>3529830</t>
  </si>
  <si>
    <t>29830</t>
  </si>
  <si>
    <t>3529834</t>
  </si>
  <si>
    <t>29834</t>
  </si>
  <si>
    <t>3529835</t>
  </si>
  <si>
    <t>29835</t>
  </si>
  <si>
    <t>3529836</t>
  </si>
  <si>
    <t>29836</t>
  </si>
  <si>
    <t>3529837</t>
  </si>
  <si>
    <t>29837</t>
  </si>
  <si>
    <t>3529840</t>
  </si>
  <si>
    <t>29840</t>
  </si>
  <si>
    <t>3529843</t>
  </si>
  <si>
    <t>29843</t>
  </si>
  <si>
    <t>3529844</t>
  </si>
  <si>
    <t>29844</t>
  </si>
  <si>
    <t>3529845</t>
  </si>
  <si>
    <t>29845</t>
  </si>
  <si>
    <t>3529846</t>
  </si>
  <si>
    <t>3529847</t>
  </si>
  <si>
    <t>29847</t>
  </si>
  <si>
    <t>3529848</t>
  </si>
  <si>
    <t>29848</t>
  </si>
  <si>
    <t>3529850</t>
  </si>
  <si>
    <t>29850</t>
  </si>
  <si>
    <t>3529851</t>
  </si>
  <si>
    <t>29851</t>
  </si>
  <si>
    <t>3529855</t>
  </si>
  <si>
    <t>29855</t>
  </si>
  <si>
    <t>3529856</t>
  </si>
  <si>
    <t>29856</t>
  </si>
  <si>
    <t>3529860</t>
  </si>
  <si>
    <t>29860</t>
  </si>
  <si>
    <t>3529861</t>
  </si>
  <si>
    <t>29861</t>
  </si>
  <si>
    <t>3529863</t>
  </si>
  <si>
    <t>29863</t>
  </si>
  <si>
    <t>3529870</t>
  </si>
  <si>
    <t>29870</t>
  </si>
  <si>
    <t>3529871</t>
  </si>
  <si>
    <t>29871</t>
  </si>
  <si>
    <t>3529874</t>
  </si>
  <si>
    <t>3529875</t>
  </si>
  <si>
    <t>3529876</t>
  </si>
  <si>
    <t>29876</t>
  </si>
  <si>
    <t>3529877</t>
  </si>
  <si>
    <t>3529880</t>
  </si>
  <si>
    <t>3529881</t>
  </si>
  <si>
    <t>3529882</t>
  </si>
  <si>
    <t>3529883</t>
  </si>
  <si>
    <t>29883</t>
  </si>
  <si>
    <t>3529884</t>
  </si>
  <si>
    <t>29884</t>
  </si>
  <si>
    <t>3529885</t>
  </si>
  <si>
    <t>29885</t>
  </si>
  <si>
    <t>3529886</t>
  </si>
  <si>
    <t>29886</t>
  </si>
  <si>
    <t>3529887</t>
  </si>
  <si>
    <t>29887</t>
  </si>
  <si>
    <t>3529888</t>
  </si>
  <si>
    <t>3529889</t>
  </si>
  <si>
    <t>29889</t>
  </si>
  <si>
    <t>3529891</t>
  </si>
  <si>
    <t>3529892</t>
  </si>
  <si>
    <t>3564306</t>
  </si>
  <si>
    <t>3564721</t>
  </si>
  <si>
    <t>3570001</t>
  </si>
  <si>
    <t>129</t>
  </si>
  <si>
    <t>3580006</t>
  </si>
  <si>
    <t>3580007</t>
  </si>
  <si>
    <t>192</t>
  </si>
  <si>
    <t>3580008</t>
  </si>
  <si>
    <t>194</t>
  </si>
  <si>
    <t>3580010</t>
  </si>
  <si>
    <t>3580016</t>
  </si>
  <si>
    <t>B4087</t>
  </si>
  <si>
    <t>3580017</t>
  </si>
  <si>
    <t>3580020</t>
  </si>
  <si>
    <t>3580021</t>
  </si>
  <si>
    <t>3580022</t>
  </si>
  <si>
    <t>3580023</t>
  </si>
  <si>
    <t>3580024</t>
  </si>
  <si>
    <t>3580025</t>
  </si>
  <si>
    <t>3580026</t>
  </si>
  <si>
    <t>3580027</t>
  </si>
  <si>
    <t>3580029</t>
  </si>
  <si>
    <t>3580030</t>
  </si>
  <si>
    <t>3580031</t>
  </si>
  <si>
    <t>813</t>
  </si>
  <si>
    <t>V2790</t>
  </si>
  <si>
    <t>3580032</t>
  </si>
  <si>
    <t>3580033</t>
  </si>
  <si>
    <t>3580034</t>
  </si>
  <si>
    <t>3580035</t>
  </si>
  <si>
    <t>3580036</t>
  </si>
  <si>
    <t>3580037</t>
  </si>
  <si>
    <t>3580038</t>
  </si>
  <si>
    <t>3580039</t>
  </si>
  <si>
    <t>3580041</t>
  </si>
  <si>
    <t>3580042</t>
  </si>
  <si>
    <t>3580043</t>
  </si>
  <si>
    <t>3580044</t>
  </si>
  <si>
    <t>3580045</t>
  </si>
  <si>
    <t>3580046</t>
  </si>
  <si>
    <t>3580047</t>
  </si>
  <si>
    <t>3580048</t>
  </si>
  <si>
    <t>3580049</t>
  </si>
  <si>
    <t>3580050</t>
  </si>
  <si>
    <t>3580051</t>
  </si>
  <si>
    <t>3720600</t>
  </si>
  <si>
    <t>3720612</t>
  </si>
  <si>
    <t>20612</t>
  </si>
  <si>
    <t>3720670</t>
  </si>
  <si>
    <t>3729049</t>
  </si>
  <si>
    <t>29049</t>
  </si>
  <si>
    <t>3729055</t>
  </si>
  <si>
    <t>29055</t>
  </si>
  <si>
    <t>3729058</t>
  </si>
  <si>
    <t>29058</t>
  </si>
  <si>
    <t>3729065</t>
  </si>
  <si>
    <t>29065</t>
  </si>
  <si>
    <t>3729075</t>
  </si>
  <si>
    <t>29075</t>
  </si>
  <si>
    <t>3729085</t>
  </si>
  <si>
    <t>29085</t>
  </si>
  <si>
    <t>3729105</t>
  </si>
  <si>
    <t>3729125</t>
  </si>
  <si>
    <t>3729126</t>
  </si>
  <si>
    <t>29126</t>
  </si>
  <si>
    <t>3729130</t>
  </si>
  <si>
    <t>29130</t>
  </si>
  <si>
    <t>3729131</t>
  </si>
  <si>
    <t>29131</t>
  </si>
  <si>
    <t>3729240</t>
  </si>
  <si>
    <t>29240</t>
  </si>
  <si>
    <t>3729260</t>
  </si>
  <si>
    <t>29260</t>
  </si>
  <si>
    <t>3729280</t>
  </si>
  <si>
    <t>29280</t>
  </si>
  <si>
    <t>3729405</t>
  </si>
  <si>
    <t>29405</t>
  </si>
  <si>
    <t>3729425</t>
  </si>
  <si>
    <t>29425</t>
  </si>
  <si>
    <t>3729435</t>
  </si>
  <si>
    <t>29435</t>
  </si>
  <si>
    <t>3729440</t>
  </si>
  <si>
    <t>29440</t>
  </si>
  <si>
    <t>3729445</t>
  </si>
  <si>
    <t>3729450</t>
  </si>
  <si>
    <t>29450</t>
  </si>
  <si>
    <t>3729505</t>
  </si>
  <si>
    <t>3729515</t>
  </si>
  <si>
    <t>3729530</t>
  </si>
  <si>
    <t>29530</t>
  </si>
  <si>
    <t>3729540</t>
  </si>
  <si>
    <t>3729550</t>
  </si>
  <si>
    <t>3729700</t>
  </si>
  <si>
    <t>29700</t>
  </si>
  <si>
    <t>3729705</t>
  </si>
  <si>
    <t>29705</t>
  </si>
  <si>
    <t>3729710</t>
  </si>
  <si>
    <t>29710</t>
  </si>
  <si>
    <t>3729720</t>
  </si>
  <si>
    <t>29720</t>
  </si>
  <si>
    <t>3729730</t>
  </si>
  <si>
    <t>29730</t>
  </si>
  <si>
    <t>3729740</t>
  </si>
  <si>
    <t>29740</t>
  </si>
  <si>
    <t>3729750</t>
  </si>
  <si>
    <t>29750</t>
  </si>
  <si>
    <t>3764450</t>
  </si>
  <si>
    <t>64450</t>
  </si>
  <si>
    <t>3799080</t>
  </si>
  <si>
    <t>99080</t>
  </si>
  <si>
    <t>3799234</t>
  </si>
  <si>
    <t>99234</t>
  </si>
  <si>
    <t>3799238</t>
  </si>
  <si>
    <t>99238</t>
  </si>
  <si>
    <t>3799239</t>
  </si>
  <si>
    <t>99239</t>
  </si>
  <si>
    <t>3799251</t>
  </si>
  <si>
    <t>99251</t>
  </si>
  <si>
    <t>3799252</t>
  </si>
  <si>
    <t>99252</t>
  </si>
  <si>
    <t>3799253</t>
  </si>
  <si>
    <t>99253</t>
  </si>
  <si>
    <t>3799254</t>
  </si>
  <si>
    <t>99254</t>
  </si>
  <si>
    <t>3799255</t>
  </si>
  <si>
    <t>99255</t>
  </si>
  <si>
    <t>3799282</t>
  </si>
  <si>
    <t>99282</t>
  </si>
  <si>
    <t>3799283</t>
  </si>
  <si>
    <t>99283</t>
  </si>
  <si>
    <t>3799284</t>
  </si>
  <si>
    <t>99284</t>
  </si>
  <si>
    <t>3799285</t>
  </si>
  <si>
    <t>99285</t>
  </si>
  <si>
    <t>3929000</t>
  </si>
  <si>
    <t>29000</t>
  </si>
  <si>
    <t>3929010</t>
  </si>
  <si>
    <t>29010</t>
  </si>
  <si>
    <t>3929015</t>
  </si>
  <si>
    <t>29015</t>
  </si>
  <si>
    <t>3929035</t>
  </si>
  <si>
    <t>29035</t>
  </si>
  <si>
    <t>3929040</t>
  </si>
  <si>
    <t>29040</t>
  </si>
  <si>
    <t>3929044</t>
  </si>
  <si>
    <t>29044</t>
  </si>
  <si>
    <t>3929049</t>
  </si>
  <si>
    <t>3929055</t>
  </si>
  <si>
    <t>3929058</t>
  </si>
  <si>
    <t>3929065</t>
  </si>
  <si>
    <t>3929085</t>
  </si>
  <si>
    <t>3929105</t>
  </si>
  <si>
    <t>3929125</t>
  </si>
  <si>
    <t>3929126</t>
  </si>
  <si>
    <t>3929130</t>
  </si>
  <si>
    <t>3929131</t>
  </si>
  <si>
    <t>3929240</t>
  </si>
  <si>
    <t>3929260</t>
  </si>
  <si>
    <t>3929280</t>
  </si>
  <si>
    <t>3929345</t>
  </si>
  <si>
    <t>3929358</t>
  </si>
  <si>
    <t>29358</t>
  </si>
  <si>
    <t>3929365</t>
  </si>
  <si>
    <t>29365</t>
  </si>
  <si>
    <t>3929405</t>
  </si>
  <si>
    <t>3929425</t>
  </si>
  <si>
    <t>3929435</t>
  </si>
  <si>
    <t>3929445</t>
  </si>
  <si>
    <t>3929450</t>
  </si>
  <si>
    <t>3929505</t>
  </si>
  <si>
    <t>3929515</t>
  </si>
  <si>
    <t>3929530</t>
  </si>
  <si>
    <t>3929540</t>
  </si>
  <si>
    <t>3929550</t>
  </si>
  <si>
    <t>3929551</t>
  </si>
  <si>
    <t>4010001</t>
  </si>
  <si>
    <t>10121</t>
  </si>
  <si>
    <t>4010002</t>
  </si>
  <si>
    <t>4010003</t>
  </si>
  <si>
    <t>4010005</t>
  </si>
  <si>
    <t>4010006</t>
  </si>
  <si>
    <t>11740</t>
  </si>
  <si>
    <t>4010007</t>
  </si>
  <si>
    <t>4010008</t>
  </si>
  <si>
    <t>4010009</t>
  </si>
  <si>
    <t>4010010</t>
  </si>
  <si>
    <t>4010011</t>
  </si>
  <si>
    <t>4010012</t>
  </si>
  <si>
    <t>4010013</t>
  </si>
  <si>
    <t>4010014</t>
  </si>
  <si>
    <t>4010015</t>
  </si>
  <si>
    <t>12015</t>
  </si>
  <si>
    <t>4010016</t>
  </si>
  <si>
    <t>4010017</t>
  </si>
  <si>
    <t>4010018</t>
  </si>
  <si>
    <t>12034</t>
  </si>
  <si>
    <t>4010019</t>
  </si>
  <si>
    <t>12035</t>
  </si>
  <si>
    <t>4010020</t>
  </si>
  <si>
    <t>12041</t>
  </si>
  <si>
    <t>4010021</t>
  </si>
  <si>
    <t>12042</t>
  </si>
  <si>
    <t>4010022</t>
  </si>
  <si>
    <t>12051</t>
  </si>
  <si>
    <t>4010023</t>
  </si>
  <si>
    <t>12052</t>
  </si>
  <si>
    <t>4010024</t>
  </si>
  <si>
    <t>13120</t>
  </si>
  <si>
    <t>4010025</t>
  </si>
  <si>
    <t>13131</t>
  </si>
  <si>
    <t>4010026</t>
  </si>
  <si>
    <t>13132</t>
  </si>
  <si>
    <t>4010027</t>
  </si>
  <si>
    <t>13151</t>
  </si>
  <si>
    <t>4010028</t>
  </si>
  <si>
    <t>16020</t>
  </si>
  <si>
    <t>4010029</t>
  </si>
  <si>
    <t>16025</t>
  </si>
  <si>
    <t>4010030</t>
  </si>
  <si>
    <t>4010031</t>
  </si>
  <si>
    <t>4010032</t>
  </si>
  <si>
    <t>4010033</t>
  </si>
  <si>
    <t>4010034</t>
  </si>
  <si>
    <t>21320</t>
  </si>
  <si>
    <t>4010035</t>
  </si>
  <si>
    <t>4010036</t>
  </si>
  <si>
    <t>23650</t>
  </si>
  <si>
    <t>4010037</t>
  </si>
  <si>
    <t>23655</t>
  </si>
  <si>
    <t>4010038</t>
  </si>
  <si>
    <t>24640</t>
  </si>
  <si>
    <t>4010039</t>
  </si>
  <si>
    <t>4010040</t>
  </si>
  <si>
    <t>26418</t>
  </si>
  <si>
    <t>4010041</t>
  </si>
  <si>
    <t>4010042</t>
  </si>
  <si>
    <t>26755</t>
  </si>
  <si>
    <t>4010043</t>
  </si>
  <si>
    <t>26770</t>
  </si>
  <si>
    <t>4010044</t>
  </si>
  <si>
    <t>27250</t>
  </si>
  <si>
    <t>4010045</t>
  </si>
  <si>
    <t>27752</t>
  </si>
  <si>
    <t>4010046</t>
  </si>
  <si>
    <t>27840</t>
  </si>
  <si>
    <t>4010047</t>
  </si>
  <si>
    <t>28510</t>
  </si>
  <si>
    <t>4010048</t>
  </si>
  <si>
    <t>4010049</t>
  </si>
  <si>
    <t>4010050</t>
  </si>
  <si>
    <t>4010051</t>
  </si>
  <si>
    <t>4010052</t>
  </si>
  <si>
    <t>4010053</t>
  </si>
  <si>
    <t>4010054</t>
  </si>
  <si>
    <t>30901</t>
  </si>
  <si>
    <t>4010055</t>
  </si>
  <si>
    <t>30903</t>
  </si>
  <si>
    <t>4010056</t>
  </si>
  <si>
    <t>30905</t>
  </si>
  <si>
    <t>4010057</t>
  </si>
  <si>
    <t>4010058</t>
  </si>
  <si>
    <t>36425</t>
  </si>
  <si>
    <t>4010059</t>
  </si>
  <si>
    <t>4010060</t>
  </si>
  <si>
    <t>4010061</t>
  </si>
  <si>
    <t>4010062</t>
  </si>
  <si>
    <t>36680</t>
  </si>
  <si>
    <t>4010063</t>
  </si>
  <si>
    <t>41800</t>
  </si>
  <si>
    <t>4010064</t>
  </si>
  <si>
    <t>43753</t>
  </si>
  <si>
    <t>4010065</t>
  </si>
  <si>
    <t>4010066</t>
  </si>
  <si>
    <t>4010067</t>
  </si>
  <si>
    <t>51701</t>
  </si>
  <si>
    <t>4010068</t>
  </si>
  <si>
    <t>4010069</t>
  </si>
  <si>
    <t>51703</t>
  </si>
  <si>
    <t>4010070</t>
  </si>
  <si>
    <t>4010071</t>
  </si>
  <si>
    <t>4010072</t>
  </si>
  <si>
    <t>4010074</t>
  </si>
  <si>
    <t>4010075</t>
  </si>
  <si>
    <t>65205</t>
  </si>
  <si>
    <t>4010076</t>
  </si>
  <si>
    <t>65220</t>
  </si>
  <si>
    <t>4010077</t>
  </si>
  <si>
    <t>65222</t>
  </si>
  <si>
    <t>4010078</t>
  </si>
  <si>
    <t>67700</t>
  </si>
  <si>
    <t>4010079</t>
  </si>
  <si>
    <t>4010080</t>
  </si>
  <si>
    <t>4010082</t>
  </si>
  <si>
    <t>92950</t>
  </si>
  <si>
    <t>4010083</t>
  </si>
  <si>
    <t>92960</t>
  </si>
  <si>
    <t>4010084</t>
  </si>
  <si>
    <t>4010085</t>
  </si>
  <si>
    <t>4010089</t>
  </si>
  <si>
    <t>99292</t>
  </si>
  <si>
    <t>4010090</t>
  </si>
  <si>
    <t>4010094</t>
  </si>
  <si>
    <t>4010095</t>
  </si>
  <si>
    <t>99281</t>
  </si>
  <si>
    <t>4010096</t>
  </si>
  <si>
    <t>4010097</t>
  </si>
  <si>
    <t>4010098</t>
  </si>
  <si>
    <t>4010099</t>
  </si>
  <si>
    <t>4010100</t>
  </si>
  <si>
    <t>4010101</t>
  </si>
  <si>
    <t>4010102</t>
  </si>
  <si>
    <t>4010103</t>
  </si>
  <si>
    <t>4010104</t>
  </si>
  <si>
    <t>4010105</t>
  </si>
  <si>
    <t>4010106</t>
  </si>
  <si>
    <t>4010107</t>
  </si>
  <si>
    <t>4010108</t>
  </si>
  <si>
    <t>4010109</t>
  </si>
  <si>
    <t>4010110</t>
  </si>
  <si>
    <t>4010111</t>
  </si>
  <si>
    <t>4010112</t>
  </si>
  <si>
    <t>4010113</t>
  </si>
  <si>
    <t>4010114</t>
  </si>
  <si>
    <t>4010115</t>
  </si>
  <si>
    <t>4010116</t>
  </si>
  <si>
    <t>4010121</t>
  </si>
  <si>
    <t>4010125</t>
  </si>
  <si>
    <t>4010126</t>
  </si>
  <si>
    <t>4010127</t>
  </si>
  <si>
    <t>4010128</t>
  </si>
  <si>
    <t>4010129</t>
  </si>
  <si>
    <t>4010130</t>
  </si>
  <si>
    <t>23505</t>
  </si>
  <si>
    <t>4010131</t>
  </si>
  <si>
    <t>4010132</t>
  </si>
  <si>
    <t>31500</t>
  </si>
  <si>
    <t>4010133</t>
  </si>
  <si>
    <t>4010135</t>
  </si>
  <si>
    <t>46050</t>
  </si>
  <si>
    <t>4010136</t>
  </si>
  <si>
    <t>46083</t>
  </si>
  <si>
    <t>4010137</t>
  </si>
  <si>
    <t>41250</t>
  </si>
  <si>
    <t>4010138</t>
  </si>
  <si>
    <t>12006</t>
  </si>
  <si>
    <t>4010140</t>
  </si>
  <si>
    <t>4010141</t>
  </si>
  <si>
    <t>13133</t>
  </si>
  <si>
    <t>4010142</t>
  </si>
  <si>
    <t>12053</t>
  </si>
  <si>
    <t>4010143</t>
  </si>
  <si>
    <t>56420</t>
  </si>
  <si>
    <t>4010144</t>
  </si>
  <si>
    <t>59409</t>
  </si>
  <si>
    <t>4010145</t>
  </si>
  <si>
    <t>59414</t>
  </si>
  <si>
    <t>4010146</t>
  </si>
  <si>
    <t>64400</t>
  </si>
  <si>
    <t>4010148</t>
  </si>
  <si>
    <t>65210</t>
  </si>
  <si>
    <t>4010150</t>
  </si>
  <si>
    <t>4010151</t>
  </si>
  <si>
    <t>40800</t>
  </si>
  <si>
    <t>4010152</t>
  </si>
  <si>
    <t>4010153</t>
  </si>
  <si>
    <t>24505</t>
  </si>
  <si>
    <t>4010154</t>
  </si>
  <si>
    <t>42310</t>
  </si>
  <si>
    <t>4010155</t>
  </si>
  <si>
    <t>4010156</t>
  </si>
  <si>
    <t>4010158</t>
  </si>
  <si>
    <t>4010159</t>
  </si>
  <si>
    <t>20611</t>
  </si>
  <si>
    <t>4010160</t>
  </si>
  <si>
    <t>46320</t>
  </si>
  <si>
    <t>4010161</t>
  </si>
  <si>
    <t>99151</t>
  </si>
  <si>
    <t>4010162</t>
  </si>
  <si>
    <t>99152</t>
  </si>
  <si>
    <t>4010163</t>
  </si>
  <si>
    <t>99153</t>
  </si>
  <si>
    <t>4010164</t>
  </si>
  <si>
    <t>27502</t>
  </si>
  <si>
    <t>4010165</t>
  </si>
  <si>
    <t>69209</t>
  </si>
  <si>
    <t>4010166</t>
  </si>
  <si>
    <t>4010169</t>
  </si>
  <si>
    <t>16030</t>
  </si>
  <si>
    <t>4010170</t>
  </si>
  <si>
    <t>4010171</t>
  </si>
  <si>
    <t>42700</t>
  </si>
  <si>
    <t>4010172</t>
  </si>
  <si>
    <t>4010173</t>
  </si>
  <si>
    <t>16000</t>
  </si>
  <si>
    <t>4010174</t>
  </si>
  <si>
    <t>27810</t>
  </si>
  <si>
    <t>4010175</t>
  </si>
  <si>
    <t>31505</t>
  </si>
  <si>
    <t>4010176</t>
  </si>
  <si>
    <t>37195</t>
  </si>
  <si>
    <t>4010177</t>
  </si>
  <si>
    <t>26725</t>
  </si>
  <si>
    <t>4010179</t>
  </si>
  <si>
    <t>4010180</t>
  </si>
  <si>
    <t>28660</t>
  </si>
  <si>
    <t>4010181</t>
  </si>
  <si>
    <t>26700</t>
  </si>
  <si>
    <t>4010182</t>
  </si>
  <si>
    <t>4010183</t>
  </si>
  <si>
    <t>4010184</t>
  </si>
  <si>
    <t>69000</t>
  </si>
  <si>
    <t>4010185</t>
  </si>
  <si>
    <t>64405</t>
  </si>
  <si>
    <t>4010186</t>
  </si>
  <si>
    <t>4010187</t>
  </si>
  <si>
    <t>56405</t>
  </si>
  <si>
    <t>4010188</t>
  </si>
  <si>
    <t>11760</t>
  </si>
  <si>
    <t>4010189</t>
  </si>
  <si>
    <t>32555</t>
  </si>
  <si>
    <t>4010190</t>
  </si>
  <si>
    <t>12054</t>
  </si>
  <si>
    <t>4010191</t>
  </si>
  <si>
    <t>4010192</t>
  </si>
  <si>
    <t>51705</t>
  </si>
  <si>
    <t>4010193</t>
  </si>
  <si>
    <t>46040</t>
  </si>
  <si>
    <t>4010194</t>
  </si>
  <si>
    <t>4010195</t>
  </si>
  <si>
    <t>10021</t>
  </si>
  <si>
    <t>4010196</t>
  </si>
  <si>
    <t>28515</t>
  </si>
  <si>
    <t>4010197</t>
  </si>
  <si>
    <t>25505</t>
  </si>
  <si>
    <t>4010198</t>
  </si>
  <si>
    <t>54220</t>
  </si>
  <si>
    <t>4010199</t>
  </si>
  <si>
    <t>31635</t>
  </si>
  <si>
    <t>4010200</t>
  </si>
  <si>
    <t>4010201</t>
  </si>
  <si>
    <t>24600</t>
  </si>
  <si>
    <t>4010202</t>
  </si>
  <si>
    <t>4010203</t>
  </si>
  <si>
    <t>4010204</t>
  </si>
  <si>
    <t>4010205</t>
  </si>
  <si>
    <t>27818</t>
  </si>
  <si>
    <t>4010206</t>
  </si>
  <si>
    <t>49083</t>
  </si>
  <si>
    <t>4010207</t>
  </si>
  <si>
    <t>4010208</t>
  </si>
  <si>
    <t>27762</t>
  </si>
  <si>
    <t>4010210</t>
  </si>
  <si>
    <t>27788</t>
  </si>
  <si>
    <t>4010211</t>
  </si>
  <si>
    <t>4010212</t>
  </si>
  <si>
    <t>55100</t>
  </si>
  <si>
    <t>4010213</t>
  </si>
  <si>
    <t>26742</t>
  </si>
  <si>
    <t>4010214</t>
  </si>
  <si>
    <t>36620</t>
  </si>
  <si>
    <t>4010215</t>
  </si>
  <si>
    <t>28495</t>
  </si>
  <si>
    <t>4010216</t>
  </si>
  <si>
    <t>25535</t>
  </si>
  <si>
    <t>4010217</t>
  </si>
  <si>
    <t>27560</t>
  </si>
  <si>
    <t>4010218</t>
  </si>
  <si>
    <t>M0239</t>
  </si>
  <si>
    <t>4010219</t>
  </si>
  <si>
    <t>4010220</t>
  </si>
  <si>
    <t>4010221</t>
  </si>
  <si>
    <t>4010222</t>
  </si>
  <si>
    <t>4010223</t>
  </si>
  <si>
    <t>4010224</t>
  </si>
  <si>
    <t>4010225</t>
  </si>
  <si>
    <t>4010226</t>
  </si>
  <si>
    <t>4010227</t>
  </si>
  <si>
    <t>10081</t>
  </si>
  <si>
    <t>4010228</t>
  </si>
  <si>
    <t>24675</t>
  </si>
  <si>
    <t>4010229</t>
  </si>
  <si>
    <t>25565</t>
  </si>
  <si>
    <t>4010230</t>
  </si>
  <si>
    <t>M0243</t>
  </si>
  <si>
    <t>4010231</t>
  </si>
  <si>
    <t>4010233</t>
  </si>
  <si>
    <t>4010234</t>
  </si>
  <si>
    <t>43762</t>
  </si>
  <si>
    <t>4010235</t>
  </si>
  <si>
    <t>54015</t>
  </si>
  <si>
    <t>4010236</t>
  </si>
  <si>
    <t>21480</t>
  </si>
  <si>
    <t>4010237</t>
  </si>
  <si>
    <t>4010238</t>
  </si>
  <si>
    <t>24655</t>
  </si>
  <si>
    <t>4010239</t>
  </si>
  <si>
    <t>11982</t>
  </si>
  <si>
    <t>4010240</t>
  </si>
  <si>
    <t>11305</t>
  </si>
  <si>
    <t>4010241</t>
  </si>
  <si>
    <t>24535</t>
  </si>
  <si>
    <t>4020001</t>
  </si>
  <si>
    <t>981</t>
  </si>
  <si>
    <t>4020002</t>
  </si>
  <si>
    <t>4020004</t>
  </si>
  <si>
    <t>4020005</t>
  </si>
  <si>
    <t>4020006</t>
  </si>
  <si>
    <t>4020007</t>
  </si>
  <si>
    <t>4020008</t>
  </si>
  <si>
    <t>4020010</t>
  </si>
  <si>
    <t>4020011</t>
  </si>
  <si>
    <t>4020012</t>
  </si>
  <si>
    <t>4020013</t>
  </si>
  <si>
    <t>4020014</t>
  </si>
  <si>
    <t>4020015</t>
  </si>
  <si>
    <t>4020016</t>
  </si>
  <si>
    <t>4020017</t>
  </si>
  <si>
    <t>13152</t>
  </si>
  <si>
    <t>4020018</t>
  </si>
  <si>
    <t>4020019</t>
  </si>
  <si>
    <t>4020020</t>
  </si>
  <si>
    <t>4020021</t>
  </si>
  <si>
    <t>4020022</t>
  </si>
  <si>
    <t>25560</t>
  </si>
  <si>
    <t>4020023</t>
  </si>
  <si>
    <t>4020024</t>
  </si>
  <si>
    <t>26645</t>
  </si>
  <si>
    <t>4020025</t>
  </si>
  <si>
    <t>4020026</t>
  </si>
  <si>
    <t>4020027</t>
  </si>
  <si>
    <t>4020028</t>
  </si>
  <si>
    <t>4020029</t>
  </si>
  <si>
    <t>4020030</t>
  </si>
  <si>
    <t>28505</t>
  </si>
  <si>
    <t>4020031</t>
  </si>
  <si>
    <t>4020032</t>
  </si>
  <si>
    <t>4020033</t>
  </si>
  <si>
    <t>4020034</t>
  </si>
  <si>
    <t>4020035</t>
  </si>
  <si>
    <t>4020036</t>
  </si>
  <si>
    <t>31511</t>
  </si>
  <si>
    <t>4020037</t>
  </si>
  <si>
    <t>4020038</t>
  </si>
  <si>
    <t>4020039</t>
  </si>
  <si>
    <t>4020040</t>
  </si>
  <si>
    <t>4020041</t>
  </si>
  <si>
    <t>4020042</t>
  </si>
  <si>
    <t>4020043</t>
  </si>
  <si>
    <t>4020045</t>
  </si>
  <si>
    <t>4020046</t>
  </si>
  <si>
    <t>4020047</t>
  </si>
  <si>
    <t>4020048</t>
  </si>
  <si>
    <t>59812</t>
  </si>
  <si>
    <t>4020050</t>
  </si>
  <si>
    <t>4020051</t>
  </si>
  <si>
    <t>4020058</t>
  </si>
  <si>
    <t>4020059</t>
  </si>
  <si>
    <t>4020060</t>
  </si>
  <si>
    <t>4020061</t>
  </si>
  <si>
    <t>4020062</t>
  </si>
  <si>
    <t>4020063</t>
  </si>
  <si>
    <t>4020064</t>
  </si>
  <si>
    <t>4020066</t>
  </si>
  <si>
    <t>4020067</t>
  </si>
  <si>
    <t>4020068</t>
  </si>
  <si>
    <t>4020069</t>
  </si>
  <si>
    <t>4020070</t>
  </si>
  <si>
    <t>4020071</t>
  </si>
  <si>
    <t>4020072</t>
  </si>
  <si>
    <t>4020073</t>
  </si>
  <si>
    <t>4020074</t>
  </si>
  <si>
    <t>4020075</t>
  </si>
  <si>
    <t>4020076</t>
  </si>
  <si>
    <t>4020077</t>
  </si>
  <si>
    <t>4020078</t>
  </si>
  <si>
    <t>4020079</t>
  </si>
  <si>
    <t>4020080</t>
  </si>
  <si>
    <t>4020081</t>
  </si>
  <si>
    <t>4020082</t>
  </si>
  <si>
    <t>4020083</t>
  </si>
  <si>
    <t>4020085</t>
  </si>
  <si>
    <t>4020086</t>
  </si>
  <si>
    <t>4020087</t>
  </si>
  <si>
    <t>4020089</t>
  </si>
  <si>
    <t>4020090</t>
  </si>
  <si>
    <t>4020091</t>
  </si>
  <si>
    <t>4020093</t>
  </si>
  <si>
    <t>4020094</t>
  </si>
  <si>
    <t>36410</t>
  </si>
  <si>
    <t>4020095</t>
  </si>
  <si>
    <t>4020096</t>
  </si>
  <si>
    <t>4020097</t>
  </si>
  <si>
    <t>4020098</t>
  </si>
  <si>
    <t>4020099</t>
  </si>
  <si>
    <t>4020100</t>
  </si>
  <si>
    <t>4020101</t>
  </si>
  <si>
    <t>4020102</t>
  </si>
  <si>
    <t>4020103</t>
  </si>
  <si>
    <t>4020104</t>
  </si>
  <si>
    <t>4020105</t>
  </si>
  <si>
    <t>4020106</t>
  </si>
  <si>
    <t>4020107</t>
  </si>
  <si>
    <t>4020108</t>
  </si>
  <si>
    <t>4020109</t>
  </si>
  <si>
    <t>4020110</t>
  </si>
  <si>
    <t>4020111</t>
  </si>
  <si>
    <t>4020112</t>
  </si>
  <si>
    <t>4020113</t>
  </si>
  <si>
    <t>4020114</t>
  </si>
  <si>
    <t>4020115</t>
  </si>
  <si>
    <t>4020116</t>
  </si>
  <si>
    <t>4020117</t>
  </si>
  <si>
    <t>4020118</t>
  </si>
  <si>
    <t>4020119</t>
  </si>
  <si>
    <t>4020120</t>
  </si>
  <si>
    <t>4020121</t>
  </si>
  <si>
    <t>4020122</t>
  </si>
  <si>
    <t>4020123</t>
  </si>
  <si>
    <t>4020124</t>
  </si>
  <si>
    <t>4020125</t>
  </si>
  <si>
    <t>4020126</t>
  </si>
  <si>
    <t>4020127</t>
  </si>
  <si>
    <t>4020128</t>
  </si>
  <si>
    <t>4020130</t>
  </si>
  <si>
    <t>4020131</t>
  </si>
  <si>
    <t>4020132</t>
  </si>
  <si>
    <t>4020133</t>
  </si>
  <si>
    <t>4020134</t>
  </si>
  <si>
    <t>4020135</t>
  </si>
  <si>
    <t>76775</t>
  </si>
  <si>
    <t>4020136</t>
  </si>
  <si>
    <t>76815</t>
  </si>
  <si>
    <t>4020138</t>
  </si>
  <si>
    <t>4020139</t>
  </si>
  <si>
    <t>4020140</t>
  </si>
  <si>
    <t>76937</t>
  </si>
  <si>
    <t>4020141</t>
  </si>
  <si>
    <t>4020142</t>
  </si>
  <si>
    <t>4020144</t>
  </si>
  <si>
    <t>4020145</t>
  </si>
  <si>
    <t>4020146</t>
  </si>
  <si>
    <t>69005</t>
  </si>
  <si>
    <t>4020147</t>
  </si>
  <si>
    <t>4020148</t>
  </si>
  <si>
    <t>4020149</t>
  </si>
  <si>
    <t>4020150</t>
  </si>
  <si>
    <t>4020151</t>
  </si>
  <si>
    <t>4020152</t>
  </si>
  <si>
    <t>12016</t>
  </si>
  <si>
    <t>4020153</t>
  </si>
  <si>
    <t>64417</t>
  </si>
  <si>
    <t>4020154</t>
  </si>
  <si>
    <t>31605</t>
  </si>
  <si>
    <t>4020155</t>
  </si>
  <si>
    <t>4020156</t>
  </si>
  <si>
    <t>4020157</t>
  </si>
  <si>
    <t>4020158</t>
  </si>
  <si>
    <t>4020159</t>
  </si>
  <si>
    <t>4020160</t>
  </si>
  <si>
    <t>4020161</t>
  </si>
  <si>
    <t>4020162</t>
  </si>
  <si>
    <t>4020163</t>
  </si>
  <si>
    <t>4020165</t>
  </si>
  <si>
    <t>4020167</t>
  </si>
  <si>
    <t>4020168</t>
  </si>
  <si>
    <t>G0500</t>
  </si>
  <si>
    <t>4020169</t>
  </si>
  <si>
    <t>4020170</t>
  </si>
  <si>
    <t>4020171</t>
  </si>
  <si>
    <t>4020172</t>
  </si>
  <si>
    <t>4020173</t>
  </si>
  <si>
    <t>4020175</t>
  </si>
  <si>
    <t>4020176</t>
  </si>
  <si>
    <t>4020178</t>
  </si>
  <si>
    <t>4020179</t>
  </si>
  <si>
    <t>4020180</t>
  </si>
  <si>
    <t>4020181</t>
  </si>
  <si>
    <t>4020182</t>
  </si>
  <si>
    <t>4020183</t>
  </si>
  <si>
    <t>4020184</t>
  </si>
  <si>
    <t>4020185</t>
  </si>
  <si>
    <t>4020186</t>
  </si>
  <si>
    <t>4020187</t>
  </si>
  <si>
    <t>4020188</t>
  </si>
  <si>
    <t>4020189</t>
  </si>
  <si>
    <t>4020190</t>
  </si>
  <si>
    <t>4020191</t>
  </si>
  <si>
    <t>4020192</t>
  </si>
  <si>
    <t>4020193</t>
  </si>
  <si>
    <t>4020194</t>
  </si>
  <si>
    <t>4020195</t>
  </si>
  <si>
    <t>4020196</t>
  </si>
  <si>
    <t>4020197</t>
  </si>
  <si>
    <t>4020198</t>
  </si>
  <si>
    <t>4020199</t>
  </si>
  <si>
    <t>4020200</t>
  </si>
  <si>
    <t>4020201</t>
  </si>
  <si>
    <t>4020202</t>
  </si>
  <si>
    <t>4020203</t>
  </si>
  <si>
    <t>4020204</t>
  </si>
  <si>
    <t>4020205</t>
  </si>
  <si>
    <t>4020206</t>
  </si>
  <si>
    <t>4020207</t>
  </si>
  <si>
    <t>4020208</t>
  </si>
  <si>
    <t>4040080</t>
  </si>
  <si>
    <t>4051035</t>
  </si>
  <si>
    <t>4060001</t>
  </si>
  <si>
    <t>4060004</t>
  </si>
  <si>
    <t>4060005</t>
  </si>
  <si>
    <t>4060006</t>
  </si>
  <si>
    <t>4060007</t>
  </si>
  <si>
    <t>4060008</t>
  </si>
  <si>
    <t>4060009</t>
  </si>
  <si>
    <t>4060010</t>
  </si>
  <si>
    <t>4060011</t>
  </si>
  <si>
    <t>4060012</t>
  </si>
  <si>
    <t>4060013</t>
  </si>
  <si>
    <t>4060014</t>
  </si>
  <si>
    <t>4060015</t>
  </si>
  <si>
    <t>4060016</t>
  </si>
  <si>
    <t>4060017</t>
  </si>
  <si>
    <t>4060018</t>
  </si>
  <si>
    <t>4060019</t>
  </si>
  <si>
    <t>4060020</t>
  </si>
  <si>
    <t>4060021</t>
  </si>
  <si>
    <t>4060022</t>
  </si>
  <si>
    <t>4060023</t>
  </si>
  <si>
    <t>4060024</t>
  </si>
  <si>
    <t>4060025</t>
  </si>
  <si>
    <t>4060026</t>
  </si>
  <si>
    <t>4060027</t>
  </si>
  <si>
    <t>4060028</t>
  </si>
  <si>
    <t>4060029</t>
  </si>
  <si>
    <t>4060030</t>
  </si>
  <si>
    <t>4060031</t>
  </si>
  <si>
    <t>4060032</t>
  </si>
  <si>
    <t>4060033</t>
  </si>
  <si>
    <t>4060034</t>
  </si>
  <si>
    <t>4060035</t>
  </si>
  <si>
    <t>4060036</t>
  </si>
  <si>
    <t>4060037</t>
  </si>
  <si>
    <t>4060039</t>
  </si>
  <si>
    <t>25600</t>
  </si>
  <si>
    <t>4060040</t>
  </si>
  <si>
    <t>4060042</t>
  </si>
  <si>
    <t>4060043</t>
  </si>
  <si>
    <t>4060048</t>
  </si>
  <si>
    <t>4060049</t>
  </si>
  <si>
    <t>4060051</t>
  </si>
  <si>
    <t>4060054</t>
  </si>
  <si>
    <t>4060063</t>
  </si>
  <si>
    <t>4060064</t>
  </si>
  <si>
    <t>4060065</t>
  </si>
  <si>
    <t>4060066</t>
  </si>
  <si>
    <t>4060067</t>
  </si>
  <si>
    <t>4060073</t>
  </si>
  <si>
    <t>4060074</t>
  </si>
  <si>
    <t>4060075</t>
  </si>
  <si>
    <t>4060076</t>
  </si>
  <si>
    <t>4060077</t>
  </si>
  <si>
    <t>4060081</t>
  </si>
  <si>
    <t>471</t>
  </si>
  <si>
    <t>4060082</t>
  </si>
  <si>
    <t>410</t>
  </si>
  <si>
    <t>94640</t>
  </si>
  <si>
    <t>4060091</t>
  </si>
  <si>
    <t>4060098</t>
  </si>
  <si>
    <t>4060099</t>
  </si>
  <si>
    <t>4060100</t>
  </si>
  <si>
    <t>4060101</t>
  </si>
  <si>
    <t>11981</t>
  </si>
  <si>
    <t>4060102</t>
  </si>
  <si>
    <t>4060103</t>
  </si>
  <si>
    <t>11983</t>
  </si>
  <si>
    <t>4060104</t>
  </si>
  <si>
    <t>87804</t>
  </si>
  <si>
    <t>4060107</t>
  </si>
  <si>
    <t>G0404</t>
  </si>
  <si>
    <t>4060108</t>
  </si>
  <si>
    <t>4060109</t>
  </si>
  <si>
    <t>G0168</t>
  </si>
  <si>
    <t>4060110</t>
  </si>
  <si>
    <t>11102</t>
  </si>
  <si>
    <t>4060111</t>
  </si>
  <si>
    <t>11103</t>
  </si>
  <si>
    <t>4060112</t>
  </si>
  <si>
    <t>11104</t>
  </si>
  <si>
    <t>4060113</t>
  </si>
  <si>
    <t>11105</t>
  </si>
  <si>
    <t>4060114</t>
  </si>
  <si>
    <t>11106</t>
  </si>
  <si>
    <t>4060115</t>
  </si>
  <si>
    <t>11107</t>
  </si>
  <si>
    <t>4060116</t>
  </si>
  <si>
    <t>0296T</t>
  </si>
  <si>
    <t>4060117</t>
  </si>
  <si>
    <t>4060120</t>
  </si>
  <si>
    <t>4060121</t>
  </si>
  <si>
    <t>4060122</t>
  </si>
  <si>
    <t>Q3014</t>
  </si>
  <si>
    <t>4060123</t>
  </si>
  <si>
    <t>4060124</t>
  </si>
  <si>
    <t>4060125</t>
  </si>
  <si>
    <t>11600</t>
  </si>
  <si>
    <t>4060126</t>
  </si>
  <si>
    <t>4060127</t>
  </si>
  <si>
    <t>4060128</t>
  </si>
  <si>
    <t>4060129</t>
  </si>
  <si>
    <t>4060130</t>
  </si>
  <si>
    <t>4060131</t>
  </si>
  <si>
    <t>4060132</t>
  </si>
  <si>
    <t>4060133</t>
  </si>
  <si>
    <t>4060134</t>
  </si>
  <si>
    <t>4060135</t>
  </si>
  <si>
    <t>4060136</t>
  </si>
  <si>
    <t>11621</t>
  </si>
  <si>
    <t>4060137</t>
  </si>
  <si>
    <t>98926</t>
  </si>
  <si>
    <t>4060138</t>
  </si>
  <si>
    <t>4060139</t>
  </si>
  <si>
    <t>64624</t>
  </si>
  <si>
    <t>4060140</t>
  </si>
  <si>
    <t>93242</t>
  </si>
  <si>
    <t>4060141</t>
  </si>
  <si>
    <t>4060142</t>
  </si>
  <si>
    <t>4060143</t>
  </si>
  <si>
    <t>90474</t>
  </si>
  <si>
    <t>4060468</t>
  </si>
  <si>
    <t>87428</t>
  </si>
  <si>
    <t>4060469</t>
  </si>
  <si>
    <t>87420</t>
  </si>
  <si>
    <t>4060470</t>
  </si>
  <si>
    <t>4060471</t>
  </si>
  <si>
    <t>A4562</t>
  </si>
  <si>
    <t>4060472</t>
  </si>
  <si>
    <t>93246</t>
  </si>
  <si>
    <t>4060473</t>
  </si>
  <si>
    <t>56501</t>
  </si>
  <si>
    <t>4070003</t>
  </si>
  <si>
    <t>4070005</t>
  </si>
  <si>
    <t>64435</t>
  </si>
  <si>
    <t>4070006</t>
  </si>
  <si>
    <t>G0124</t>
  </si>
  <si>
    <t>4070007</t>
  </si>
  <si>
    <t>G0141</t>
  </si>
  <si>
    <t>4070009</t>
  </si>
  <si>
    <t>4070011</t>
  </si>
  <si>
    <t>17340</t>
  </si>
  <si>
    <t>4070012</t>
  </si>
  <si>
    <t>4070013</t>
  </si>
  <si>
    <t>4070014</t>
  </si>
  <si>
    <t>4070015</t>
  </si>
  <si>
    <t>4070016</t>
  </si>
  <si>
    <t>4070017</t>
  </si>
  <si>
    <t>99497</t>
  </si>
  <si>
    <t>4070020</t>
  </si>
  <si>
    <t>4070021</t>
  </si>
  <si>
    <t>4070022</t>
  </si>
  <si>
    <t>4070023</t>
  </si>
  <si>
    <t>4070024</t>
  </si>
  <si>
    <t>4070025</t>
  </si>
  <si>
    <t>4070026</t>
  </si>
  <si>
    <t>4070027</t>
  </si>
  <si>
    <t>4070028</t>
  </si>
  <si>
    <t>918</t>
  </si>
  <si>
    <t>96127</t>
  </si>
  <si>
    <t>4070029</t>
  </si>
  <si>
    <t>0298T</t>
  </si>
  <si>
    <t>4070030</t>
  </si>
  <si>
    <t>4070031</t>
  </si>
  <si>
    <t>99495</t>
  </si>
  <si>
    <t>4070032</t>
  </si>
  <si>
    <t>99496</t>
  </si>
  <si>
    <t>4070033</t>
  </si>
  <si>
    <t>4070035</t>
  </si>
  <si>
    <t>4070036</t>
  </si>
  <si>
    <t>99421</t>
  </si>
  <si>
    <t>4070037</t>
  </si>
  <si>
    <t>99422</t>
  </si>
  <si>
    <t>4070038</t>
  </si>
  <si>
    <t>99423</t>
  </si>
  <si>
    <t>4070039</t>
  </si>
  <si>
    <t>G2010</t>
  </si>
  <si>
    <t>4070040</t>
  </si>
  <si>
    <t>G2012</t>
  </si>
  <si>
    <t>4070041</t>
  </si>
  <si>
    <t>99324</t>
  </si>
  <si>
    <t>4070042</t>
  </si>
  <si>
    <t>99325</t>
  </si>
  <si>
    <t>4070043</t>
  </si>
  <si>
    <t>99326</t>
  </si>
  <si>
    <t>4070044</t>
  </si>
  <si>
    <t>99327</t>
  </si>
  <si>
    <t>4070045</t>
  </si>
  <si>
    <t>99328</t>
  </si>
  <si>
    <t>4070046</t>
  </si>
  <si>
    <t>4070047</t>
  </si>
  <si>
    <t>4070048</t>
  </si>
  <si>
    <t>4070049</t>
  </si>
  <si>
    <t>4070050</t>
  </si>
  <si>
    <t>4070051</t>
  </si>
  <si>
    <t>99483</t>
  </si>
  <si>
    <t>4070052</t>
  </si>
  <si>
    <t>4070053</t>
  </si>
  <si>
    <t>99401</t>
  </si>
  <si>
    <t>4070054</t>
  </si>
  <si>
    <t>4070055</t>
  </si>
  <si>
    <t>4070056</t>
  </si>
  <si>
    <t>4070057</t>
  </si>
  <si>
    <t>4070058</t>
  </si>
  <si>
    <t>4070059</t>
  </si>
  <si>
    <t>44625</t>
  </si>
  <si>
    <t>4070060</t>
  </si>
  <si>
    <t>4070061</t>
  </si>
  <si>
    <t>4070062</t>
  </si>
  <si>
    <t>4080001</t>
  </si>
  <si>
    <t>4080002</t>
  </si>
  <si>
    <t>4080003</t>
  </si>
  <si>
    <t>4080004</t>
  </si>
  <si>
    <t>4080005</t>
  </si>
  <si>
    <t>4080007</t>
  </si>
  <si>
    <t>4080008</t>
  </si>
  <si>
    <t>4080009</t>
  </si>
  <si>
    <t>4080010</t>
  </si>
  <si>
    <t>4080013</t>
  </si>
  <si>
    <t>29584</t>
  </si>
  <si>
    <t>4080016</t>
  </si>
  <si>
    <t>4080036</t>
  </si>
  <si>
    <t>4080071</t>
  </si>
  <si>
    <t>4080072</t>
  </si>
  <si>
    <t>4080073</t>
  </si>
  <si>
    <t>4080074</t>
  </si>
  <si>
    <t>4080075</t>
  </si>
  <si>
    <t>4080083</t>
  </si>
  <si>
    <t>4080092</t>
  </si>
  <si>
    <t>4080093</t>
  </si>
  <si>
    <t>4080094</t>
  </si>
  <si>
    <t>4080095</t>
  </si>
  <si>
    <t>4080096</t>
  </si>
  <si>
    <t>4080097</t>
  </si>
  <si>
    <t>16035</t>
  </si>
  <si>
    <t>4080098</t>
  </si>
  <si>
    <t>16036</t>
  </si>
  <si>
    <t>4080107</t>
  </si>
  <si>
    <t>4080108</t>
  </si>
  <si>
    <t>4080109</t>
  </si>
  <si>
    <t>4080110</t>
  </si>
  <si>
    <t>4080111</t>
  </si>
  <si>
    <t>4080112</t>
  </si>
  <si>
    <t>28039</t>
  </si>
  <si>
    <t>4080114</t>
  </si>
  <si>
    <t>4080115</t>
  </si>
  <si>
    <t>4080116</t>
  </si>
  <si>
    <t>28470</t>
  </si>
  <si>
    <t>4080117</t>
  </si>
  <si>
    <t>28475</t>
  </si>
  <si>
    <t>4080118</t>
  </si>
  <si>
    <t>28490</t>
  </si>
  <si>
    <t>4080119</t>
  </si>
  <si>
    <t>4080120</t>
  </si>
  <si>
    <t>28540</t>
  </si>
  <si>
    <t>4080121</t>
  </si>
  <si>
    <t>28545</t>
  </si>
  <si>
    <t>4080122</t>
  </si>
  <si>
    <t>27760</t>
  </si>
  <si>
    <t>4080123</t>
  </si>
  <si>
    <t>27767</t>
  </si>
  <si>
    <t>4080124</t>
  </si>
  <si>
    <t>27768</t>
  </si>
  <si>
    <t>4080125</t>
  </si>
  <si>
    <t>4080126</t>
  </si>
  <si>
    <t>27808</t>
  </si>
  <si>
    <t>4080127</t>
  </si>
  <si>
    <t>4080128</t>
  </si>
  <si>
    <t>4080129</t>
  </si>
  <si>
    <t>A6021</t>
  </si>
  <si>
    <t>4080130</t>
  </si>
  <si>
    <t>A6207</t>
  </si>
  <si>
    <t>4080150</t>
  </si>
  <si>
    <t>4080151</t>
  </si>
  <si>
    <t>4080152</t>
  </si>
  <si>
    <t>4080153</t>
  </si>
  <si>
    <t>4080154</t>
  </si>
  <si>
    <t>4080166</t>
  </si>
  <si>
    <t>4080171</t>
  </si>
  <si>
    <t>4080172</t>
  </si>
  <si>
    <t>4080173</t>
  </si>
  <si>
    <t>4080174</t>
  </si>
  <si>
    <t>4080175</t>
  </si>
  <si>
    <t>4080176</t>
  </si>
  <si>
    <t>4080177</t>
  </si>
  <si>
    <t>4080178</t>
  </si>
  <si>
    <t>4080179</t>
  </si>
  <si>
    <t>4080180</t>
  </si>
  <si>
    <t>4080185</t>
  </si>
  <si>
    <t>4080187</t>
  </si>
  <si>
    <t>4080190</t>
  </si>
  <si>
    <t>4080191</t>
  </si>
  <si>
    <t>4080192</t>
  </si>
  <si>
    <t>4080193</t>
  </si>
  <si>
    <t>4080194</t>
  </si>
  <si>
    <t>4080195</t>
  </si>
  <si>
    <t>4080197</t>
  </si>
  <si>
    <t>4080198</t>
  </si>
  <si>
    <t>4080199</t>
  </si>
  <si>
    <t>4080200</t>
  </si>
  <si>
    <t>4080201</t>
  </si>
  <si>
    <t>4080202</t>
  </si>
  <si>
    <t>4080203</t>
  </si>
  <si>
    <t>4080205</t>
  </si>
  <si>
    <t>4080210</t>
  </si>
  <si>
    <t>4080211</t>
  </si>
  <si>
    <t>4080212</t>
  </si>
  <si>
    <t>4080213</t>
  </si>
  <si>
    <t>4080216</t>
  </si>
  <si>
    <t>11424</t>
  </si>
  <si>
    <t>4080217</t>
  </si>
  <si>
    <t>4080218</t>
  </si>
  <si>
    <t>A6010</t>
  </si>
  <si>
    <t>4080219</t>
  </si>
  <si>
    <t>A6261</t>
  </si>
  <si>
    <t>4080220</t>
  </si>
  <si>
    <t>A5120</t>
  </si>
  <si>
    <t>4080221</t>
  </si>
  <si>
    <t>4080222</t>
  </si>
  <si>
    <t>4080223</t>
  </si>
  <si>
    <t>Q4117</t>
  </si>
  <si>
    <t>4080224</t>
  </si>
  <si>
    <t>C5271</t>
  </si>
  <si>
    <t>4080225</t>
  </si>
  <si>
    <t>C5272</t>
  </si>
  <si>
    <t>4080226</t>
  </si>
  <si>
    <t>C5273</t>
  </si>
  <si>
    <t>4080227</t>
  </si>
  <si>
    <t>C5274</t>
  </si>
  <si>
    <t>4080228</t>
  </si>
  <si>
    <t>C5275</t>
  </si>
  <si>
    <t>4080229</t>
  </si>
  <si>
    <t>C5276</t>
  </si>
  <si>
    <t>4080230</t>
  </si>
  <si>
    <t>C5277</t>
  </si>
  <si>
    <t>4080231</t>
  </si>
  <si>
    <t>C5278</t>
  </si>
  <si>
    <t>4080232</t>
  </si>
  <si>
    <t>20500</t>
  </si>
  <si>
    <t>4080233</t>
  </si>
  <si>
    <t>4080234</t>
  </si>
  <si>
    <t>4080235</t>
  </si>
  <si>
    <t>A6212</t>
  </si>
  <si>
    <t>4080236</t>
  </si>
  <si>
    <t>A6213</t>
  </si>
  <si>
    <t>4080237</t>
  </si>
  <si>
    <t>4080238</t>
  </si>
  <si>
    <t>A6214</t>
  </si>
  <si>
    <t>4080239</t>
  </si>
  <si>
    <t>4080240</t>
  </si>
  <si>
    <t>A6209</t>
  </si>
  <si>
    <t>4080241</t>
  </si>
  <si>
    <t>4080242</t>
  </si>
  <si>
    <t>A4364</t>
  </si>
  <si>
    <t>4080243</t>
  </si>
  <si>
    <t>A4385</t>
  </si>
  <si>
    <t>4080244</t>
  </si>
  <si>
    <t>28010</t>
  </si>
  <si>
    <t>4080245</t>
  </si>
  <si>
    <t>28011</t>
  </si>
  <si>
    <t>4080246</t>
  </si>
  <si>
    <t>28450</t>
  </si>
  <si>
    <t>4080247</t>
  </si>
  <si>
    <t>28400</t>
  </si>
  <si>
    <t>4080248</t>
  </si>
  <si>
    <t>4080249</t>
  </si>
  <si>
    <t>4080250</t>
  </si>
  <si>
    <t>4080251</t>
  </si>
  <si>
    <t>Q4038</t>
  </si>
  <si>
    <t>4080252</t>
  </si>
  <si>
    <t>4080253</t>
  </si>
  <si>
    <t>4080254</t>
  </si>
  <si>
    <t>4080255</t>
  </si>
  <si>
    <t>13101</t>
  </si>
  <si>
    <t>4080256</t>
  </si>
  <si>
    <t>27603</t>
  </si>
  <si>
    <t>4080257</t>
  </si>
  <si>
    <t>4080258</t>
  </si>
  <si>
    <t>4080259</t>
  </si>
  <si>
    <t>13102</t>
  </si>
  <si>
    <t>4080260</t>
  </si>
  <si>
    <t>4080261</t>
  </si>
  <si>
    <t>G0127</t>
  </si>
  <si>
    <t>4080262</t>
  </si>
  <si>
    <t>4080263</t>
  </si>
  <si>
    <t>4080264</t>
  </si>
  <si>
    <t>4080265</t>
  </si>
  <si>
    <t>4080266</t>
  </si>
  <si>
    <t>4080268</t>
  </si>
  <si>
    <t>4090015</t>
  </si>
  <si>
    <t>95813</t>
  </si>
  <si>
    <t>4090046</t>
  </si>
  <si>
    <t>4090047</t>
  </si>
  <si>
    <t>4090048</t>
  </si>
  <si>
    <t>4090049</t>
  </si>
  <si>
    <t>93350</t>
  </si>
  <si>
    <t>4090050</t>
  </si>
  <si>
    <t>93016</t>
  </si>
  <si>
    <t>4090051</t>
  </si>
  <si>
    <t>93018</t>
  </si>
  <si>
    <t>4090052</t>
  </si>
  <si>
    <t>4090053</t>
  </si>
  <si>
    <t>4090054</t>
  </si>
  <si>
    <t>4090055</t>
  </si>
  <si>
    <t>4090056</t>
  </si>
  <si>
    <t>4090057</t>
  </si>
  <si>
    <t>4090058</t>
  </si>
  <si>
    <t>4090059</t>
  </si>
  <si>
    <t>4090060</t>
  </si>
  <si>
    <t>4090061</t>
  </si>
  <si>
    <t>4090062</t>
  </si>
  <si>
    <t>4090063</t>
  </si>
  <si>
    <t>4090064</t>
  </si>
  <si>
    <t>4090065</t>
  </si>
  <si>
    <t>4090066</t>
  </si>
  <si>
    <t>4090067</t>
  </si>
  <si>
    <t>4090068</t>
  </si>
  <si>
    <t>4090069</t>
  </si>
  <si>
    <t>4090070</t>
  </si>
  <si>
    <t>4090071</t>
  </si>
  <si>
    <t>4090072</t>
  </si>
  <si>
    <t>4090077</t>
  </si>
  <si>
    <t>4090078</t>
  </si>
  <si>
    <t>4090079</t>
  </si>
  <si>
    <t>4090080</t>
  </si>
  <si>
    <t>4090081</t>
  </si>
  <si>
    <t>4090082</t>
  </si>
  <si>
    <t>4090083</t>
  </si>
  <si>
    <t>4090084</t>
  </si>
  <si>
    <t>4090085</t>
  </si>
  <si>
    <t>4090086</t>
  </si>
  <si>
    <t>4090091</t>
  </si>
  <si>
    <t>4090092</t>
  </si>
  <si>
    <t>4090093</t>
  </si>
  <si>
    <t>4090094</t>
  </si>
  <si>
    <t>4090095</t>
  </si>
  <si>
    <t>4090096</t>
  </si>
  <si>
    <t>4090097</t>
  </si>
  <si>
    <t>4090098</t>
  </si>
  <si>
    <t>4090099</t>
  </si>
  <si>
    <t>4090100</t>
  </si>
  <si>
    <t>4090101</t>
  </si>
  <si>
    <t>4090102</t>
  </si>
  <si>
    <t>4090103</t>
  </si>
  <si>
    <t>4090104</t>
  </si>
  <si>
    <t>4090105</t>
  </si>
  <si>
    <t>4090106</t>
  </si>
  <si>
    <t>4090107</t>
  </si>
  <si>
    <t>4090108</t>
  </si>
  <si>
    <t>4090109</t>
  </si>
  <si>
    <t>4090110</t>
  </si>
  <si>
    <t>4090111</t>
  </si>
  <si>
    <t>4090112</t>
  </si>
  <si>
    <t>4090113</t>
  </si>
  <si>
    <t>4090114</t>
  </si>
  <si>
    <t>4090115</t>
  </si>
  <si>
    <t>4090116</t>
  </si>
  <si>
    <t>4090117</t>
  </si>
  <si>
    <t>4090118</t>
  </si>
  <si>
    <t>4090119</t>
  </si>
  <si>
    <t>4090120</t>
  </si>
  <si>
    <t>4090121</t>
  </si>
  <si>
    <t>4090122</t>
  </si>
  <si>
    <t>4090123</t>
  </si>
  <si>
    <t>4090124</t>
  </si>
  <si>
    <t>4090125</t>
  </si>
  <si>
    <t>4090126</t>
  </si>
  <si>
    <t>4090127</t>
  </si>
  <si>
    <t>4090128</t>
  </si>
  <si>
    <t>4090129</t>
  </si>
  <si>
    <t>4090130</t>
  </si>
  <si>
    <t>4090132</t>
  </si>
  <si>
    <t>4090134</t>
  </si>
  <si>
    <t>4090135</t>
  </si>
  <si>
    <t>4090136</t>
  </si>
  <si>
    <t>4090137</t>
  </si>
  <si>
    <t>4090138</t>
  </si>
  <si>
    <t>4090140</t>
  </si>
  <si>
    <t>4090141</t>
  </si>
  <si>
    <t>4090142</t>
  </si>
  <si>
    <t>4090144</t>
  </si>
  <si>
    <t>4090146</t>
  </si>
  <si>
    <t>4090149</t>
  </si>
  <si>
    <t>4090150</t>
  </si>
  <si>
    <t>4090151</t>
  </si>
  <si>
    <t>4090152</t>
  </si>
  <si>
    <t>4090153</t>
  </si>
  <si>
    <t>4090154</t>
  </si>
  <si>
    <t>4090155</t>
  </si>
  <si>
    <t>51700</t>
  </si>
  <si>
    <t>4090156</t>
  </si>
  <si>
    <t>480</t>
  </si>
  <si>
    <t>93290</t>
  </si>
  <si>
    <t>4090157</t>
  </si>
  <si>
    <t>93288</t>
  </si>
  <si>
    <t>4090158</t>
  </si>
  <si>
    <t>93227</t>
  </si>
  <si>
    <t>4090161</t>
  </si>
  <si>
    <t>93291</t>
  </si>
  <si>
    <t>4090162</t>
  </si>
  <si>
    <t>11441</t>
  </si>
  <si>
    <t>4090163</t>
  </si>
  <si>
    <t>4090164</t>
  </si>
  <si>
    <t>4090165</t>
  </si>
  <si>
    <t>4090166</t>
  </si>
  <si>
    <t>4090167</t>
  </si>
  <si>
    <t>4090168</t>
  </si>
  <si>
    <t>99221</t>
  </si>
  <si>
    <t>4090169</t>
  </si>
  <si>
    <t>4090170</t>
  </si>
  <si>
    <t>4090171</t>
  </si>
  <si>
    <t>4090172</t>
  </si>
  <si>
    <t>4090173</t>
  </si>
  <si>
    <t>4090174</t>
  </si>
  <si>
    <t>93282</t>
  </si>
  <si>
    <t>4090175</t>
  </si>
  <si>
    <t>93289</t>
  </si>
  <si>
    <t>4090176</t>
  </si>
  <si>
    <t>93279</t>
  </si>
  <si>
    <t>4090177</t>
  </si>
  <si>
    <t>93280</t>
  </si>
  <si>
    <t>4090178</t>
  </si>
  <si>
    <t>4090179</t>
  </si>
  <si>
    <t>4090180</t>
  </si>
  <si>
    <t>93285</t>
  </si>
  <si>
    <t>4090181</t>
  </si>
  <si>
    <t>93283</t>
  </si>
  <si>
    <t>4090182</t>
  </si>
  <si>
    <t>20103</t>
  </si>
  <si>
    <t>4090183</t>
  </si>
  <si>
    <t>4090184</t>
  </si>
  <si>
    <t>4090185</t>
  </si>
  <si>
    <t>4090186</t>
  </si>
  <si>
    <t>64425</t>
  </si>
  <si>
    <t>4090187</t>
  </si>
  <si>
    <t>4090188</t>
  </si>
  <si>
    <t>4090189</t>
  </si>
  <si>
    <t>4090190</t>
  </si>
  <si>
    <t>4090191</t>
  </si>
  <si>
    <t>4090192</t>
  </si>
  <si>
    <t>4090193</t>
  </si>
  <si>
    <t>4090194</t>
  </si>
  <si>
    <t>4090195</t>
  </si>
  <si>
    <t>4090196</t>
  </si>
  <si>
    <t>4090197</t>
  </si>
  <si>
    <t>4090198</t>
  </si>
  <si>
    <t>4090199</t>
  </si>
  <si>
    <t>4090200</t>
  </si>
  <si>
    <t>33286</t>
  </si>
  <si>
    <t>4090201</t>
  </si>
  <si>
    <t>4090202</t>
  </si>
  <si>
    <t>4090203</t>
  </si>
  <si>
    <t>4090204</t>
  </si>
  <si>
    <t>55000</t>
  </si>
  <si>
    <t>4090205</t>
  </si>
  <si>
    <t>4090206</t>
  </si>
  <si>
    <t>4090207</t>
  </si>
  <si>
    <t>4090208</t>
  </si>
  <si>
    <t>4090209</t>
  </si>
  <si>
    <t>4090210</t>
  </si>
  <si>
    <t>4090211</t>
  </si>
  <si>
    <t>4090212</t>
  </si>
  <si>
    <t>4090213</t>
  </si>
  <si>
    <t>4090214</t>
  </si>
  <si>
    <t>4090215</t>
  </si>
  <si>
    <t>4090216</t>
  </si>
  <si>
    <t>4090217</t>
  </si>
  <si>
    <t>4090218</t>
  </si>
  <si>
    <t>4090219</t>
  </si>
  <si>
    <t>4090220</t>
  </si>
  <si>
    <t>4090221</t>
  </si>
  <si>
    <t>4090222</t>
  </si>
  <si>
    <t>4090223</t>
  </si>
  <si>
    <t>4090224</t>
  </si>
  <si>
    <t>4090225</t>
  </si>
  <si>
    <t>4090226</t>
  </si>
  <si>
    <t>4090227</t>
  </si>
  <si>
    <t>4090228</t>
  </si>
  <si>
    <t>4090229</t>
  </si>
  <si>
    <t>4090230</t>
  </si>
  <si>
    <t>4090231</t>
  </si>
  <si>
    <t>4090232</t>
  </si>
  <si>
    <t>4090233</t>
  </si>
  <si>
    <t>4090234</t>
  </si>
  <si>
    <t>20526</t>
  </si>
  <si>
    <t>4090235</t>
  </si>
  <si>
    <t>4090236</t>
  </si>
  <si>
    <t>4090237</t>
  </si>
  <si>
    <t>27786</t>
  </si>
  <si>
    <t>4090238</t>
  </si>
  <si>
    <t>4090239</t>
  </si>
  <si>
    <t>4090240</t>
  </si>
  <si>
    <t>4090241</t>
  </si>
  <si>
    <t>4090242</t>
  </si>
  <si>
    <t>4090243</t>
  </si>
  <si>
    <t>4090244</t>
  </si>
  <si>
    <t>4090245</t>
  </si>
  <si>
    <t>4090246</t>
  </si>
  <si>
    <t>4090247</t>
  </si>
  <si>
    <t>4090248</t>
  </si>
  <si>
    <t>4090249</t>
  </si>
  <si>
    <t>4090250</t>
  </si>
  <si>
    <t>4090251</t>
  </si>
  <si>
    <t>4090252</t>
  </si>
  <si>
    <t>4090253</t>
  </si>
  <si>
    <t>4090254</t>
  </si>
  <si>
    <t>4090255</t>
  </si>
  <si>
    <t>4090256</t>
  </si>
  <si>
    <t>4090257</t>
  </si>
  <si>
    <t>4090258</t>
  </si>
  <si>
    <t>4090259</t>
  </si>
  <si>
    <t>4090260</t>
  </si>
  <si>
    <t>4090261</t>
  </si>
  <si>
    <t>4090262</t>
  </si>
  <si>
    <t>4090263</t>
  </si>
  <si>
    <t>4090264</t>
  </si>
  <si>
    <t>4090265</t>
  </si>
  <si>
    <t>4090266</t>
  </si>
  <si>
    <t>4090267</t>
  </si>
  <si>
    <t>4090268</t>
  </si>
  <si>
    <t>4090269</t>
  </si>
  <si>
    <t>4090270</t>
  </si>
  <si>
    <t>4090271</t>
  </si>
  <si>
    <t>4090272</t>
  </si>
  <si>
    <t>4090273</t>
  </si>
  <si>
    <t>4090274</t>
  </si>
  <si>
    <t>4090275</t>
  </si>
  <si>
    <t>4090276</t>
  </si>
  <si>
    <t>4090277</t>
  </si>
  <si>
    <t>24530</t>
  </si>
  <si>
    <t>4090278</t>
  </si>
  <si>
    <t>4090279</t>
  </si>
  <si>
    <t>25000</t>
  </si>
  <si>
    <t>4090280</t>
  </si>
  <si>
    <t>4090281</t>
  </si>
  <si>
    <t>4090282</t>
  </si>
  <si>
    <t>26600</t>
  </si>
  <si>
    <t>4090283</t>
  </si>
  <si>
    <t>4090284</t>
  </si>
  <si>
    <t>26750</t>
  </si>
  <si>
    <t>4090285</t>
  </si>
  <si>
    <t>4090286</t>
  </si>
  <si>
    <t>4090287</t>
  </si>
  <si>
    <t>4090288</t>
  </si>
  <si>
    <t>24560</t>
  </si>
  <si>
    <t>4090289</t>
  </si>
  <si>
    <t>4090292</t>
  </si>
  <si>
    <t>27750</t>
  </si>
  <si>
    <t>4090293</t>
  </si>
  <si>
    <t>4090294</t>
  </si>
  <si>
    <t>25500</t>
  </si>
  <si>
    <t>4090295</t>
  </si>
  <si>
    <t>4090296</t>
  </si>
  <si>
    <t>23570</t>
  </si>
  <si>
    <t>4090297</t>
  </si>
  <si>
    <t>4090298</t>
  </si>
  <si>
    <t>4090299</t>
  </si>
  <si>
    <t>4090300</t>
  </si>
  <si>
    <t>4090301</t>
  </si>
  <si>
    <t>4090302</t>
  </si>
  <si>
    <t>25622</t>
  </si>
  <si>
    <t>4090303</t>
  </si>
  <si>
    <t>4090304</t>
  </si>
  <si>
    <t>4090305</t>
  </si>
  <si>
    <t>4090306</t>
  </si>
  <si>
    <t>26340</t>
  </si>
  <si>
    <t>4090307</t>
  </si>
  <si>
    <t>4090308</t>
  </si>
  <si>
    <t>4090309</t>
  </si>
  <si>
    <t>4090310</t>
  </si>
  <si>
    <t>4090311</t>
  </si>
  <si>
    <t>24650</t>
  </si>
  <si>
    <t>4090312</t>
  </si>
  <si>
    <t>4090313</t>
  </si>
  <si>
    <t>23600</t>
  </si>
  <si>
    <t>4090314</t>
  </si>
  <si>
    <t>4090315</t>
  </si>
  <si>
    <t>27508</t>
  </si>
  <si>
    <t>4090316</t>
  </si>
  <si>
    <t>4090317</t>
  </si>
  <si>
    <t>4090318</t>
  </si>
  <si>
    <t>4090319</t>
  </si>
  <si>
    <t>93241</t>
  </si>
  <si>
    <t>4090320</t>
  </si>
  <si>
    <t>93243</t>
  </si>
  <si>
    <t>4090321</t>
  </si>
  <si>
    <t>93245</t>
  </si>
  <si>
    <t>4090322</t>
  </si>
  <si>
    <t>93247</t>
  </si>
  <si>
    <t>4090323</t>
  </si>
  <si>
    <t>25530</t>
  </si>
  <si>
    <t>4090324</t>
  </si>
  <si>
    <t>4090325</t>
  </si>
  <si>
    <t>27197</t>
  </si>
  <si>
    <t>4090326</t>
  </si>
  <si>
    <t>4090327</t>
  </si>
  <si>
    <t>27530</t>
  </si>
  <si>
    <t>4090328</t>
  </si>
  <si>
    <t>4090329</t>
  </si>
  <si>
    <t>4090330</t>
  </si>
  <si>
    <t>4090331</t>
  </si>
  <si>
    <t>4090332</t>
  </si>
  <si>
    <t>46930</t>
  </si>
  <si>
    <t>4090333</t>
  </si>
  <si>
    <t>4090334</t>
  </si>
  <si>
    <t>4090335</t>
  </si>
  <si>
    <t>4090336</t>
  </si>
  <si>
    <t>27520</t>
  </si>
  <si>
    <t>4090337</t>
  </si>
  <si>
    <t>4090338</t>
  </si>
  <si>
    <t>4090339</t>
  </si>
  <si>
    <t>4090340</t>
  </si>
  <si>
    <t>4090341</t>
  </si>
  <si>
    <t>25630</t>
  </si>
  <si>
    <t>4090342</t>
  </si>
  <si>
    <t>4090343</t>
  </si>
  <si>
    <t>4090344</t>
  </si>
  <si>
    <t>23620</t>
  </si>
  <si>
    <t>4090345</t>
  </si>
  <si>
    <t>4090347</t>
  </si>
  <si>
    <t>4090348</t>
  </si>
  <si>
    <t>4090349</t>
  </si>
  <si>
    <t>4090350</t>
  </si>
  <si>
    <t>4090351</t>
  </si>
  <si>
    <t>4090352</t>
  </si>
  <si>
    <t>4090353</t>
  </si>
  <si>
    <t>4090354</t>
  </si>
  <si>
    <t>4090355</t>
  </si>
  <si>
    <t>4090356</t>
  </si>
  <si>
    <t>4090357</t>
  </si>
  <si>
    <t>4090358</t>
  </si>
  <si>
    <t>4090359</t>
  </si>
  <si>
    <t>56605</t>
  </si>
  <si>
    <t>4090360</t>
  </si>
  <si>
    <t>4090361</t>
  </si>
  <si>
    <t>56606</t>
  </si>
  <si>
    <t>4090362</t>
  </si>
  <si>
    <t>4090363</t>
  </si>
  <si>
    <t>56620</t>
  </si>
  <si>
    <t>4090364</t>
  </si>
  <si>
    <t>4090365</t>
  </si>
  <si>
    <t>56820</t>
  </si>
  <si>
    <t>4090366</t>
  </si>
  <si>
    <t>4090367</t>
  </si>
  <si>
    <t>56821</t>
  </si>
  <si>
    <t>4090368</t>
  </si>
  <si>
    <t>4090369</t>
  </si>
  <si>
    <t>57100</t>
  </si>
  <si>
    <t>4090370</t>
  </si>
  <si>
    <t>4090371</t>
  </si>
  <si>
    <t>57105</t>
  </si>
  <si>
    <t>4090372</t>
  </si>
  <si>
    <t>57160</t>
  </si>
  <si>
    <t>4090373</t>
  </si>
  <si>
    <t>4090374</t>
  </si>
  <si>
    <t>57452</t>
  </si>
  <si>
    <t>4090375</t>
  </si>
  <si>
    <t>4090376</t>
  </si>
  <si>
    <t>57454</t>
  </si>
  <si>
    <t>4090377</t>
  </si>
  <si>
    <t>4090378</t>
  </si>
  <si>
    <t>57455</t>
  </si>
  <si>
    <t>4090379</t>
  </si>
  <si>
    <t>4090380</t>
  </si>
  <si>
    <t>57456</t>
  </si>
  <si>
    <t>4090381</t>
  </si>
  <si>
    <t>4090382</t>
  </si>
  <si>
    <t>57500</t>
  </si>
  <si>
    <t>4090383</t>
  </si>
  <si>
    <t>4090384</t>
  </si>
  <si>
    <t>57505</t>
  </si>
  <si>
    <t>4090385</t>
  </si>
  <si>
    <t>4090386</t>
  </si>
  <si>
    <t>57510</t>
  </si>
  <si>
    <t>4090387</t>
  </si>
  <si>
    <t>4090389</t>
  </si>
  <si>
    <t>4090390</t>
  </si>
  <si>
    <t>4090391</t>
  </si>
  <si>
    <t>4090392</t>
  </si>
  <si>
    <t>4090393</t>
  </si>
  <si>
    <t>4090394</t>
  </si>
  <si>
    <t>58340</t>
  </si>
  <si>
    <t>4090395</t>
  </si>
  <si>
    <t>4090396</t>
  </si>
  <si>
    <t>58353</t>
  </si>
  <si>
    <t>4090397</t>
  </si>
  <si>
    <t>4090398</t>
  </si>
  <si>
    <t>58555</t>
  </si>
  <si>
    <t>4090399</t>
  </si>
  <si>
    <t>4090400</t>
  </si>
  <si>
    <t>58558</t>
  </si>
  <si>
    <t>4090401</t>
  </si>
  <si>
    <t>4090402</t>
  </si>
  <si>
    <t>58999</t>
  </si>
  <si>
    <t>4090403</t>
  </si>
  <si>
    <t>4090404</t>
  </si>
  <si>
    <t>4090405</t>
  </si>
  <si>
    <t>4090406</t>
  </si>
  <si>
    <t>4090407</t>
  </si>
  <si>
    <t>4090408</t>
  </si>
  <si>
    <t>4090409</t>
  </si>
  <si>
    <t>4090410</t>
  </si>
  <si>
    <t>4090411</t>
  </si>
  <si>
    <t>4090412</t>
  </si>
  <si>
    <t>4090413</t>
  </si>
  <si>
    <t>97804</t>
  </si>
  <si>
    <t>4090414</t>
  </si>
  <si>
    <t>99334</t>
  </si>
  <si>
    <t>4090415</t>
  </si>
  <si>
    <t>4090416</t>
  </si>
  <si>
    <t>4090417</t>
  </si>
  <si>
    <t>4090418</t>
  </si>
  <si>
    <t>4090419</t>
  </si>
  <si>
    <t>4090420</t>
  </si>
  <si>
    <t>4090421</t>
  </si>
  <si>
    <t>4090422</t>
  </si>
  <si>
    <t>4090423</t>
  </si>
  <si>
    <t>4090424</t>
  </si>
  <si>
    <t>4090425</t>
  </si>
  <si>
    <t>4090426</t>
  </si>
  <si>
    <t>4090427</t>
  </si>
  <si>
    <t>4090428</t>
  </si>
  <si>
    <t>4090429</t>
  </si>
  <si>
    <t>4090430</t>
  </si>
  <si>
    <t>4090431</t>
  </si>
  <si>
    <t>4090432</t>
  </si>
  <si>
    <t>4090436</t>
  </si>
  <si>
    <t>4090437</t>
  </si>
  <si>
    <t>Q0111</t>
  </si>
  <si>
    <t>4090438</t>
  </si>
  <si>
    <t>4090439</t>
  </si>
  <si>
    <t>4090440</t>
  </si>
  <si>
    <t>93244</t>
  </si>
  <si>
    <t>4090441</t>
  </si>
  <si>
    <t>99417</t>
  </si>
  <si>
    <t>4090444</t>
  </si>
  <si>
    <t>27780</t>
  </si>
  <si>
    <t>4090445</t>
  </si>
  <si>
    <t>4090446</t>
  </si>
  <si>
    <t>0232T</t>
  </si>
  <si>
    <t>4090447</t>
  </si>
  <si>
    <t>4090448</t>
  </si>
  <si>
    <t>4090449</t>
  </si>
  <si>
    <t>4090450</t>
  </si>
  <si>
    <t>4090451</t>
  </si>
  <si>
    <t>4090452</t>
  </si>
  <si>
    <t>27246</t>
  </si>
  <si>
    <t>4090453</t>
  </si>
  <si>
    <t>4090454</t>
  </si>
  <si>
    <t>G2212</t>
  </si>
  <si>
    <t>4090455</t>
  </si>
  <si>
    <t>4090456</t>
  </si>
  <si>
    <t>4090457</t>
  </si>
  <si>
    <t>4090458</t>
  </si>
  <si>
    <t>4090459</t>
  </si>
  <si>
    <t>4090460</t>
  </si>
  <si>
    <t>57460</t>
  </si>
  <si>
    <t>4090461</t>
  </si>
  <si>
    <t>4090462</t>
  </si>
  <si>
    <t>4090463</t>
  </si>
  <si>
    <t>4090464</t>
  </si>
  <si>
    <t>4090465</t>
  </si>
  <si>
    <t>4090466</t>
  </si>
  <si>
    <t>4090467</t>
  </si>
  <si>
    <t>4090468</t>
  </si>
  <si>
    <t>4090469</t>
  </si>
  <si>
    <t>4090470</t>
  </si>
  <si>
    <t>4090471</t>
  </si>
  <si>
    <t>4090472</t>
  </si>
  <si>
    <t>64566</t>
  </si>
  <si>
    <t>4090473</t>
  </si>
  <si>
    <t>4100001</t>
  </si>
  <si>
    <t>4100003</t>
  </si>
  <si>
    <t>4100004</t>
  </si>
  <si>
    <t>4100005</t>
  </si>
  <si>
    <t>4100011</t>
  </si>
  <si>
    <t>4100013</t>
  </si>
  <si>
    <t>4100014</t>
  </si>
  <si>
    <t>4100015</t>
  </si>
  <si>
    <t>4100016</t>
  </si>
  <si>
    <t>4100017</t>
  </si>
  <si>
    <t>4100018</t>
  </si>
  <si>
    <t>4100019</t>
  </si>
  <si>
    <t>4100022</t>
  </si>
  <si>
    <t>4100023</t>
  </si>
  <si>
    <t>4100024</t>
  </si>
  <si>
    <t>4100025</t>
  </si>
  <si>
    <t>4100026</t>
  </si>
  <si>
    <t>4100027</t>
  </si>
  <si>
    <t>4100028</t>
  </si>
  <si>
    <t>4100029</t>
  </si>
  <si>
    <t>4100030</t>
  </si>
  <si>
    <t>4100031</t>
  </si>
  <si>
    <t>4100032</t>
  </si>
  <si>
    <t>4100033</t>
  </si>
  <si>
    <t>4100034</t>
  </si>
  <si>
    <t>4100035</t>
  </si>
  <si>
    <t>4100036</t>
  </si>
  <si>
    <t>4100037</t>
  </si>
  <si>
    <t>4100038</t>
  </si>
  <si>
    <t>4100039</t>
  </si>
  <si>
    <t>4100040</t>
  </si>
  <si>
    <t>4100041</t>
  </si>
  <si>
    <t>4100042</t>
  </si>
  <si>
    <t>4100043</t>
  </si>
  <si>
    <t>4100071</t>
  </si>
  <si>
    <t>4100072</t>
  </si>
  <si>
    <t>4100073</t>
  </si>
  <si>
    <t>4100074</t>
  </si>
  <si>
    <t>4100075</t>
  </si>
  <si>
    <t>4100076</t>
  </si>
  <si>
    <t>4100077</t>
  </si>
  <si>
    <t>4100078</t>
  </si>
  <si>
    <t>4100079</t>
  </si>
  <si>
    <t>4100080</t>
  </si>
  <si>
    <t>4100081</t>
  </si>
  <si>
    <t>4100082</t>
  </si>
  <si>
    <t>4100083</t>
  </si>
  <si>
    <t>4100084</t>
  </si>
  <si>
    <t>4100085</t>
  </si>
  <si>
    <t>4100094</t>
  </si>
  <si>
    <t>4100095</t>
  </si>
  <si>
    <t>4100096</t>
  </si>
  <si>
    <t>4100097</t>
  </si>
  <si>
    <t>4100098</t>
  </si>
  <si>
    <t>4100099</t>
  </si>
  <si>
    <t>4100100</t>
  </si>
  <si>
    <t>4100101</t>
  </si>
  <si>
    <t>4100102</t>
  </si>
  <si>
    <t>4100103</t>
  </si>
  <si>
    <t>4100104</t>
  </si>
  <si>
    <t>4100105</t>
  </si>
  <si>
    <t>4100106</t>
  </si>
  <si>
    <t>4100107</t>
  </si>
  <si>
    <t>4100108</t>
  </si>
  <si>
    <t>4100109</t>
  </si>
  <si>
    <t>4100110</t>
  </si>
  <si>
    <t>4100111</t>
  </si>
  <si>
    <t>28103</t>
  </si>
  <si>
    <t>4100112</t>
  </si>
  <si>
    <t>28120</t>
  </si>
  <si>
    <t>4100113</t>
  </si>
  <si>
    <t>28285</t>
  </si>
  <si>
    <t>4100881</t>
  </si>
  <si>
    <t>4100882</t>
  </si>
  <si>
    <t>4100883</t>
  </si>
  <si>
    <t>4100884</t>
  </si>
  <si>
    <t>4100885</t>
  </si>
  <si>
    <t>4100886</t>
  </si>
  <si>
    <t>11951</t>
  </si>
  <si>
    <t>4100887</t>
  </si>
  <si>
    <t>28108</t>
  </si>
  <si>
    <t>4100888</t>
  </si>
  <si>
    <t>28230</t>
  </si>
  <si>
    <t>4100889</t>
  </si>
  <si>
    <t>28291</t>
  </si>
  <si>
    <t>4100890</t>
  </si>
  <si>
    <t>4100891</t>
  </si>
  <si>
    <t>4100892</t>
  </si>
  <si>
    <t>4100893</t>
  </si>
  <si>
    <t>28220</t>
  </si>
  <si>
    <t>4100894</t>
  </si>
  <si>
    <t>4100895</t>
  </si>
  <si>
    <t>4100896</t>
  </si>
  <si>
    <t>4100897</t>
  </si>
  <si>
    <t>4100898</t>
  </si>
  <si>
    <t>4100899</t>
  </si>
  <si>
    <t>4100900</t>
  </si>
  <si>
    <t>4100901</t>
  </si>
  <si>
    <t>4100902</t>
  </si>
  <si>
    <t>4100903</t>
  </si>
  <si>
    <t>4100904</t>
  </si>
  <si>
    <t>4100905</t>
  </si>
  <si>
    <t>28112</t>
  </si>
  <si>
    <t>4100906</t>
  </si>
  <si>
    <t>4100907</t>
  </si>
  <si>
    <t>4100908</t>
  </si>
  <si>
    <t>28805</t>
  </si>
  <si>
    <t>4100909</t>
  </si>
  <si>
    <t>28122</t>
  </si>
  <si>
    <t>4100910</t>
  </si>
  <si>
    <t>28124</t>
  </si>
  <si>
    <t>4100911</t>
  </si>
  <si>
    <t>4100912</t>
  </si>
  <si>
    <t>11000</t>
  </si>
  <si>
    <t>4100913</t>
  </si>
  <si>
    <t>4100914</t>
  </si>
  <si>
    <t>14040</t>
  </si>
  <si>
    <t>4100915</t>
  </si>
  <si>
    <t>4100916</t>
  </si>
  <si>
    <t>4100917</t>
  </si>
  <si>
    <t>4100918</t>
  </si>
  <si>
    <t>4100919</t>
  </si>
  <si>
    <t>4100920</t>
  </si>
  <si>
    <t>4100921</t>
  </si>
  <si>
    <t>4100922</t>
  </si>
  <si>
    <t>4100923</t>
  </si>
  <si>
    <t>4100924</t>
  </si>
  <si>
    <t>4100925</t>
  </si>
  <si>
    <t>4100926</t>
  </si>
  <si>
    <t>4100927</t>
  </si>
  <si>
    <t>4110001</t>
  </si>
  <si>
    <t>4110002</t>
  </si>
  <si>
    <t>4110003</t>
  </si>
  <si>
    <t>4110004</t>
  </si>
  <si>
    <t>4110005</t>
  </si>
  <si>
    <t>4110006</t>
  </si>
  <si>
    <t>4110007</t>
  </si>
  <si>
    <t>4110008</t>
  </si>
  <si>
    <t>4110009</t>
  </si>
  <si>
    <t>4110010</t>
  </si>
  <si>
    <t>4110021</t>
  </si>
  <si>
    <t>4110022</t>
  </si>
  <si>
    <t>4110061</t>
  </si>
  <si>
    <t>4111043</t>
  </si>
  <si>
    <t>4111045</t>
  </si>
  <si>
    <t>4111046</t>
  </si>
  <si>
    <t>4111402</t>
  </si>
  <si>
    <t>4111406</t>
  </si>
  <si>
    <t>4115002</t>
  </si>
  <si>
    <t>15002</t>
  </si>
  <si>
    <t>4115101</t>
  </si>
  <si>
    <t>15101</t>
  </si>
  <si>
    <t>4120001</t>
  </si>
  <si>
    <t>4120002</t>
  </si>
  <si>
    <t>4120003</t>
  </si>
  <si>
    <t>4120004</t>
  </si>
  <si>
    <t>4120005</t>
  </si>
  <si>
    <t>4120006</t>
  </si>
  <si>
    <t>4120007</t>
  </si>
  <si>
    <t>4120008</t>
  </si>
  <si>
    <t>4120009</t>
  </si>
  <si>
    <t>4120010</t>
  </si>
  <si>
    <t>4120011</t>
  </si>
  <si>
    <t>4120012</t>
  </si>
  <si>
    <t>4120013</t>
  </si>
  <si>
    <t>4120014</t>
  </si>
  <si>
    <t>90791</t>
  </si>
  <si>
    <t>4120015</t>
  </si>
  <si>
    <t>90792</t>
  </si>
  <si>
    <t>4120016</t>
  </si>
  <si>
    <t>90832</t>
  </si>
  <si>
    <t>4120017</t>
  </si>
  <si>
    <t>90833</t>
  </si>
  <si>
    <t>4120018</t>
  </si>
  <si>
    <t>90834</t>
  </si>
  <si>
    <t>4120019</t>
  </si>
  <si>
    <t>90836</t>
  </si>
  <si>
    <t>4120020</t>
  </si>
  <si>
    <t>90837</t>
  </si>
  <si>
    <t>4120021</t>
  </si>
  <si>
    <t>90838</t>
  </si>
  <si>
    <t>4120022</t>
  </si>
  <si>
    <t>90846</t>
  </si>
  <si>
    <t>4120023</t>
  </si>
  <si>
    <t>90847</t>
  </si>
  <si>
    <t>4120024</t>
  </si>
  <si>
    <t>90853</t>
  </si>
  <si>
    <t>4120026</t>
  </si>
  <si>
    <t>90785</t>
  </si>
  <si>
    <t>4120028</t>
  </si>
  <si>
    <t>4120029</t>
  </si>
  <si>
    <t>4120030</t>
  </si>
  <si>
    <t>4120031</t>
  </si>
  <si>
    <t>4120032</t>
  </si>
  <si>
    <t>4120033</t>
  </si>
  <si>
    <t>4120034</t>
  </si>
  <si>
    <t>4120035</t>
  </si>
  <si>
    <t>4120036</t>
  </si>
  <si>
    <t>98966</t>
  </si>
  <si>
    <t>4120037</t>
  </si>
  <si>
    <t>98967</t>
  </si>
  <si>
    <t>4120038</t>
  </si>
  <si>
    <t>98968</t>
  </si>
  <si>
    <t>4120039</t>
  </si>
  <si>
    <t>4122901</t>
  </si>
  <si>
    <t>22901</t>
  </si>
  <si>
    <t>4123415</t>
  </si>
  <si>
    <t>23415</t>
  </si>
  <si>
    <t>4125000</t>
  </si>
  <si>
    <t>4125605</t>
  </si>
  <si>
    <t>4127385</t>
  </si>
  <si>
    <t>4127488</t>
  </si>
  <si>
    <t>27488</t>
  </si>
  <si>
    <t>4127590</t>
  </si>
  <si>
    <t>27590</t>
  </si>
  <si>
    <t>4127829</t>
  </si>
  <si>
    <t>4128505</t>
  </si>
  <si>
    <t>4130018</t>
  </si>
  <si>
    <t>4130019</t>
  </si>
  <si>
    <t>4130034</t>
  </si>
  <si>
    <t>4130037</t>
  </si>
  <si>
    <t>4130038</t>
  </si>
  <si>
    <t>4130039</t>
  </si>
  <si>
    <t>4130040</t>
  </si>
  <si>
    <t>4130041</t>
  </si>
  <si>
    <t>4130042</t>
  </si>
  <si>
    <t>4130043</t>
  </si>
  <si>
    <t>4130044</t>
  </si>
  <si>
    <t>4130045</t>
  </si>
  <si>
    <t>4130046</t>
  </si>
  <si>
    <t>4130047</t>
  </si>
  <si>
    <t>4130048</t>
  </si>
  <si>
    <t>4130049</t>
  </si>
  <si>
    <t>4130050</t>
  </si>
  <si>
    <t>4130051</t>
  </si>
  <si>
    <t>4130052</t>
  </si>
  <si>
    <t>4130053</t>
  </si>
  <si>
    <t>4130054</t>
  </si>
  <si>
    <t>4130055</t>
  </si>
  <si>
    <t>4130056</t>
  </si>
  <si>
    <t>4130057</t>
  </si>
  <si>
    <t>4130061</t>
  </si>
  <si>
    <t>4130062</t>
  </si>
  <si>
    <t>4130063</t>
  </si>
  <si>
    <t>4130064</t>
  </si>
  <si>
    <t>4130065</t>
  </si>
  <si>
    <t>4130066</t>
  </si>
  <si>
    <t>4130067</t>
  </si>
  <si>
    <t>4130068</t>
  </si>
  <si>
    <t>4130069</t>
  </si>
  <si>
    <t>4130070</t>
  </si>
  <si>
    <t>4130071</t>
  </si>
  <si>
    <t>4130072</t>
  </si>
  <si>
    <t>4130073</t>
  </si>
  <si>
    <t>4130074</t>
  </si>
  <si>
    <t>4130075</t>
  </si>
  <si>
    <t>4130076</t>
  </si>
  <si>
    <t>4130079</t>
  </si>
  <si>
    <t>4130080</t>
  </si>
  <si>
    <t>4130097</t>
  </si>
  <si>
    <t>4130098</t>
  </si>
  <si>
    <t>4130099</t>
  </si>
  <si>
    <t>4130100</t>
  </si>
  <si>
    <t>4130101</t>
  </si>
  <si>
    <t>4130102</t>
  </si>
  <si>
    <t>4130104</t>
  </si>
  <si>
    <t>4130105</t>
  </si>
  <si>
    <t>4130106</t>
  </si>
  <si>
    <t>4130107</t>
  </si>
  <si>
    <t>4130108</t>
  </si>
  <si>
    <t>4130109</t>
  </si>
  <si>
    <t>4130110</t>
  </si>
  <si>
    <t>4130111</t>
  </si>
  <si>
    <t>4130112</t>
  </si>
  <si>
    <t>4130113</t>
  </si>
  <si>
    <t>4130114</t>
  </si>
  <si>
    <t>4130115</t>
  </si>
  <si>
    <t>4130116</t>
  </si>
  <si>
    <t>4130117</t>
  </si>
  <si>
    <t>4130118</t>
  </si>
  <si>
    <t>4130119</t>
  </si>
  <si>
    <t>4130120</t>
  </si>
  <si>
    <t>4130121</t>
  </si>
  <si>
    <t>4130122</t>
  </si>
  <si>
    <t>4130123</t>
  </si>
  <si>
    <t>4130124</t>
  </si>
  <si>
    <t>4130125</t>
  </si>
  <si>
    <t>4130126</t>
  </si>
  <si>
    <t>4130127</t>
  </si>
  <si>
    <t>4130128</t>
  </si>
  <si>
    <t>4130129</t>
  </si>
  <si>
    <t>4130130</t>
  </si>
  <si>
    <t>4130131</t>
  </si>
  <si>
    <t>4130132</t>
  </si>
  <si>
    <t>4130133</t>
  </si>
  <si>
    <t>4130134</t>
  </si>
  <si>
    <t>4130135</t>
  </si>
  <si>
    <t>4130136</t>
  </si>
  <si>
    <t>4130137</t>
  </si>
  <si>
    <t>4130138</t>
  </si>
  <si>
    <t>4130139</t>
  </si>
  <si>
    <t>4130140</t>
  </si>
  <si>
    <t>4130141</t>
  </si>
  <si>
    <t>4130142</t>
  </si>
  <si>
    <t>4130143</t>
  </si>
  <si>
    <t>4130144</t>
  </si>
  <si>
    <t>4130145</t>
  </si>
  <si>
    <t>4130146</t>
  </si>
  <si>
    <t>4130147</t>
  </si>
  <si>
    <t>4138100</t>
  </si>
  <si>
    <t>38100</t>
  </si>
  <si>
    <t>4138101</t>
  </si>
  <si>
    <t>4138102</t>
  </si>
  <si>
    <t>57461</t>
  </si>
  <si>
    <t>4138103</t>
  </si>
  <si>
    <t>4138104</t>
  </si>
  <si>
    <t>4145000</t>
  </si>
  <si>
    <t>4147563</t>
  </si>
  <si>
    <t>47563</t>
  </si>
  <si>
    <t>4149565</t>
  </si>
  <si>
    <t>4210040</t>
  </si>
  <si>
    <t>4210041</t>
  </si>
  <si>
    <t>4210042</t>
  </si>
  <si>
    <t>4210044</t>
  </si>
  <si>
    <t>4210046</t>
  </si>
  <si>
    <t>4210047</t>
  </si>
  <si>
    <t>4210048</t>
  </si>
  <si>
    <t>4210049</t>
  </si>
  <si>
    <t>4210056</t>
  </si>
  <si>
    <t>4210059</t>
  </si>
  <si>
    <t>4210061</t>
  </si>
  <si>
    <t>4210062</t>
  </si>
  <si>
    <t>24670</t>
  </si>
  <si>
    <t>4240001</t>
  </si>
  <si>
    <t>4240002</t>
  </si>
  <si>
    <t>4240003</t>
  </si>
  <si>
    <t>27535</t>
  </si>
  <si>
    <t>4240004</t>
  </si>
  <si>
    <t>28750</t>
  </si>
  <si>
    <t>4240005</t>
  </si>
  <si>
    <t>27720</t>
  </si>
  <si>
    <t>4240006</t>
  </si>
  <si>
    <t>27632</t>
  </si>
  <si>
    <t>4240007</t>
  </si>
  <si>
    <t>26746</t>
  </si>
  <si>
    <t>4240008</t>
  </si>
  <si>
    <t>4240009</t>
  </si>
  <si>
    <t>27680</t>
  </si>
  <si>
    <t>4240010</t>
  </si>
  <si>
    <t>28415</t>
  </si>
  <si>
    <t>4240011</t>
  </si>
  <si>
    <t>44204</t>
  </si>
  <si>
    <t>4240012</t>
  </si>
  <si>
    <t>44110</t>
  </si>
  <si>
    <t>4240013</t>
  </si>
  <si>
    <t>27137</t>
  </si>
  <si>
    <t>4240014</t>
  </si>
  <si>
    <t>45110</t>
  </si>
  <si>
    <t>4240015</t>
  </si>
  <si>
    <t>26236</t>
  </si>
  <si>
    <t>4240016</t>
  </si>
  <si>
    <t>25112</t>
  </si>
  <si>
    <t>4240017</t>
  </si>
  <si>
    <t>44661</t>
  </si>
  <si>
    <t>4240018</t>
  </si>
  <si>
    <t>25075</t>
  </si>
  <si>
    <t>4240019</t>
  </si>
  <si>
    <t>4240020</t>
  </si>
  <si>
    <t>4240021</t>
  </si>
  <si>
    <t>4240022</t>
  </si>
  <si>
    <t>27695</t>
  </si>
  <si>
    <t>4240023</t>
  </si>
  <si>
    <t>4240024</t>
  </si>
  <si>
    <t>27355</t>
  </si>
  <si>
    <t>4240025</t>
  </si>
  <si>
    <t>28238</t>
  </si>
  <si>
    <t>4240026</t>
  </si>
  <si>
    <t>4240027</t>
  </si>
  <si>
    <t>27784</t>
  </si>
  <si>
    <t>4240028</t>
  </si>
  <si>
    <t>4240029</t>
  </si>
  <si>
    <t>26123</t>
  </si>
  <si>
    <t>4240030</t>
  </si>
  <si>
    <t>23472</t>
  </si>
  <si>
    <t>4240031</t>
  </si>
  <si>
    <t>4240032</t>
  </si>
  <si>
    <t>26125</t>
  </si>
  <si>
    <t>4240033</t>
  </si>
  <si>
    <t>26860</t>
  </si>
  <si>
    <t>4240034</t>
  </si>
  <si>
    <t>26861</t>
  </si>
  <si>
    <t>4240035</t>
  </si>
  <si>
    <t>4240036</t>
  </si>
  <si>
    <t>27635</t>
  </si>
  <si>
    <t>4240037</t>
  </si>
  <si>
    <t>20520</t>
  </si>
  <si>
    <t>4240038</t>
  </si>
  <si>
    <t>29916</t>
  </si>
  <si>
    <t>4240039</t>
  </si>
  <si>
    <t>23474</t>
  </si>
  <si>
    <t>4240040</t>
  </si>
  <si>
    <t>4240041</t>
  </si>
  <si>
    <t>29897</t>
  </si>
  <si>
    <t>4240042</t>
  </si>
  <si>
    <t>4240043</t>
  </si>
  <si>
    <t>26502</t>
  </si>
  <si>
    <t>4240044</t>
  </si>
  <si>
    <t>26350</t>
  </si>
  <si>
    <t>4240045</t>
  </si>
  <si>
    <t>23615</t>
  </si>
  <si>
    <t>4240046</t>
  </si>
  <si>
    <t>27340</t>
  </si>
  <si>
    <t>4240047</t>
  </si>
  <si>
    <t>4240048</t>
  </si>
  <si>
    <t>4240049</t>
  </si>
  <si>
    <t>27823</t>
  </si>
  <si>
    <t>4240050</t>
  </si>
  <si>
    <t>25447</t>
  </si>
  <si>
    <t>4240051</t>
  </si>
  <si>
    <t>26850</t>
  </si>
  <si>
    <t>4240171</t>
  </si>
  <si>
    <t>27134</t>
  </si>
  <si>
    <t>4240172</t>
  </si>
  <si>
    <t>49020</t>
  </si>
  <si>
    <t>4240173</t>
  </si>
  <si>
    <t>4240174</t>
  </si>
  <si>
    <t>20650</t>
  </si>
  <si>
    <t>4240175</t>
  </si>
  <si>
    <t>27707</t>
  </si>
  <si>
    <t>4240176</t>
  </si>
  <si>
    <t>4240177</t>
  </si>
  <si>
    <t>27486</t>
  </si>
  <si>
    <t>4240178</t>
  </si>
  <si>
    <t>23665</t>
  </si>
  <si>
    <t>4240179</t>
  </si>
  <si>
    <t>23670</t>
  </si>
  <si>
    <t>4240180</t>
  </si>
  <si>
    <t>35860</t>
  </si>
  <si>
    <t>4240181</t>
  </si>
  <si>
    <t>27266</t>
  </si>
  <si>
    <t>4240182</t>
  </si>
  <si>
    <t>26608</t>
  </si>
  <si>
    <t>4240183</t>
  </si>
  <si>
    <t>4240184</t>
  </si>
  <si>
    <t>25270</t>
  </si>
  <si>
    <t>4240185</t>
  </si>
  <si>
    <t>22999</t>
  </si>
  <si>
    <t>4240186</t>
  </si>
  <si>
    <t>46275</t>
  </si>
  <si>
    <t>4240187</t>
  </si>
  <si>
    <t>46999</t>
  </si>
  <si>
    <t>4240188</t>
  </si>
  <si>
    <t>4240189</t>
  </si>
  <si>
    <t>27828</t>
  </si>
  <si>
    <t>4240190</t>
  </si>
  <si>
    <t>64835</t>
  </si>
  <si>
    <t>4240191</t>
  </si>
  <si>
    <t>25525</t>
  </si>
  <si>
    <t>4240192</t>
  </si>
  <si>
    <t>25825</t>
  </si>
  <si>
    <t>4240193</t>
  </si>
  <si>
    <t>4240194</t>
  </si>
  <si>
    <t>4240196</t>
  </si>
  <si>
    <t>27045</t>
  </si>
  <si>
    <t>4240197</t>
  </si>
  <si>
    <t>49322</t>
  </si>
  <si>
    <t>4240198</t>
  </si>
  <si>
    <t>20694</t>
  </si>
  <si>
    <t>4240199</t>
  </si>
  <si>
    <t>49329</t>
  </si>
  <si>
    <t>4240200</t>
  </si>
  <si>
    <t>20700</t>
  </si>
  <si>
    <t>4240201</t>
  </si>
  <si>
    <t>26115</t>
  </si>
  <si>
    <t>4240202</t>
  </si>
  <si>
    <t>31502</t>
  </si>
  <si>
    <t>4240203</t>
  </si>
  <si>
    <t>25295</t>
  </si>
  <si>
    <t>4240204</t>
  </si>
  <si>
    <t>44602</t>
  </si>
  <si>
    <t>4240205</t>
  </si>
  <si>
    <t>4240206</t>
  </si>
  <si>
    <t>27506</t>
  </si>
  <si>
    <t>4240207</t>
  </si>
  <si>
    <t>4240208</t>
  </si>
  <si>
    <t>62320</t>
  </si>
  <si>
    <t>4240209</t>
  </si>
  <si>
    <t>G0289</t>
  </si>
  <si>
    <t>4240210</t>
  </si>
  <si>
    <t>4240211</t>
  </si>
  <si>
    <t>26370</t>
  </si>
  <si>
    <t>4240212</t>
  </si>
  <si>
    <t>4240213</t>
  </si>
  <si>
    <t>27827</t>
  </si>
  <si>
    <t>4240214</t>
  </si>
  <si>
    <t>23455</t>
  </si>
  <si>
    <t>4240215</t>
  </si>
  <si>
    <t>26727</t>
  </si>
  <si>
    <t>4240216</t>
  </si>
  <si>
    <t>27446</t>
  </si>
  <si>
    <t>4240217</t>
  </si>
  <si>
    <t>26433</t>
  </si>
  <si>
    <t>4240218</t>
  </si>
  <si>
    <t>26541</t>
  </si>
  <si>
    <t>4240219</t>
  </si>
  <si>
    <t>64772</t>
  </si>
  <si>
    <t>4240220</t>
  </si>
  <si>
    <t>4240221</t>
  </si>
  <si>
    <t>26121</t>
  </si>
  <si>
    <t>4240222</t>
  </si>
  <si>
    <t>23552</t>
  </si>
  <si>
    <t>4240223</t>
  </si>
  <si>
    <t>4240224</t>
  </si>
  <si>
    <t>24110</t>
  </si>
  <si>
    <t>4240225</t>
  </si>
  <si>
    <t>4240226</t>
  </si>
  <si>
    <t>4240227</t>
  </si>
  <si>
    <t>4240228</t>
  </si>
  <si>
    <t>4240229</t>
  </si>
  <si>
    <t>4240230</t>
  </si>
  <si>
    <t>4240231</t>
  </si>
  <si>
    <t>4240232</t>
  </si>
  <si>
    <t>29999</t>
  </si>
  <si>
    <t>4240233</t>
  </si>
  <si>
    <t>26145</t>
  </si>
  <si>
    <t>4240234</t>
  </si>
  <si>
    <t>4240235</t>
  </si>
  <si>
    <t>4240236</t>
  </si>
  <si>
    <t>4240237</t>
  </si>
  <si>
    <t>26650</t>
  </si>
  <si>
    <t>4240238</t>
  </si>
  <si>
    <t>23605</t>
  </si>
  <si>
    <t>4240239</t>
  </si>
  <si>
    <t>26390</t>
  </si>
  <si>
    <t>4240240</t>
  </si>
  <si>
    <t>4240241</t>
  </si>
  <si>
    <t>29838</t>
  </si>
  <si>
    <t>4240242</t>
  </si>
  <si>
    <t>26567</t>
  </si>
  <si>
    <t>4240243</t>
  </si>
  <si>
    <t>4240244</t>
  </si>
  <si>
    <t>27507</t>
  </si>
  <si>
    <t>4240245</t>
  </si>
  <si>
    <t>26392</t>
  </si>
  <si>
    <t>4240246</t>
  </si>
  <si>
    <t>4240247</t>
  </si>
  <si>
    <t>27299</t>
  </si>
  <si>
    <t>4240248</t>
  </si>
  <si>
    <t>20525</t>
  </si>
  <si>
    <t>4240249</t>
  </si>
  <si>
    <t>4240250</t>
  </si>
  <si>
    <t>25628</t>
  </si>
  <si>
    <t>4240251</t>
  </si>
  <si>
    <t>26437</t>
  </si>
  <si>
    <t>4240252</t>
  </si>
  <si>
    <t>26356</t>
  </si>
  <si>
    <t>4400161</t>
  </si>
  <si>
    <t>44141</t>
  </si>
  <si>
    <t>4400162</t>
  </si>
  <si>
    <t>43820</t>
  </si>
  <si>
    <t>4400163</t>
  </si>
  <si>
    <t>4400164</t>
  </si>
  <si>
    <t>4410001</t>
  </si>
  <si>
    <t>52601</t>
  </si>
  <si>
    <t>4410002</t>
  </si>
  <si>
    <t>52630</t>
  </si>
  <si>
    <t>4410003</t>
  </si>
  <si>
    <t>54640</t>
  </si>
  <si>
    <t>4410004</t>
  </si>
  <si>
    <t>52317</t>
  </si>
  <si>
    <t>4410005</t>
  </si>
  <si>
    <t>52234</t>
  </si>
  <si>
    <t>4410006</t>
  </si>
  <si>
    <t>55500</t>
  </si>
  <si>
    <t>4410007</t>
  </si>
  <si>
    <t>4410008</t>
  </si>
  <si>
    <t>4410009</t>
  </si>
  <si>
    <t>4410010</t>
  </si>
  <si>
    <t>56440</t>
  </si>
  <si>
    <t>4410011</t>
  </si>
  <si>
    <t>4410012</t>
  </si>
  <si>
    <t>56700</t>
  </si>
  <si>
    <t>4410013</t>
  </si>
  <si>
    <t>4410014</t>
  </si>
  <si>
    <t>4410015</t>
  </si>
  <si>
    <t>56810</t>
  </si>
  <si>
    <t>4410016</t>
  </si>
  <si>
    <t>57520</t>
  </si>
  <si>
    <t>4410017</t>
  </si>
  <si>
    <t>58120</t>
  </si>
  <si>
    <t>4410018</t>
  </si>
  <si>
    <t>4410019</t>
  </si>
  <si>
    <t>4410020</t>
  </si>
  <si>
    <t>58561</t>
  </si>
  <si>
    <t>4410021</t>
  </si>
  <si>
    <t>58562</t>
  </si>
  <si>
    <t>4410022</t>
  </si>
  <si>
    <t>58563</t>
  </si>
  <si>
    <t>4410023</t>
  </si>
  <si>
    <t>31623</t>
  </si>
  <si>
    <t>4410024</t>
  </si>
  <si>
    <t>G0105</t>
  </si>
  <si>
    <t>4410025</t>
  </si>
  <si>
    <t>G0121</t>
  </si>
  <si>
    <t>4410026</t>
  </si>
  <si>
    <t>43239</t>
  </si>
  <si>
    <t>4410027</t>
  </si>
  <si>
    <t>4410028</t>
  </si>
  <si>
    <t>45385</t>
  </si>
  <si>
    <t>4410029</t>
  </si>
  <si>
    <t>45380</t>
  </si>
  <si>
    <t>4410030</t>
  </si>
  <si>
    <t>49572</t>
  </si>
  <si>
    <t>4410031</t>
  </si>
  <si>
    <t>31625</t>
  </si>
  <si>
    <t>4410032</t>
  </si>
  <si>
    <t>4410033</t>
  </si>
  <si>
    <t>4410034</t>
  </si>
  <si>
    <t>45331</t>
  </si>
  <si>
    <t>4410035</t>
  </si>
  <si>
    <t>4410036</t>
  </si>
  <si>
    <t>4410037</t>
  </si>
  <si>
    <t>4410038</t>
  </si>
  <si>
    <t>G0104</t>
  </si>
  <si>
    <t>4410039</t>
  </si>
  <si>
    <t>49561</t>
  </si>
  <si>
    <t>4410040</t>
  </si>
  <si>
    <t>4410041</t>
  </si>
  <si>
    <t>4410042</t>
  </si>
  <si>
    <t>52287</t>
  </si>
  <si>
    <t>4410043</t>
  </si>
  <si>
    <t>46260</t>
  </si>
  <si>
    <t>4410044</t>
  </si>
  <si>
    <t>11770</t>
  </si>
  <si>
    <t>4410045</t>
  </si>
  <si>
    <t>33208</t>
  </si>
  <si>
    <t>4410046</t>
  </si>
  <si>
    <t>36475</t>
  </si>
  <si>
    <t>4410047</t>
  </si>
  <si>
    <t>36476</t>
  </si>
  <si>
    <t>4410048</t>
  </si>
  <si>
    <t>33228</t>
  </si>
  <si>
    <t>4410049</t>
  </si>
  <si>
    <t>4410050</t>
  </si>
  <si>
    <t>4410051</t>
  </si>
  <si>
    <t>4410052</t>
  </si>
  <si>
    <t>46280</t>
  </si>
  <si>
    <t>4410053</t>
  </si>
  <si>
    <t>23073</t>
  </si>
  <si>
    <t>4410054</t>
  </si>
  <si>
    <t>11623</t>
  </si>
  <si>
    <t>4410056</t>
  </si>
  <si>
    <t>46270</t>
  </si>
  <si>
    <t>4410057</t>
  </si>
  <si>
    <t>46080</t>
  </si>
  <si>
    <t>4410058</t>
  </si>
  <si>
    <t>45330</t>
  </si>
  <si>
    <t>4410059</t>
  </si>
  <si>
    <t>4410060</t>
  </si>
  <si>
    <t>4410061</t>
  </si>
  <si>
    <t>54162</t>
  </si>
  <si>
    <t>4410062</t>
  </si>
  <si>
    <t>21930</t>
  </si>
  <si>
    <t>4410063</t>
  </si>
  <si>
    <t>27043</t>
  </si>
  <si>
    <t>4410064</t>
  </si>
  <si>
    <t>4410065</t>
  </si>
  <si>
    <t>4410066</t>
  </si>
  <si>
    <t>46255</t>
  </si>
  <si>
    <t>4410067</t>
  </si>
  <si>
    <t>52260</t>
  </si>
  <si>
    <t>4410068</t>
  </si>
  <si>
    <t>43251</t>
  </si>
  <si>
    <t>4410069</t>
  </si>
  <si>
    <t>21555</t>
  </si>
  <si>
    <t>4410070</t>
  </si>
  <si>
    <t>4410071</t>
  </si>
  <si>
    <t>4410072</t>
  </si>
  <si>
    <t>4410073</t>
  </si>
  <si>
    <t>4410074</t>
  </si>
  <si>
    <t>4410075</t>
  </si>
  <si>
    <t>31615</t>
  </si>
  <si>
    <t>4410076</t>
  </si>
  <si>
    <t>4410077</t>
  </si>
  <si>
    <t>69145</t>
  </si>
  <si>
    <t>4410078</t>
  </si>
  <si>
    <t>4410079</t>
  </si>
  <si>
    <t>4410106</t>
  </si>
  <si>
    <t>4410107</t>
  </si>
  <si>
    <t>4410109</t>
  </si>
  <si>
    <t>46946</t>
  </si>
  <si>
    <t>4410110</t>
  </si>
  <si>
    <t>46200</t>
  </si>
  <si>
    <t>4410111</t>
  </si>
  <si>
    <t>49587</t>
  </si>
  <si>
    <t>4410112</t>
  </si>
  <si>
    <t>4410113</t>
  </si>
  <si>
    <t>4410114</t>
  </si>
  <si>
    <t>33285</t>
  </si>
  <si>
    <t>4410115</t>
  </si>
  <si>
    <t>4410116</t>
  </si>
  <si>
    <t>46922</t>
  </si>
  <si>
    <t>4410117</t>
  </si>
  <si>
    <t>4410118</t>
  </si>
  <si>
    <t>45381</t>
  </si>
  <si>
    <t>4410119</t>
  </si>
  <si>
    <t>54520</t>
  </si>
  <si>
    <t>4410120</t>
  </si>
  <si>
    <t>4410121</t>
  </si>
  <si>
    <t>22902</t>
  </si>
  <si>
    <t>4410123</t>
  </si>
  <si>
    <t>52001</t>
  </si>
  <si>
    <t>4410124</t>
  </si>
  <si>
    <t>52214</t>
  </si>
  <si>
    <t>4410125</t>
  </si>
  <si>
    <t>21012</t>
  </si>
  <si>
    <t>4410126</t>
  </si>
  <si>
    <t>45333</t>
  </si>
  <si>
    <t>4410127</t>
  </si>
  <si>
    <t>4410128</t>
  </si>
  <si>
    <t>4410129</t>
  </si>
  <si>
    <t>4410130</t>
  </si>
  <si>
    <t>49320</t>
  </si>
  <si>
    <t>4410131</t>
  </si>
  <si>
    <t>55041</t>
  </si>
  <si>
    <t>4410132</t>
  </si>
  <si>
    <t>4410133</t>
  </si>
  <si>
    <t>4410134</t>
  </si>
  <si>
    <t>4410135</t>
  </si>
  <si>
    <t>4410136</t>
  </si>
  <si>
    <t>4410137</t>
  </si>
  <si>
    <t>4410138</t>
  </si>
  <si>
    <t>49570</t>
  </si>
  <si>
    <t>4410139</t>
  </si>
  <si>
    <t>43235</t>
  </si>
  <si>
    <t>4410140</t>
  </si>
  <si>
    <t>4410141</t>
  </si>
  <si>
    <t>4410142</t>
  </si>
  <si>
    <t>43249</t>
  </si>
  <si>
    <t>4410143</t>
  </si>
  <si>
    <t>4410144</t>
  </si>
  <si>
    <t>4410145</t>
  </si>
  <si>
    <t>4410146</t>
  </si>
  <si>
    <t>4410147</t>
  </si>
  <si>
    <t>4410148</t>
  </si>
  <si>
    <t>4410149</t>
  </si>
  <si>
    <t>4410150</t>
  </si>
  <si>
    <t>4410151</t>
  </si>
  <si>
    <t>4410152</t>
  </si>
  <si>
    <t>4410153</t>
  </si>
  <si>
    <t>4410154</t>
  </si>
  <si>
    <t>4410155</t>
  </si>
  <si>
    <t>28232</t>
  </si>
  <si>
    <t>4410156</t>
  </si>
  <si>
    <t>4410157</t>
  </si>
  <si>
    <t>27630</t>
  </si>
  <si>
    <t>4410158</t>
  </si>
  <si>
    <t>27640</t>
  </si>
  <si>
    <t>4410165</t>
  </si>
  <si>
    <t>55040</t>
  </si>
  <si>
    <t>4410166</t>
  </si>
  <si>
    <t>55250</t>
  </si>
  <si>
    <t>4410167</t>
  </si>
  <si>
    <t>4410168</t>
  </si>
  <si>
    <t>31629</t>
  </si>
  <si>
    <t>4410169</t>
  </si>
  <si>
    <t>45384</t>
  </si>
  <si>
    <t>4410173</t>
  </si>
  <si>
    <t>64595</t>
  </si>
  <si>
    <t>4410177</t>
  </si>
  <si>
    <t>49650</t>
  </si>
  <si>
    <t>4410178</t>
  </si>
  <si>
    <t>4410179</t>
  </si>
  <si>
    <t>52341</t>
  </si>
  <si>
    <t>4410180</t>
  </si>
  <si>
    <t>4410181</t>
  </si>
  <si>
    <t>4410182</t>
  </si>
  <si>
    <t>4410183</t>
  </si>
  <si>
    <t>4410184</t>
  </si>
  <si>
    <t>43246</t>
  </si>
  <si>
    <t>4410185</t>
  </si>
  <si>
    <t>54060</t>
  </si>
  <si>
    <t>4410186</t>
  </si>
  <si>
    <t>4410187</t>
  </si>
  <si>
    <t>4410188</t>
  </si>
  <si>
    <t>4410189</t>
  </si>
  <si>
    <t>4410190</t>
  </si>
  <si>
    <t>4410191</t>
  </si>
  <si>
    <t>4410192</t>
  </si>
  <si>
    <t>44139</t>
  </si>
  <si>
    <t>4410193</t>
  </si>
  <si>
    <t>4410194</t>
  </si>
  <si>
    <t>52276</t>
  </si>
  <si>
    <t>4410195</t>
  </si>
  <si>
    <t>4410196</t>
  </si>
  <si>
    <t>22903</t>
  </si>
  <si>
    <t>4410197</t>
  </si>
  <si>
    <t>4410198</t>
  </si>
  <si>
    <t>4410199</t>
  </si>
  <si>
    <t>4410200</t>
  </si>
  <si>
    <t>25652</t>
  </si>
  <si>
    <t>4410201</t>
  </si>
  <si>
    <t>4410202</t>
  </si>
  <si>
    <t>44388</t>
  </si>
  <si>
    <t>4410203</t>
  </si>
  <si>
    <t>4410204</t>
  </si>
  <si>
    <t>37609</t>
  </si>
  <si>
    <t>4410205</t>
  </si>
  <si>
    <t>4410206</t>
  </si>
  <si>
    <t>4410207</t>
  </si>
  <si>
    <t>4410208</t>
  </si>
  <si>
    <t>4410210</t>
  </si>
  <si>
    <t>27601</t>
  </si>
  <si>
    <t>4410211</t>
  </si>
  <si>
    <t>4410212</t>
  </si>
  <si>
    <t>45350</t>
  </si>
  <si>
    <t>4410213</t>
  </si>
  <si>
    <t>4410214</t>
  </si>
  <si>
    <t>52265</t>
  </si>
  <si>
    <t>4410215</t>
  </si>
  <si>
    <t>27328</t>
  </si>
  <si>
    <t>4410216</t>
  </si>
  <si>
    <t>4410217</t>
  </si>
  <si>
    <t>28296</t>
  </si>
  <si>
    <t>4410218</t>
  </si>
  <si>
    <t>28052</t>
  </si>
  <si>
    <t>4410219</t>
  </si>
  <si>
    <t>4410220</t>
  </si>
  <si>
    <t>4410221</t>
  </si>
  <si>
    <t>4410222</t>
  </si>
  <si>
    <t>4410223</t>
  </si>
  <si>
    <t>26200</t>
  </si>
  <si>
    <t>4410224</t>
  </si>
  <si>
    <t>4410225</t>
  </si>
  <si>
    <t>23585</t>
  </si>
  <si>
    <t>4410226</t>
  </si>
  <si>
    <t>4410227</t>
  </si>
  <si>
    <t>4410228</t>
  </si>
  <si>
    <t>4410229</t>
  </si>
  <si>
    <t>20251</t>
  </si>
  <si>
    <t>4410230</t>
  </si>
  <si>
    <t>45999</t>
  </si>
  <si>
    <t>4410231</t>
  </si>
  <si>
    <t>22900</t>
  </si>
  <si>
    <t>4410232</t>
  </si>
  <si>
    <t>23071</t>
  </si>
  <si>
    <t>4410233</t>
  </si>
  <si>
    <t>27252</t>
  </si>
  <si>
    <t>4410234</t>
  </si>
  <si>
    <t>4410235</t>
  </si>
  <si>
    <t>4410236</t>
  </si>
  <si>
    <t>55060</t>
  </si>
  <si>
    <t>4410237</t>
  </si>
  <si>
    <t>27240</t>
  </si>
  <si>
    <t>4410238</t>
  </si>
  <si>
    <t>4410239</t>
  </si>
  <si>
    <t>4410240</t>
  </si>
  <si>
    <t>4410241</t>
  </si>
  <si>
    <t>4410242</t>
  </si>
  <si>
    <t>4410243</t>
  </si>
  <si>
    <t>4410244</t>
  </si>
  <si>
    <t>4410245</t>
  </si>
  <si>
    <t>4410246</t>
  </si>
  <si>
    <t>4410247</t>
  </si>
  <si>
    <t>4410248</t>
  </si>
  <si>
    <t>4410249</t>
  </si>
  <si>
    <t>4410250</t>
  </si>
  <si>
    <t>4410251</t>
  </si>
  <si>
    <t>38531</t>
  </si>
  <si>
    <t>4410252</t>
  </si>
  <si>
    <t>4410253</t>
  </si>
  <si>
    <t>4410254</t>
  </si>
  <si>
    <t>23473</t>
  </si>
  <si>
    <t>4410255</t>
  </si>
  <si>
    <t>4410256</t>
  </si>
  <si>
    <t>4410257</t>
  </si>
  <si>
    <t>4410258</t>
  </si>
  <si>
    <t>4410259</t>
  </si>
  <si>
    <t>4410260</t>
  </si>
  <si>
    <t>4410261</t>
  </si>
  <si>
    <t>4410262</t>
  </si>
  <si>
    <t>4410263</t>
  </si>
  <si>
    <t>45111</t>
  </si>
  <si>
    <t>4410264</t>
  </si>
  <si>
    <t>4410265</t>
  </si>
  <si>
    <t>4410266</t>
  </si>
  <si>
    <t>4410267</t>
  </si>
  <si>
    <t>4410268</t>
  </si>
  <si>
    <t>4410269</t>
  </si>
  <si>
    <t>49651</t>
  </si>
  <si>
    <t>4410270</t>
  </si>
  <si>
    <t>4410271</t>
  </si>
  <si>
    <t>G0260</t>
  </si>
  <si>
    <t>4410272</t>
  </si>
  <si>
    <t>4410273</t>
  </si>
  <si>
    <t>4410274</t>
  </si>
  <si>
    <t>4410275</t>
  </si>
  <si>
    <t>4410276</t>
  </si>
  <si>
    <t>25130</t>
  </si>
  <si>
    <t>4410277</t>
  </si>
  <si>
    <t>25230</t>
  </si>
  <si>
    <t>4410278</t>
  </si>
  <si>
    <t>4410279</t>
  </si>
  <si>
    <t>4410280</t>
  </si>
  <si>
    <t>4410281</t>
  </si>
  <si>
    <t>4410282</t>
  </si>
  <si>
    <t>4410283</t>
  </si>
  <si>
    <t>24075</t>
  </si>
  <si>
    <t>4410284</t>
  </si>
  <si>
    <t>4410285</t>
  </si>
  <si>
    <t>11008</t>
  </si>
  <si>
    <t>4410286</t>
  </si>
  <si>
    <t>11010</t>
  </si>
  <si>
    <t>4410287</t>
  </si>
  <si>
    <t>4410288</t>
  </si>
  <si>
    <t>28107</t>
  </si>
  <si>
    <t>4410289</t>
  </si>
  <si>
    <t>4410290</t>
  </si>
  <si>
    <t>4410291</t>
  </si>
  <si>
    <t>4410292</t>
  </si>
  <si>
    <t>4410293</t>
  </si>
  <si>
    <t>4410294</t>
  </si>
  <si>
    <t>4410295</t>
  </si>
  <si>
    <t>4410296</t>
  </si>
  <si>
    <t>4410297</t>
  </si>
  <si>
    <t>4410298</t>
  </si>
  <si>
    <t>4410299</t>
  </si>
  <si>
    <t>4410300</t>
  </si>
  <si>
    <t>4410301</t>
  </si>
  <si>
    <t>4410302</t>
  </si>
  <si>
    <t>4410303</t>
  </si>
  <si>
    <t>49657</t>
  </si>
  <si>
    <t>4410304</t>
  </si>
  <si>
    <t>4410305</t>
  </si>
  <si>
    <t>4410306</t>
  </si>
  <si>
    <t>4410307</t>
  </si>
  <si>
    <t>4410308</t>
  </si>
  <si>
    <t>4410309</t>
  </si>
  <si>
    <t>4410310</t>
  </si>
  <si>
    <t>27438</t>
  </si>
  <si>
    <t>4410311</t>
  </si>
  <si>
    <t>20704</t>
  </si>
  <si>
    <t>4410312</t>
  </si>
  <si>
    <t>4410313</t>
  </si>
  <si>
    <t>27254</t>
  </si>
  <si>
    <t>4410314</t>
  </si>
  <si>
    <t>23931</t>
  </si>
  <si>
    <t>4410315</t>
  </si>
  <si>
    <t>4410316</t>
  </si>
  <si>
    <t>45100</t>
  </si>
  <si>
    <t>4410317</t>
  </si>
  <si>
    <t>4410318</t>
  </si>
  <si>
    <t>64912</t>
  </si>
  <si>
    <t>4410319</t>
  </si>
  <si>
    <t>4410320</t>
  </si>
  <si>
    <t>47379</t>
  </si>
  <si>
    <t>4410321</t>
  </si>
  <si>
    <t>4410322</t>
  </si>
  <si>
    <t>4410323</t>
  </si>
  <si>
    <t>4410324</t>
  </si>
  <si>
    <t>4410325</t>
  </si>
  <si>
    <t>4410326</t>
  </si>
  <si>
    <t>49521</t>
  </si>
  <si>
    <t>4410327</t>
  </si>
  <si>
    <t>4410328</t>
  </si>
  <si>
    <t>4410329</t>
  </si>
  <si>
    <t>4410330</t>
  </si>
  <si>
    <t>4410331</t>
  </si>
  <si>
    <t>4410332</t>
  </si>
  <si>
    <t>4410333</t>
  </si>
  <si>
    <t>45171</t>
  </si>
  <si>
    <t>4410334</t>
  </si>
  <si>
    <t>11952</t>
  </si>
  <si>
    <t>4410335</t>
  </si>
  <si>
    <t>32556</t>
  </si>
  <si>
    <t>4410336</t>
  </si>
  <si>
    <t>4410337</t>
  </si>
  <si>
    <t>4410338</t>
  </si>
  <si>
    <t>31899</t>
  </si>
  <si>
    <t>4410339</t>
  </si>
  <si>
    <t>4410340</t>
  </si>
  <si>
    <t>45338</t>
  </si>
  <si>
    <t>4410341</t>
  </si>
  <si>
    <t>4410342</t>
  </si>
  <si>
    <t>4410343</t>
  </si>
  <si>
    <t>4410344</t>
  </si>
  <si>
    <t>23075</t>
  </si>
  <si>
    <t>4410345</t>
  </si>
  <si>
    <t>26410</t>
  </si>
  <si>
    <t>4410346</t>
  </si>
  <si>
    <t>4410347</t>
  </si>
  <si>
    <t>4410348</t>
  </si>
  <si>
    <t>49591</t>
  </si>
  <si>
    <t>4410349</t>
  </si>
  <si>
    <t>49592</t>
  </si>
  <si>
    <t>4410350</t>
  </si>
  <si>
    <t>4410351</t>
  </si>
  <si>
    <t>4410352</t>
  </si>
  <si>
    <t>4410353</t>
  </si>
  <si>
    <t>4410354</t>
  </si>
  <si>
    <t>4410355</t>
  </si>
  <si>
    <t>49594</t>
  </si>
  <si>
    <t>4410356</t>
  </si>
  <si>
    <t>4410357</t>
  </si>
  <si>
    <t>11771</t>
  </si>
  <si>
    <t>4420001</t>
  </si>
  <si>
    <t>86891</t>
  </si>
  <si>
    <t>4420004</t>
  </si>
  <si>
    <t>4420005</t>
  </si>
  <si>
    <t>4420006</t>
  </si>
  <si>
    <t>4420008</t>
  </si>
  <si>
    <t>4420009</t>
  </si>
  <si>
    <t>4420010</t>
  </si>
  <si>
    <t>4420017</t>
  </si>
  <si>
    <t>4420018</t>
  </si>
  <si>
    <t>4420019</t>
  </si>
  <si>
    <t>4420020</t>
  </si>
  <si>
    <t>4420021</t>
  </si>
  <si>
    <t>4420023</t>
  </si>
  <si>
    <t>4420024</t>
  </si>
  <si>
    <t>L8606</t>
  </si>
  <si>
    <t>4420027</t>
  </si>
  <si>
    <t>4420028</t>
  </si>
  <si>
    <t>62323</t>
  </si>
  <si>
    <t>4420029</t>
  </si>
  <si>
    <t>64640</t>
  </si>
  <si>
    <t>4420030</t>
  </si>
  <si>
    <t>4420031</t>
  </si>
  <si>
    <t>4420032</t>
  </si>
  <si>
    <t>4420033</t>
  </si>
  <si>
    <t>4420034</t>
  </si>
  <si>
    <t>4420035</t>
  </si>
  <si>
    <t>4420036</t>
  </si>
  <si>
    <t>4420037</t>
  </si>
  <si>
    <t>4420038</t>
  </si>
  <si>
    <t>27096</t>
  </si>
  <si>
    <t>4420039</t>
  </si>
  <si>
    <t>61070</t>
  </si>
  <si>
    <t>4420040</t>
  </si>
  <si>
    <t>62321</t>
  </si>
  <si>
    <t>4420041</t>
  </si>
  <si>
    <t>4420042</t>
  </si>
  <si>
    <t>4420043</t>
  </si>
  <si>
    <t>64415</t>
  </si>
  <si>
    <t>4420044</t>
  </si>
  <si>
    <t>4420045</t>
  </si>
  <si>
    <t>64418</t>
  </si>
  <si>
    <t>4420046</t>
  </si>
  <si>
    <t>64420</t>
  </si>
  <si>
    <t>4420047</t>
  </si>
  <si>
    <t>64421</t>
  </si>
  <si>
    <t>4420048</t>
  </si>
  <si>
    <t>4420049</t>
  </si>
  <si>
    <t>64445</t>
  </si>
  <si>
    <t>4420050</t>
  </si>
  <si>
    <t>64447</t>
  </si>
  <si>
    <t>4420051</t>
  </si>
  <si>
    <t>4420052</t>
  </si>
  <si>
    <t>4420053</t>
  </si>
  <si>
    <t>64479</t>
  </si>
  <si>
    <t>4420054</t>
  </si>
  <si>
    <t>64480</t>
  </si>
  <si>
    <t>4420055</t>
  </si>
  <si>
    <t>64483</t>
  </si>
  <si>
    <t>4420056</t>
  </si>
  <si>
    <t>64484</t>
  </si>
  <si>
    <t>4420057</t>
  </si>
  <si>
    <t>64490</t>
  </si>
  <si>
    <t>4420058</t>
  </si>
  <si>
    <t>64491</t>
  </si>
  <si>
    <t>4420059</t>
  </si>
  <si>
    <t>64492</t>
  </si>
  <si>
    <t>4420060</t>
  </si>
  <si>
    <t>64493</t>
  </si>
  <si>
    <t>4420061</t>
  </si>
  <si>
    <t>64494</t>
  </si>
  <si>
    <t>4420062</t>
  </si>
  <si>
    <t>64495</t>
  </si>
  <si>
    <t>4420063</t>
  </si>
  <si>
    <t>4420064</t>
  </si>
  <si>
    <t>4420065</t>
  </si>
  <si>
    <t>4420066</t>
  </si>
  <si>
    <t>64530</t>
  </si>
  <si>
    <t>4420067</t>
  </si>
  <si>
    <t>64612</t>
  </si>
  <si>
    <t>4420068</t>
  </si>
  <si>
    <t>64616</t>
  </si>
  <si>
    <t>4420069</t>
  </si>
  <si>
    <t>64630</t>
  </si>
  <si>
    <t>4420070</t>
  </si>
  <si>
    <t>64633</t>
  </si>
  <si>
    <t>4420071</t>
  </si>
  <si>
    <t>64634</t>
  </si>
  <si>
    <t>4420072</t>
  </si>
  <si>
    <t>64635</t>
  </si>
  <si>
    <t>4420073</t>
  </si>
  <si>
    <t>64636</t>
  </si>
  <si>
    <t>4420074</t>
  </si>
  <si>
    <t>64642</t>
  </si>
  <si>
    <t>4420075</t>
  </si>
  <si>
    <t>64646</t>
  </si>
  <si>
    <t>4420077</t>
  </si>
  <si>
    <t>62355</t>
  </si>
  <si>
    <t>4420079</t>
  </si>
  <si>
    <t>62365</t>
  </si>
  <si>
    <t>4420080</t>
  </si>
  <si>
    <t>62367</t>
  </si>
  <si>
    <t>4420081</t>
  </si>
  <si>
    <t>4420083</t>
  </si>
  <si>
    <t>4420084</t>
  </si>
  <si>
    <t>4420087</t>
  </si>
  <si>
    <t>4420088</t>
  </si>
  <si>
    <t>62368</t>
  </si>
  <si>
    <t>4420094</t>
  </si>
  <si>
    <t>4420095</t>
  </si>
  <si>
    <t>4420096</t>
  </si>
  <si>
    <t>4420098</t>
  </si>
  <si>
    <t>4420099</t>
  </si>
  <si>
    <t>95991</t>
  </si>
  <si>
    <t>4420101</t>
  </si>
  <si>
    <t>62370</t>
  </si>
  <si>
    <t>4420102</t>
  </si>
  <si>
    <t>4420103</t>
  </si>
  <si>
    <t>4420104</t>
  </si>
  <si>
    <t>4420106</t>
  </si>
  <si>
    <t>4420107</t>
  </si>
  <si>
    <t>4420108</t>
  </si>
  <si>
    <t>A4220</t>
  </si>
  <si>
    <t>4420109</t>
  </si>
  <si>
    <t>4420110</t>
  </si>
  <si>
    <t>4420112</t>
  </si>
  <si>
    <t>4420113</t>
  </si>
  <si>
    <t>64486</t>
  </si>
  <si>
    <t>4420114</t>
  </si>
  <si>
    <t>64620</t>
  </si>
  <si>
    <t>4420115</t>
  </si>
  <si>
    <t>4420116</t>
  </si>
  <si>
    <t>4420117</t>
  </si>
  <si>
    <t>4420118</t>
  </si>
  <si>
    <t>4420119</t>
  </si>
  <si>
    <t>4420120</t>
  </si>
  <si>
    <t>4420121</t>
  </si>
  <si>
    <t>4420122</t>
  </si>
  <si>
    <t>4420123</t>
  </si>
  <si>
    <t>64510</t>
  </si>
  <si>
    <t>4420124</t>
  </si>
  <si>
    <t>64517</t>
  </si>
  <si>
    <t>4420125</t>
  </si>
  <si>
    <t>64520</t>
  </si>
  <si>
    <t>4420126</t>
  </si>
  <si>
    <t>4420127</t>
  </si>
  <si>
    <t>4420128</t>
  </si>
  <si>
    <t>4420129</t>
  </si>
  <si>
    <t>4420130</t>
  </si>
  <si>
    <t>4420131</t>
  </si>
  <si>
    <t>4420133</t>
  </si>
  <si>
    <t>4420134</t>
  </si>
  <si>
    <t>4420135</t>
  </si>
  <si>
    <t>4420136</t>
  </si>
  <si>
    <t>4420137</t>
  </si>
  <si>
    <t>4420138</t>
  </si>
  <si>
    <t>4420139</t>
  </si>
  <si>
    <t>4420140</t>
  </si>
  <si>
    <t>4420141</t>
  </si>
  <si>
    <t>4420142</t>
  </si>
  <si>
    <t>4420143</t>
  </si>
  <si>
    <t>4420144</t>
  </si>
  <si>
    <t>4420145</t>
  </si>
  <si>
    <t>4420146</t>
  </si>
  <si>
    <t>4420147</t>
  </si>
  <si>
    <t>4420148</t>
  </si>
  <si>
    <t>4420149</t>
  </si>
  <si>
    <t>4420150</t>
  </si>
  <si>
    <t>4420151</t>
  </si>
  <si>
    <t>A6455</t>
  </si>
  <si>
    <t>4420152</t>
  </si>
  <si>
    <t>4420153</t>
  </si>
  <si>
    <t>4420154</t>
  </si>
  <si>
    <t>4420155</t>
  </si>
  <si>
    <t>4420156</t>
  </si>
  <si>
    <t>4420157</t>
  </si>
  <si>
    <t>4420158</t>
  </si>
  <si>
    <t>4420159</t>
  </si>
  <si>
    <t>4420160</t>
  </si>
  <si>
    <t>4420161</t>
  </si>
  <si>
    <t>4420162</t>
  </si>
  <si>
    <t>4420163</t>
  </si>
  <si>
    <t>L8699</t>
  </si>
  <si>
    <t>4420165</t>
  </si>
  <si>
    <t>4420166</t>
  </si>
  <si>
    <t>64505</t>
  </si>
  <si>
    <t>4420167</t>
  </si>
  <si>
    <t>4420168</t>
  </si>
  <si>
    <t>4420169</t>
  </si>
  <si>
    <t>4420170</t>
  </si>
  <si>
    <t>4420171</t>
  </si>
  <si>
    <t>4420172</t>
  </si>
  <si>
    <t>4420173</t>
  </si>
  <si>
    <t>4420174</t>
  </si>
  <si>
    <t>4420175</t>
  </si>
  <si>
    <t>4420176</t>
  </si>
  <si>
    <t>4420177</t>
  </si>
  <si>
    <t>4420178</t>
  </si>
  <si>
    <t>4420179</t>
  </si>
  <si>
    <t>4420180</t>
  </si>
  <si>
    <t>4420181</t>
  </si>
  <si>
    <t>4420183</t>
  </si>
  <si>
    <t>4420184</t>
  </si>
  <si>
    <t>4420185</t>
  </si>
  <si>
    <t>64430</t>
  </si>
  <si>
    <t>4420186</t>
  </si>
  <si>
    <t>64416</t>
  </si>
  <si>
    <t>4420187</t>
  </si>
  <si>
    <t>4420188</t>
  </si>
  <si>
    <t>64615</t>
  </si>
  <si>
    <t>4420189</t>
  </si>
  <si>
    <t>64600</t>
  </si>
  <si>
    <t>4420190</t>
  </si>
  <si>
    <t>4420191</t>
  </si>
  <si>
    <t>4420192</t>
  </si>
  <si>
    <t>4420193</t>
  </si>
  <si>
    <t>4420194</t>
  </si>
  <si>
    <t>4420195</t>
  </si>
  <si>
    <t>4420196</t>
  </si>
  <si>
    <t>64625</t>
  </si>
  <si>
    <t>4420197</t>
  </si>
  <si>
    <t>C1787</t>
  </si>
  <si>
    <t>4420198</t>
  </si>
  <si>
    <t>4420199</t>
  </si>
  <si>
    <t>4420200</t>
  </si>
  <si>
    <t>4420201</t>
  </si>
  <si>
    <t>4420202</t>
  </si>
  <si>
    <t>4420203</t>
  </si>
  <si>
    <t>4420204</t>
  </si>
  <si>
    <t>64454</t>
  </si>
  <si>
    <t>4420205</t>
  </si>
  <si>
    <t>4420206</t>
  </si>
  <si>
    <t>4420207</t>
  </si>
  <si>
    <t>4420209</t>
  </si>
  <si>
    <t>4420210</t>
  </si>
  <si>
    <t>4420211</t>
  </si>
  <si>
    <t>4420212</t>
  </si>
  <si>
    <t>4420213</t>
  </si>
  <si>
    <t>4420214</t>
  </si>
  <si>
    <t>4420216</t>
  </si>
  <si>
    <t>4420217</t>
  </si>
  <si>
    <t>4420218</t>
  </si>
  <si>
    <t>4420219</t>
  </si>
  <si>
    <t>4420220</t>
  </si>
  <si>
    <t>64999</t>
  </si>
  <si>
    <t>4420221</t>
  </si>
  <si>
    <t>4420222</t>
  </si>
  <si>
    <t>4420223</t>
  </si>
  <si>
    <t>4420224</t>
  </si>
  <si>
    <t>4420225</t>
  </si>
  <si>
    <t>4420226</t>
  </si>
  <si>
    <t>4420227</t>
  </si>
  <si>
    <t>4420228</t>
  </si>
  <si>
    <t>4420229</t>
  </si>
  <si>
    <t>4420230</t>
  </si>
  <si>
    <t>4420232</t>
  </si>
  <si>
    <t>4420233</t>
  </si>
  <si>
    <t>4420234</t>
  </si>
  <si>
    <t>4420235</t>
  </si>
  <si>
    <t>4420236</t>
  </si>
  <si>
    <t>4420237</t>
  </si>
  <si>
    <t>4420238</t>
  </si>
  <si>
    <t>4420240</t>
  </si>
  <si>
    <t>4420241</t>
  </si>
  <si>
    <t>4420242</t>
  </si>
  <si>
    <t>4420243</t>
  </si>
  <si>
    <t>4420244</t>
  </si>
  <si>
    <t>4420245</t>
  </si>
  <si>
    <t>4420246</t>
  </si>
  <si>
    <t>4420247</t>
  </si>
  <si>
    <t>4420248</t>
  </si>
  <si>
    <t>4420249</t>
  </si>
  <si>
    <t>4420250</t>
  </si>
  <si>
    <t>4420251</t>
  </si>
  <si>
    <t>4420252</t>
  </si>
  <si>
    <t>4420253</t>
  </si>
  <si>
    <t>4420254</t>
  </si>
  <si>
    <t>4420255</t>
  </si>
  <si>
    <t>4420257</t>
  </si>
  <si>
    <t>4420258</t>
  </si>
  <si>
    <t>4420259</t>
  </si>
  <si>
    <t>4420260</t>
  </si>
  <si>
    <t>4420261</t>
  </si>
  <si>
    <t>4420262</t>
  </si>
  <si>
    <t>4420263</t>
  </si>
  <si>
    <t>4420264</t>
  </si>
  <si>
    <t>4420265</t>
  </si>
  <si>
    <t>4420266</t>
  </si>
  <si>
    <t>4420267</t>
  </si>
  <si>
    <t>4420268</t>
  </si>
  <si>
    <t>4420269</t>
  </si>
  <si>
    <t>4420270</t>
  </si>
  <si>
    <t>4420271</t>
  </si>
  <si>
    <t>4420272</t>
  </si>
  <si>
    <t>4420273</t>
  </si>
  <si>
    <t>4420274</t>
  </si>
  <si>
    <t>4420275</t>
  </si>
  <si>
    <t>4420276</t>
  </si>
  <si>
    <t>4420277</t>
  </si>
  <si>
    <t>4420278</t>
  </si>
  <si>
    <t>4420279</t>
  </si>
  <si>
    <t>4420280</t>
  </si>
  <si>
    <t>4420281</t>
  </si>
  <si>
    <t>4420282</t>
  </si>
  <si>
    <t>4420283</t>
  </si>
  <si>
    <t>4420284</t>
  </si>
  <si>
    <t>4420285</t>
  </si>
  <si>
    <t>4420286</t>
  </si>
  <si>
    <t>4420287</t>
  </si>
  <si>
    <t>4420288</t>
  </si>
  <si>
    <t>4420289</t>
  </si>
  <si>
    <t>4420290</t>
  </si>
  <si>
    <t>4420291</t>
  </si>
  <si>
    <t>4420292</t>
  </si>
  <si>
    <t>4420293</t>
  </si>
  <si>
    <t>4420294</t>
  </si>
  <si>
    <t>4420295</t>
  </si>
  <si>
    <t>4420296</t>
  </si>
  <si>
    <t>4420297</t>
  </si>
  <si>
    <t>4420298</t>
  </si>
  <si>
    <t>4420299</t>
  </si>
  <si>
    <t>4420300</t>
  </si>
  <si>
    <t>4420301</t>
  </si>
  <si>
    <t>4420302</t>
  </si>
  <si>
    <t>4420303</t>
  </si>
  <si>
    <t>4420304</t>
  </si>
  <si>
    <t>4420305</t>
  </si>
  <si>
    <t>4420306</t>
  </si>
  <si>
    <t>4420307</t>
  </si>
  <si>
    <t>4420308</t>
  </si>
  <si>
    <t>4420309</t>
  </si>
  <si>
    <t>4420310</t>
  </si>
  <si>
    <t>4420311</t>
  </si>
  <si>
    <t>4420312</t>
  </si>
  <si>
    <t>4420313</t>
  </si>
  <si>
    <t>4420314</t>
  </si>
  <si>
    <t>4420315</t>
  </si>
  <si>
    <t>4420316</t>
  </si>
  <si>
    <t>4420317</t>
  </si>
  <si>
    <t>4420318</t>
  </si>
  <si>
    <t>4420319</t>
  </si>
  <si>
    <t>4420320</t>
  </si>
  <si>
    <t>4420321</t>
  </si>
  <si>
    <t>4420322</t>
  </si>
  <si>
    <t>4420323</t>
  </si>
  <si>
    <t>4420324</t>
  </si>
  <si>
    <t>4420325</t>
  </si>
  <si>
    <t>4420326</t>
  </si>
  <si>
    <t>4420327</t>
  </si>
  <si>
    <t>4420328</t>
  </si>
  <si>
    <t>4420329</t>
  </si>
  <si>
    <t>4420330</t>
  </si>
  <si>
    <t>4420331</t>
  </si>
  <si>
    <t>4420332</t>
  </si>
  <si>
    <t>4420333</t>
  </si>
  <si>
    <t>4420334</t>
  </si>
  <si>
    <t>4420335</t>
  </si>
  <si>
    <t>4420336</t>
  </si>
  <si>
    <t>C1782</t>
  </si>
  <si>
    <t>4420337</t>
  </si>
  <si>
    <t>4420338</t>
  </si>
  <si>
    <t>4420339</t>
  </si>
  <si>
    <t>4420340</t>
  </si>
  <si>
    <t>4420341</t>
  </si>
  <si>
    <t>4420342</t>
  </si>
  <si>
    <t>4420343</t>
  </si>
  <si>
    <t>4420344</t>
  </si>
  <si>
    <t>4420345</t>
  </si>
  <si>
    <t>4420346</t>
  </si>
  <si>
    <t>4420347</t>
  </si>
  <si>
    <t>4420348</t>
  </si>
  <si>
    <t>4420349</t>
  </si>
  <si>
    <t>4420350</t>
  </si>
  <si>
    <t>4420351</t>
  </si>
  <si>
    <t>4420352</t>
  </si>
  <si>
    <t>4420353</t>
  </si>
  <si>
    <t>4420354</t>
  </si>
  <si>
    <t>4420355</t>
  </si>
  <si>
    <t>4420356</t>
  </si>
  <si>
    <t>4420357</t>
  </si>
  <si>
    <t>4420358</t>
  </si>
  <si>
    <t>4420359</t>
  </si>
  <si>
    <t>4420360</t>
  </si>
  <si>
    <t>4420361</t>
  </si>
  <si>
    <t>4420362</t>
  </si>
  <si>
    <t>4420363</t>
  </si>
  <si>
    <t>4420364</t>
  </si>
  <si>
    <t>4420365</t>
  </si>
  <si>
    <t>4420366</t>
  </si>
  <si>
    <t>4420367</t>
  </si>
  <si>
    <t>4420368</t>
  </si>
  <si>
    <t>4420369</t>
  </si>
  <si>
    <t>4420370</t>
  </si>
  <si>
    <t>4420371</t>
  </si>
  <si>
    <t>4420372</t>
  </si>
  <si>
    <t>4420373</t>
  </si>
  <si>
    <t>4420374</t>
  </si>
  <si>
    <t>4420375</t>
  </si>
  <si>
    <t>4420376</t>
  </si>
  <si>
    <t>4420377</t>
  </si>
  <si>
    <t>4420378</t>
  </si>
  <si>
    <t>4420379</t>
  </si>
  <si>
    <t>4420380</t>
  </si>
  <si>
    <t>4420381</t>
  </si>
  <si>
    <t>4420382</t>
  </si>
  <si>
    <t>4420383</t>
  </si>
  <si>
    <t>4420384</t>
  </si>
  <si>
    <t>4420385</t>
  </si>
  <si>
    <t>4420386</t>
  </si>
  <si>
    <t>4420387</t>
  </si>
  <si>
    <t>4420388</t>
  </si>
  <si>
    <t>4420389</t>
  </si>
  <si>
    <t>4420390</t>
  </si>
  <si>
    <t>4420391</t>
  </si>
  <si>
    <t>4420392</t>
  </si>
  <si>
    <t>4420393</t>
  </si>
  <si>
    <t>4420394</t>
  </si>
  <si>
    <t>4420395</t>
  </si>
  <si>
    <t>4420396</t>
  </si>
  <si>
    <t>4420397</t>
  </si>
  <si>
    <t>4420398</t>
  </si>
  <si>
    <t>4420399</t>
  </si>
  <si>
    <t>4420400</t>
  </si>
  <si>
    <t>4420401</t>
  </si>
  <si>
    <t>4420402</t>
  </si>
  <si>
    <t>4420403</t>
  </si>
  <si>
    <t>4420404</t>
  </si>
  <si>
    <t>4420405</t>
  </si>
  <si>
    <t>4420406</t>
  </si>
  <si>
    <t>4420407</t>
  </si>
  <si>
    <t>4420408</t>
  </si>
  <si>
    <t>4420409</t>
  </si>
  <si>
    <t>4420410</t>
  </si>
  <si>
    <t>4420411</t>
  </si>
  <si>
    <t>4420412</t>
  </si>
  <si>
    <t>4420413</t>
  </si>
  <si>
    <t>4420414</t>
  </si>
  <si>
    <t>4420415</t>
  </si>
  <si>
    <t>4422089</t>
  </si>
  <si>
    <t>4422091</t>
  </si>
  <si>
    <t>64446</t>
  </si>
  <si>
    <t>4422092</t>
  </si>
  <si>
    <t>64448</t>
  </si>
  <si>
    <t>4422093</t>
  </si>
  <si>
    <t>4430001</t>
  </si>
  <si>
    <t>4430005</t>
  </si>
  <si>
    <t>4460001</t>
  </si>
  <si>
    <t>4460004</t>
  </si>
  <si>
    <t>4460005</t>
  </si>
  <si>
    <t>4460006</t>
  </si>
  <si>
    <t>4460007</t>
  </si>
  <si>
    <t>4460008</t>
  </si>
  <si>
    <t>4460009</t>
  </si>
  <si>
    <t>62322</t>
  </si>
  <si>
    <t>4460010</t>
  </si>
  <si>
    <t>4460011</t>
  </si>
  <si>
    <t>96523</t>
  </si>
  <si>
    <t>4460012</t>
  </si>
  <si>
    <t>4460013</t>
  </si>
  <si>
    <t>4470001</t>
  </si>
  <si>
    <t>4470002</t>
  </si>
  <si>
    <t>4470003</t>
  </si>
  <si>
    <t>4470005</t>
  </si>
  <si>
    <t>4470010</t>
  </si>
  <si>
    <t>A6210</t>
  </si>
  <si>
    <t>4470011</t>
  </si>
  <si>
    <t>4470012</t>
  </si>
  <si>
    <t>4470013</t>
  </si>
  <si>
    <t>4470014</t>
  </si>
  <si>
    <t>4470186</t>
  </si>
  <si>
    <t>4470187</t>
  </si>
  <si>
    <t>4470189</t>
  </si>
  <si>
    <t>4470190</t>
  </si>
  <si>
    <t>A4623</t>
  </si>
  <si>
    <t>4470191</t>
  </si>
  <si>
    <t>4470192</t>
  </si>
  <si>
    <t>4470193</t>
  </si>
  <si>
    <t>A6449</t>
  </si>
  <si>
    <t>4470194</t>
  </si>
  <si>
    <t>4470195</t>
  </si>
  <si>
    <t>4470196</t>
  </si>
  <si>
    <t>4470197</t>
  </si>
  <si>
    <t>A6450</t>
  </si>
  <si>
    <t>4470198</t>
  </si>
  <si>
    <t>4470199</t>
  </si>
  <si>
    <t>4470200</t>
  </si>
  <si>
    <t>4470201</t>
  </si>
  <si>
    <t>4470202</t>
  </si>
  <si>
    <t>4470203</t>
  </si>
  <si>
    <t>4470204</t>
  </si>
  <si>
    <t>4470205</t>
  </si>
  <si>
    <t>4470206</t>
  </si>
  <si>
    <t>4470207</t>
  </si>
  <si>
    <t>4470208</t>
  </si>
  <si>
    <t>4470209</t>
  </si>
  <si>
    <t>4470210</t>
  </si>
  <si>
    <t>4470211</t>
  </si>
  <si>
    <t>4470212</t>
  </si>
  <si>
    <t>4470213</t>
  </si>
  <si>
    <t>4470214</t>
  </si>
  <si>
    <t>4470215</t>
  </si>
  <si>
    <t>4470216</t>
  </si>
  <si>
    <t>4470217</t>
  </si>
  <si>
    <t>4470218</t>
  </si>
  <si>
    <t>4470219</t>
  </si>
  <si>
    <t>4470220</t>
  </si>
  <si>
    <t>4470221</t>
  </si>
  <si>
    <t>4470222</t>
  </si>
  <si>
    <t>4470223</t>
  </si>
  <si>
    <t>4470224</t>
  </si>
  <si>
    <t>4470225</t>
  </si>
  <si>
    <t>4470226</t>
  </si>
  <si>
    <t>4470227</t>
  </si>
  <si>
    <t>4470228</t>
  </si>
  <si>
    <t>4470230</t>
  </si>
  <si>
    <t>4470231</t>
  </si>
  <si>
    <t>4470232</t>
  </si>
  <si>
    <t>4470233</t>
  </si>
  <si>
    <t>4470234</t>
  </si>
  <si>
    <t>4470235</t>
  </si>
  <si>
    <t>A4338</t>
  </si>
  <si>
    <t>4470236</t>
  </si>
  <si>
    <t>4470237</t>
  </si>
  <si>
    <t>4470238</t>
  </si>
  <si>
    <t>4470239</t>
  </si>
  <si>
    <t>4470240</t>
  </si>
  <si>
    <t>4470241</t>
  </si>
  <si>
    <t>4470242</t>
  </si>
  <si>
    <t>4470243</t>
  </si>
  <si>
    <t>4470244</t>
  </si>
  <si>
    <t>4470245</t>
  </si>
  <si>
    <t>4470246</t>
  </si>
  <si>
    <t>4470247</t>
  </si>
  <si>
    <t>4470248</t>
  </si>
  <si>
    <t>4470249</t>
  </si>
  <si>
    <t>4470250</t>
  </si>
  <si>
    <t>4470251</t>
  </si>
  <si>
    <t>A4351</t>
  </si>
  <si>
    <t>4470252</t>
  </si>
  <si>
    <t>4470253</t>
  </si>
  <si>
    <t>4470254</t>
  </si>
  <si>
    <t>4470255</t>
  </si>
  <si>
    <t>4470262</t>
  </si>
  <si>
    <t>4470263</t>
  </si>
  <si>
    <t>4470266</t>
  </si>
  <si>
    <t>4470267</t>
  </si>
  <si>
    <t>4470268</t>
  </si>
  <si>
    <t>4470269</t>
  </si>
  <si>
    <t>4470270</t>
  </si>
  <si>
    <t>4470271</t>
  </si>
  <si>
    <t>4470272</t>
  </si>
  <si>
    <t>4470273</t>
  </si>
  <si>
    <t>4470274</t>
  </si>
  <si>
    <t>4470275</t>
  </si>
  <si>
    <t>4470276</t>
  </si>
  <si>
    <t>4470277</t>
  </si>
  <si>
    <t>4470278</t>
  </si>
  <si>
    <t>4470279</t>
  </si>
  <si>
    <t>4470280</t>
  </si>
  <si>
    <t>4470281</t>
  </si>
  <si>
    <t>4470282</t>
  </si>
  <si>
    <t>4470283</t>
  </si>
  <si>
    <t>4490001</t>
  </si>
  <si>
    <t>4490002</t>
  </si>
  <si>
    <t>4490003</t>
  </si>
  <si>
    <t>C1776</t>
  </si>
  <si>
    <t>4490004</t>
  </si>
  <si>
    <t>4490006</t>
  </si>
  <si>
    <t>4490007</t>
  </si>
  <si>
    <t>4490008</t>
  </si>
  <si>
    <t>4490009</t>
  </si>
  <si>
    <t>4490010</t>
  </si>
  <si>
    <t>4490011</t>
  </si>
  <si>
    <t>4490012</t>
  </si>
  <si>
    <t>4490013</t>
  </si>
  <si>
    <t>4490014</t>
  </si>
  <si>
    <t>4490015</t>
  </si>
  <si>
    <t>4490016</t>
  </si>
  <si>
    <t>4490017</t>
  </si>
  <si>
    <t>4490018</t>
  </si>
  <si>
    <t>4490019</t>
  </si>
  <si>
    <t>4490020</t>
  </si>
  <si>
    <t>4490021</t>
  </si>
  <si>
    <t>4490022</t>
  </si>
  <si>
    <t>4490023</t>
  </si>
  <si>
    <t>4490024</t>
  </si>
  <si>
    <t>4490025</t>
  </si>
  <si>
    <t>4490026</t>
  </si>
  <si>
    <t>4490027</t>
  </si>
  <si>
    <t>4490028</t>
  </si>
  <si>
    <t>4490029</t>
  </si>
  <si>
    <t>4490030</t>
  </si>
  <si>
    <t>4490031</t>
  </si>
  <si>
    <t>4490032</t>
  </si>
  <si>
    <t>4490033</t>
  </si>
  <si>
    <t>4490035</t>
  </si>
  <si>
    <t>4490036</t>
  </si>
  <si>
    <t>4490037</t>
  </si>
  <si>
    <t>4490038</t>
  </si>
  <si>
    <t>4490041</t>
  </si>
  <si>
    <t>4490042</t>
  </si>
  <si>
    <t>4490043</t>
  </si>
  <si>
    <t>4490044</t>
  </si>
  <si>
    <t>4490045</t>
  </si>
  <si>
    <t>4490046</t>
  </si>
  <si>
    <t>4490047</t>
  </si>
  <si>
    <t>4490048</t>
  </si>
  <si>
    <t>4490049</t>
  </si>
  <si>
    <t>4490050</t>
  </si>
  <si>
    <t>4490051</t>
  </si>
  <si>
    <t>4490052</t>
  </si>
  <si>
    <t>4490053</t>
  </si>
  <si>
    <t>4490054</t>
  </si>
  <si>
    <t>4490055</t>
  </si>
  <si>
    <t>4490056</t>
  </si>
  <si>
    <t>4490057</t>
  </si>
  <si>
    <t>4490058</t>
  </si>
  <si>
    <t>4490059</t>
  </si>
  <si>
    <t>4490060</t>
  </si>
  <si>
    <t>4490061</t>
  </si>
  <si>
    <t>4490062</t>
  </si>
  <si>
    <t>4490063</t>
  </si>
  <si>
    <t>4490064</t>
  </si>
  <si>
    <t>4490065</t>
  </si>
  <si>
    <t>4490066</t>
  </si>
  <si>
    <t>4490067</t>
  </si>
  <si>
    <t>4490068</t>
  </si>
  <si>
    <t>4490069</t>
  </si>
  <si>
    <t>4490070</t>
  </si>
  <si>
    <t>4490071</t>
  </si>
  <si>
    <t>4490073</t>
  </si>
  <si>
    <t>4490074</t>
  </si>
  <si>
    <t>4490075</t>
  </si>
  <si>
    <t>4490076</t>
  </si>
  <si>
    <t>4490078</t>
  </si>
  <si>
    <t>4490079</t>
  </si>
  <si>
    <t>4490080</t>
  </si>
  <si>
    <t>L8610</t>
  </si>
  <si>
    <t>4490081</t>
  </si>
  <si>
    <t>4490082</t>
  </si>
  <si>
    <t>4490083</t>
  </si>
  <si>
    <t>4490084</t>
  </si>
  <si>
    <t>4490085</t>
  </si>
  <si>
    <t>4490086</t>
  </si>
  <si>
    <t>4490087</t>
  </si>
  <si>
    <t>4490088</t>
  </si>
  <si>
    <t>4490089</t>
  </si>
  <si>
    <t>4490090</t>
  </si>
  <si>
    <t>4490091</t>
  </si>
  <si>
    <t>4490093</t>
  </si>
  <si>
    <t>4490094</t>
  </si>
  <si>
    <t>4490095</t>
  </si>
  <si>
    <t>4490096</t>
  </si>
  <si>
    <t>4490097</t>
  </si>
  <si>
    <t>4490098</t>
  </si>
  <si>
    <t>4490099</t>
  </si>
  <si>
    <t>4490100</t>
  </si>
  <si>
    <t>4490101</t>
  </si>
  <si>
    <t>4490102</t>
  </si>
  <si>
    <t>4490103</t>
  </si>
  <si>
    <t>4490104</t>
  </si>
  <si>
    <t>4490105</t>
  </si>
  <si>
    <t>4490106</t>
  </si>
  <si>
    <t>4490107</t>
  </si>
  <si>
    <t>4490108</t>
  </si>
  <si>
    <t>4490109</t>
  </si>
  <si>
    <t>4490110</t>
  </si>
  <si>
    <t>4490111</t>
  </si>
  <si>
    <t>4490112</t>
  </si>
  <si>
    <t>4490113</t>
  </si>
  <si>
    <t>4490114</t>
  </si>
  <si>
    <t>4490115</t>
  </si>
  <si>
    <t>4490116</t>
  </si>
  <si>
    <t>4490117</t>
  </si>
  <si>
    <t>4490118</t>
  </si>
  <si>
    <t>4490119</t>
  </si>
  <si>
    <t>4490120</t>
  </si>
  <si>
    <t>4490121</t>
  </si>
  <si>
    <t>4490122</t>
  </si>
  <si>
    <t>4490123</t>
  </si>
  <si>
    <t>4490124</t>
  </si>
  <si>
    <t>4490125</t>
  </si>
  <si>
    <t>4490126</t>
  </si>
  <si>
    <t>4490127</t>
  </si>
  <si>
    <t>4490128</t>
  </si>
  <si>
    <t>4490129</t>
  </si>
  <si>
    <t>4490130</t>
  </si>
  <si>
    <t>4490131</t>
  </si>
  <si>
    <t>4490132</t>
  </si>
  <si>
    <t>4490133</t>
  </si>
  <si>
    <t>4490134</t>
  </si>
  <si>
    <t>4490135</t>
  </si>
  <si>
    <t>4490136</t>
  </si>
  <si>
    <t>4490137</t>
  </si>
  <si>
    <t>4490138</t>
  </si>
  <si>
    <t>4490139</t>
  </si>
  <si>
    <t>4490140</t>
  </si>
  <si>
    <t>4490141</t>
  </si>
  <si>
    <t>4490142</t>
  </si>
  <si>
    <t>4490143</t>
  </si>
  <si>
    <t>4490144</t>
  </si>
  <si>
    <t>4490145</t>
  </si>
  <si>
    <t>4490146</t>
  </si>
  <si>
    <t>4490147</t>
  </si>
  <si>
    <t>4490148</t>
  </si>
  <si>
    <t>4490149</t>
  </si>
  <si>
    <t>4490150</t>
  </si>
  <si>
    <t>4490151</t>
  </si>
  <si>
    <t>4490152</t>
  </si>
  <si>
    <t>4490153</t>
  </si>
  <si>
    <t>4490154</t>
  </si>
  <si>
    <t>4490155</t>
  </si>
  <si>
    <t>4490156</t>
  </si>
  <si>
    <t>4490157</t>
  </si>
  <si>
    <t>4490158</t>
  </si>
  <si>
    <t>4490159</t>
  </si>
  <si>
    <t>4490160</t>
  </si>
  <si>
    <t>4490161</t>
  </si>
  <si>
    <t>4490162</t>
  </si>
  <si>
    <t>4490163</t>
  </si>
  <si>
    <t>4490164</t>
  </si>
  <si>
    <t>4490165</t>
  </si>
  <si>
    <t>4490166</t>
  </si>
  <si>
    <t>4490167</t>
  </si>
  <si>
    <t>4490168</t>
  </si>
  <si>
    <t>4490169</t>
  </si>
  <si>
    <t>4490170</t>
  </si>
  <si>
    <t>4490171</t>
  </si>
  <si>
    <t>4490172</t>
  </si>
  <si>
    <t>4490173</t>
  </si>
  <si>
    <t>4490174</t>
  </si>
  <si>
    <t>4490175</t>
  </si>
  <si>
    <t>4490176</t>
  </si>
  <si>
    <t>4490177</t>
  </si>
  <si>
    <t>4490178</t>
  </si>
  <si>
    <t>4490179</t>
  </si>
  <si>
    <t>4490180</t>
  </si>
  <si>
    <t>4490181</t>
  </si>
  <si>
    <t>4490182</t>
  </si>
  <si>
    <t>4490183</t>
  </si>
  <si>
    <t>4490184</t>
  </si>
  <si>
    <t>4490185</t>
  </si>
  <si>
    <t>4490186</t>
  </si>
  <si>
    <t>4490187</t>
  </si>
  <si>
    <t>4490188</t>
  </si>
  <si>
    <t>4490189</t>
  </si>
  <si>
    <t>4490190</t>
  </si>
  <si>
    <t>4490191</t>
  </si>
  <si>
    <t>4490192</t>
  </si>
  <si>
    <t>4490193</t>
  </si>
  <si>
    <t>4490194</t>
  </si>
  <si>
    <t>4490195</t>
  </si>
  <si>
    <t>4490196</t>
  </si>
  <si>
    <t>4490197</t>
  </si>
  <si>
    <t>4490198</t>
  </si>
  <si>
    <t>4490199</t>
  </si>
  <si>
    <t>4490200</t>
  </si>
  <si>
    <t>4490201</t>
  </si>
  <si>
    <t>4490202</t>
  </si>
  <si>
    <t>4490203</t>
  </si>
  <si>
    <t>4490204</t>
  </si>
  <si>
    <t>4490205</t>
  </si>
  <si>
    <t>4490206</t>
  </si>
  <si>
    <t>4490207</t>
  </si>
  <si>
    <t>4490208</t>
  </si>
  <si>
    <t>4490209</t>
  </si>
  <si>
    <t>4490210</t>
  </si>
  <si>
    <t>4490211</t>
  </si>
  <si>
    <t>4490212</t>
  </si>
  <si>
    <t>4490213</t>
  </si>
  <si>
    <t>4490214</t>
  </si>
  <si>
    <t>4490215</t>
  </si>
  <si>
    <t>4490216</t>
  </si>
  <si>
    <t>4490217</t>
  </si>
  <si>
    <t>4490218</t>
  </si>
  <si>
    <t>4490219</t>
  </si>
  <si>
    <t>4490220</t>
  </si>
  <si>
    <t>4490221</t>
  </si>
  <si>
    <t>4490222</t>
  </si>
  <si>
    <t>4490223</t>
  </si>
  <si>
    <t>4490224</t>
  </si>
  <si>
    <t>4490225</t>
  </si>
  <si>
    <t>4490226</t>
  </si>
  <si>
    <t>4490227</t>
  </si>
  <si>
    <t>4490228</t>
  </si>
  <si>
    <t>4490229</t>
  </si>
  <si>
    <t>4490230</t>
  </si>
  <si>
    <t>4490231</t>
  </si>
  <si>
    <t>4490232</t>
  </si>
  <si>
    <t>4490233</t>
  </si>
  <si>
    <t>4490234</t>
  </si>
  <si>
    <t>4490235</t>
  </si>
  <si>
    <t>4490236</t>
  </si>
  <si>
    <t>4490237</t>
  </si>
  <si>
    <t>4490238</t>
  </si>
  <si>
    <t>4490239</t>
  </si>
  <si>
    <t>4490240</t>
  </si>
  <si>
    <t>4490241</t>
  </si>
  <si>
    <t>4490242</t>
  </si>
  <si>
    <t>4490243</t>
  </si>
  <si>
    <t>4490244</t>
  </si>
  <si>
    <t>4490245</t>
  </si>
  <si>
    <t>4490246</t>
  </si>
  <si>
    <t>4490247</t>
  </si>
  <si>
    <t>4490248</t>
  </si>
  <si>
    <t>4490249</t>
  </si>
  <si>
    <t>4490250</t>
  </si>
  <si>
    <t>4490251</t>
  </si>
  <si>
    <t>4490252</t>
  </si>
  <si>
    <t>4490253</t>
  </si>
  <si>
    <t>4490254</t>
  </si>
  <si>
    <t>4490255</t>
  </si>
  <si>
    <t>4490256</t>
  </si>
  <si>
    <t>4490257</t>
  </si>
  <si>
    <t>4490258</t>
  </si>
  <si>
    <t>4490259</t>
  </si>
  <si>
    <t>4490260</t>
  </si>
  <si>
    <t>4490261</t>
  </si>
  <si>
    <t>4490262</t>
  </si>
  <si>
    <t>4490263</t>
  </si>
  <si>
    <t>4490264</t>
  </si>
  <si>
    <t>4490265</t>
  </si>
  <si>
    <t>4490266</t>
  </si>
  <si>
    <t>4490267</t>
  </si>
  <si>
    <t>4490268</t>
  </si>
  <si>
    <t>4490269</t>
  </si>
  <si>
    <t>4490270</t>
  </si>
  <si>
    <t>4490271</t>
  </si>
  <si>
    <t>4490272</t>
  </si>
  <si>
    <t>4490273</t>
  </si>
  <si>
    <t>4490274</t>
  </si>
  <si>
    <t>4490275</t>
  </si>
  <si>
    <t>4490276</t>
  </si>
  <si>
    <t>4490277</t>
  </si>
  <si>
    <t>4490278</t>
  </si>
  <si>
    <t>4490279</t>
  </si>
  <si>
    <t>4490280</t>
  </si>
  <si>
    <t>4490281</t>
  </si>
  <si>
    <t>4490282</t>
  </si>
  <si>
    <t>4490283</t>
  </si>
  <si>
    <t>4490284</t>
  </si>
  <si>
    <t>4490285</t>
  </si>
  <si>
    <t>4490286</t>
  </si>
  <si>
    <t>4490287</t>
  </si>
  <si>
    <t>4490288</t>
  </si>
  <si>
    <t>4490289</t>
  </si>
  <si>
    <t>4490290</t>
  </si>
  <si>
    <t>4490291</t>
  </si>
  <si>
    <t>4490292</t>
  </si>
  <si>
    <t>4490293</t>
  </si>
  <si>
    <t>4490294</t>
  </si>
  <si>
    <t>4490295</t>
  </si>
  <si>
    <t>4490296</t>
  </si>
  <si>
    <t>4490297</t>
  </si>
  <si>
    <t>4490298</t>
  </si>
  <si>
    <t>4490299</t>
  </si>
  <si>
    <t>4490300</t>
  </si>
  <si>
    <t>4490302</t>
  </si>
  <si>
    <t>4490303</t>
  </si>
  <si>
    <t>4490304</t>
  </si>
  <si>
    <t>4490305</t>
  </si>
  <si>
    <t>4490306</t>
  </si>
  <si>
    <t>4490307</t>
  </si>
  <si>
    <t>4490308</t>
  </si>
  <si>
    <t>4490309</t>
  </si>
  <si>
    <t>4490310</t>
  </si>
  <si>
    <t>4490311</t>
  </si>
  <si>
    <t>4490312</t>
  </si>
  <si>
    <t>4490313</t>
  </si>
  <si>
    <t>4490314</t>
  </si>
  <si>
    <t>4490315</t>
  </si>
  <si>
    <t>4490316</t>
  </si>
  <si>
    <t>4490317</t>
  </si>
  <si>
    <t>4490318</t>
  </si>
  <si>
    <t>4490319</t>
  </si>
  <si>
    <t>4490320</t>
  </si>
  <si>
    <t>4490321</t>
  </si>
  <si>
    <t>4490322</t>
  </si>
  <si>
    <t>4490324</t>
  </si>
  <si>
    <t>4490325</t>
  </si>
  <si>
    <t>4490326</t>
  </si>
  <si>
    <t>4490327</t>
  </si>
  <si>
    <t>4490328</t>
  </si>
  <si>
    <t>4490329</t>
  </si>
  <si>
    <t>4490330</t>
  </si>
  <si>
    <t>4490331</t>
  </si>
  <si>
    <t>4490332</t>
  </si>
  <si>
    <t>4490333</t>
  </si>
  <si>
    <t>4490334</t>
  </si>
  <si>
    <t>4490335</t>
  </si>
  <si>
    <t>4490336</t>
  </si>
  <si>
    <t>4490337</t>
  </si>
  <si>
    <t>4490338</t>
  </si>
  <si>
    <t>4490339</t>
  </si>
  <si>
    <t>4490340</t>
  </si>
  <si>
    <t>4490341</t>
  </si>
  <si>
    <t>4490342</t>
  </si>
  <si>
    <t>4490343</t>
  </si>
  <si>
    <t>4490344</t>
  </si>
  <si>
    <t>4490345</t>
  </si>
  <si>
    <t>4490346</t>
  </si>
  <si>
    <t>4490347</t>
  </si>
  <si>
    <t>4490348</t>
  </si>
  <si>
    <t>4490349</t>
  </si>
  <si>
    <t>4490350</t>
  </si>
  <si>
    <t>4490351</t>
  </si>
  <si>
    <t>4490352</t>
  </si>
  <si>
    <t>4490353</t>
  </si>
  <si>
    <t>4490354</t>
  </si>
  <si>
    <t>4490355</t>
  </si>
  <si>
    <t>4490356</t>
  </si>
  <si>
    <t>4490357</t>
  </si>
  <si>
    <t>4490358</t>
  </si>
  <si>
    <t>4490359</t>
  </si>
  <si>
    <t>4490360</t>
  </si>
  <si>
    <t>4490361</t>
  </si>
  <si>
    <t>4490362</t>
  </si>
  <si>
    <t>4490363</t>
  </si>
  <si>
    <t>4490365</t>
  </si>
  <si>
    <t>4490366</t>
  </si>
  <si>
    <t>4490367</t>
  </si>
  <si>
    <t>4490368</t>
  </si>
  <si>
    <t>4490369</t>
  </si>
  <si>
    <t>4490370</t>
  </si>
  <si>
    <t>4490371</t>
  </si>
  <si>
    <t>4490372</t>
  </si>
  <si>
    <t>4490373</t>
  </si>
  <si>
    <t>4490374</t>
  </si>
  <si>
    <t>4490375</t>
  </si>
  <si>
    <t>4490376</t>
  </si>
  <si>
    <t>4490377</t>
  </si>
  <si>
    <t>4490378</t>
  </si>
  <si>
    <t>4490379</t>
  </si>
  <si>
    <t>4490380</t>
  </si>
  <si>
    <t>4490381</t>
  </si>
  <si>
    <t>4490382</t>
  </si>
  <si>
    <t>4490383</t>
  </si>
  <si>
    <t>4490384</t>
  </si>
  <si>
    <t>4490385</t>
  </si>
  <si>
    <t>4490386</t>
  </si>
  <si>
    <t>4490387</t>
  </si>
  <si>
    <t>4490388</t>
  </si>
  <si>
    <t>4490389</t>
  </si>
  <si>
    <t>4490390</t>
  </si>
  <si>
    <t>4490391</t>
  </si>
  <si>
    <t>4490392</t>
  </si>
  <si>
    <t>4490393</t>
  </si>
  <si>
    <t>4490394</t>
  </si>
  <si>
    <t>4490395</t>
  </si>
  <si>
    <t>4490396</t>
  </si>
  <si>
    <t>4490397</t>
  </si>
  <si>
    <t>4490398</t>
  </si>
  <si>
    <t>4490399</t>
  </si>
  <si>
    <t>4490400</t>
  </si>
  <si>
    <t>4490401</t>
  </si>
  <si>
    <t>4490402</t>
  </si>
  <si>
    <t>4490403</t>
  </si>
  <si>
    <t>4490404</t>
  </si>
  <si>
    <t>4490405</t>
  </si>
  <si>
    <t>4490406</t>
  </si>
  <si>
    <t>4490407</t>
  </si>
  <si>
    <t>4490408</t>
  </si>
  <si>
    <t>4490409</t>
  </si>
  <si>
    <t>4490410</t>
  </si>
  <si>
    <t>4490411</t>
  </si>
  <si>
    <t>4490412</t>
  </si>
  <si>
    <t>4490413</t>
  </si>
  <si>
    <t>4490414</t>
  </si>
  <si>
    <t>4490415</t>
  </si>
  <si>
    <t>4490416</t>
  </si>
  <si>
    <t>4490417</t>
  </si>
  <si>
    <t>4490418</t>
  </si>
  <si>
    <t>4490419</t>
  </si>
  <si>
    <t>4490420</t>
  </si>
  <si>
    <t>4490421</t>
  </si>
  <si>
    <t>4490422</t>
  </si>
  <si>
    <t>4490423</t>
  </si>
  <si>
    <t>4490424</t>
  </si>
  <si>
    <t>4490425</t>
  </si>
  <si>
    <t>4490426</t>
  </si>
  <si>
    <t>4490427</t>
  </si>
  <si>
    <t>4490428</t>
  </si>
  <si>
    <t>4490429</t>
  </si>
  <si>
    <t>4490430</t>
  </si>
  <si>
    <t>4490431</t>
  </si>
  <si>
    <t>4490432</t>
  </si>
  <si>
    <t>4490433</t>
  </si>
  <si>
    <t>4490434</t>
  </si>
  <si>
    <t>4490435</t>
  </si>
  <si>
    <t>4490436</t>
  </si>
  <si>
    <t>4490437</t>
  </si>
  <si>
    <t>4490438</t>
  </si>
  <si>
    <t>4490439</t>
  </si>
  <si>
    <t>4490440</t>
  </si>
  <si>
    <t>4490441</t>
  </si>
  <si>
    <t>4490442</t>
  </si>
  <si>
    <t>4490443</t>
  </si>
  <si>
    <t>4490444</t>
  </si>
  <si>
    <t>4490445</t>
  </si>
  <si>
    <t>4490446</t>
  </si>
  <si>
    <t>4490447</t>
  </si>
  <si>
    <t>4490448</t>
  </si>
  <si>
    <t>4490449</t>
  </si>
  <si>
    <t>4490450</t>
  </si>
  <si>
    <t>4490451</t>
  </si>
  <si>
    <t>4490452</t>
  </si>
  <si>
    <t>4490453</t>
  </si>
  <si>
    <t>4490454</t>
  </si>
  <si>
    <t>4490455</t>
  </si>
  <si>
    <t>4490456</t>
  </si>
  <si>
    <t>4490457</t>
  </si>
  <si>
    <t>4490458</t>
  </si>
  <si>
    <t>4490459</t>
  </si>
  <si>
    <t>4490460</t>
  </si>
  <si>
    <t>4490461</t>
  </si>
  <si>
    <t>4490462</t>
  </si>
  <si>
    <t>4490463</t>
  </si>
  <si>
    <t>4490464</t>
  </si>
  <si>
    <t>4490465</t>
  </si>
  <si>
    <t>4490466</t>
  </si>
  <si>
    <t>4490467</t>
  </si>
  <si>
    <t>4490468</t>
  </si>
  <si>
    <t>4490469</t>
  </si>
  <si>
    <t>4490470</t>
  </si>
  <si>
    <t>4490471</t>
  </si>
  <si>
    <t>4490472</t>
  </si>
  <si>
    <t>4490473</t>
  </si>
  <si>
    <t>4490474</t>
  </si>
  <si>
    <t>4490475</t>
  </si>
  <si>
    <t>4490476</t>
  </si>
  <si>
    <t>4490477</t>
  </si>
  <si>
    <t>4490478</t>
  </si>
  <si>
    <t>4490479</t>
  </si>
  <si>
    <t>4490480</t>
  </si>
  <si>
    <t>4490481</t>
  </si>
  <si>
    <t>4490482</t>
  </si>
  <si>
    <t>4490483</t>
  </si>
  <si>
    <t>4490484</t>
  </si>
  <si>
    <t>4490485</t>
  </si>
  <si>
    <t>4490486</t>
  </si>
  <si>
    <t>4490487</t>
  </si>
  <si>
    <t>4490488</t>
  </si>
  <si>
    <t>4490489</t>
  </si>
  <si>
    <t>4490490</t>
  </si>
  <si>
    <t>4490491</t>
  </si>
  <si>
    <t>4490492</t>
  </si>
  <si>
    <t>4490493</t>
  </si>
  <si>
    <t>4490494</t>
  </si>
  <si>
    <t>4490495</t>
  </si>
  <si>
    <t>4490496</t>
  </si>
  <si>
    <t>4490497</t>
  </si>
  <si>
    <t>4490498</t>
  </si>
  <si>
    <t>4490499</t>
  </si>
  <si>
    <t>4490500</t>
  </si>
  <si>
    <t>4490501</t>
  </si>
  <si>
    <t>4490502</t>
  </si>
  <si>
    <t>4490503</t>
  </si>
  <si>
    <t>4490504</t>
  </si>
  <si>
    <t>4490505</t>
  </si>
  <si>
    <t>4490506</t>
  </si>
  <si>
    <t>4490507</t>
  </si>
  <si>
    <t>4490508</t>
  </si>
  <si>
    <t>4490509</t>
  </si>
  <si>
    <t>4490510</t>
  </si>
  <si>
    <t>4490511</t>
  </si>
  <si>
    <t>4490512</t>
  </si>
  <si>
    <t>4490513</t>
  </si>
  <si>
    <t>4490514</t>
  </si>
  <si>
    <t>4490515</t>
  </si>
  <si>
    <t>4490516</t>
  </si>
  <si>
    <t>4490517</t>
  </si>
  <si>
    <t>4490518</t>
  </si>
  <si>
    <t>4490519</t>
  </si>
  <si>
    <t>4490520</t>
  </si>
  <si>
    <t>4490521</t>
  </si>
  <si>
    <t>4490522</t>
  </si>
  <si>
    <t>4490523</t>
  </si>
  <si>
    <t>4490524</t>
  </si>
  <si>
    <t>4490525</t>
  </si>
  <si>
    <t>4490526</t>
  </si>
  <si>
    <t>4490527</t>
  </si>
  <si>
    <t>4490528</t>
  </si>
  <si>
    <t>4490529</t>
  </si>
  <si>
    <t>4490530</t>
  </si>
  <si>
    <t>4490531</t>
  </si>
  <si>
    <t>4490532</t>
  </si>
  <si>
    <t>4490533</t>
  </si>
  <si>
    <t>4490534</t>
  </si>
  <si>
    <t>4490535</t>
  </si>
  <si>
    <t>4490536</t>
  </si>
  <si>
    <t>4490537</t>
  </si>
  <si>
    <t>4490538</t>
  </si>
  <si>
    <t>4490539</t>
  </si>
  <si>
    <t>4490540</t>
  </si>
  <si>
    <t>4490541</t>
  </si>
  <si>
    <t>4490542</t>
  </si>
  <si>
    <t>4490543</t>
  </si>
  <si>
    <t>4490544</t>
  </si>
  <si>
    <t>4490545</t>
  </si>
  <si>
    <t>4490546</t>
  </si>
  <si>
    <t>4490547</t>
  </si>
  <si>
    <t>4490548</t>
  </si>
  <si>
    <t>4490549</t>
  </si>
  <si>
    <t>4490550</t>
  </si>
  <si>
    <t>4490551</t>
  </si>
  <si>
    <t>4490552</t>
  </si>
  <si>
    <t>4490553</t>
  </si>
  <si>
    <t>4490554</t>
  </si>
  <si>
    <t>4490555</t>
  </si>
  <si>
    <t>4490556</t>
  </si>
  <si>
    <t>4490557</t>
  </si>
  <si>
    <t>4490558</t>
  </si>
  <si>
    <t>4490559</t>
  </si>
  <si>
    <t>4490560</t>
  </si>
  <si>
    <t>4490561</t>
  </si>
  <si>
    <t>4490562</t>
  </si>
  <si>
    <t>4490563</t>
  </si>
  <si>
    <t>4490564</t>
  </si>
  <si>
    <t>4490565</t>
  </si>
  <si>
    <t>4490566</t>
  </si>
  <si>
    <t>4490567</t>
  </si>
  <si>
    <t>4490568</t>
  </si>
  <si>
    <t>4490569</t>
  </si>
  <si>
    <t>4490570</t>
  </si>
  <si>
    <t>4490571</t>
  </si>
  <si>
    <t>4490572</t>
  </si>
  <si>
    <t>4490573</t>
  </si>
  <si>
    <t>4490574</t>
  </si>
  <si>
    <t>4490575</t>
  </si>
  <si>
    <t>4490576</t>
  </si>
  <si>
    <t>4490577</t>
  </si>
  <si>
    <t>4490578</t>
  </si>
  <si>
    <t>4490579</t>
  </si>
  <si>
    <t>4490580</t>
  </si>
  <si>
    <t>4490581</t>
  </si>
  <si>
    <t>4490582</t>
  </si>
  <si>
    <t>4490583</t>
  </si>
  <si>
    <t>4490584</t>
  </si>
  <si>
    <t>4490585</t>
  </si>
  <si>
    <t>4490586</t>
  </si>
  <si>
    <t>4490587</t>
  </si>
  <si>
    <t>4490588</t>
  </si>
  <si>
    <t>4490589</t>
  </si>
  <si>
    <t>4490590</t>
  </si>
  <si>
    <t>4490591</t>
  </si>
  <si>
    <t>4490592</t>
  </si>
  <si>
    <t>4490593</t>
  </si>
  <si>
    <t>4490594</t>
  </si>
  <si>
    <t>4490595</t>
  </si>
  <si>
    <t>4490596</t>
  </si>
  <si>
    <t>4490597</t>
  </si>
  <si>
    <t>4490598</t>
  </si>
  <si>
    <t>4490599</t>
  </si>
  <si>
    <t>4490600</t>
  </si>
  <si>
    <t>4490601</t>
  </si>
  <si>
    <t>4490602</t>
  </si>
  <si>
    <t>4490603</t>
  </si>
  <si>
    <t>4490604</t>
  </si>
  <si>
    <t>4490605</t>
  </si>
  <si>
    <t>4490606</t>
  </si>
  <si>
    <t>4490607</t>
  </si>
  <si>
    <t>4490608</t>
  </si>
  <si>
    <t>4490609</t>
  </si>
  <si>
    <t>4490610</t>
  </si>
  <si>
    <t>4490611</t>
  </si>
  <si>
    <t>4490612</t>
  </si>
  <si>
    <t>4490613</t>
  </si>
  <si>
    <t>4490614</t>
  </si>
  <si>
    <t>4490615</t>
  </si>
  <si>
    <t>4490616</t>
  </si>
  <si>
    <t>4490617</t>
  </si>
  <si>
    <t>4490618</t>
  </si>
  <si>
    <t>4490619</t>
  </si>
  <si>
    <t>4490620</t>
  </si>
  <si>
    <t>4490621</t>
  </si>
  <si>
    <t>4490622</t>
  </si>
  <si>
    <t>4490623</t>
  </si>
  <si>
    <t>4490624</t>
  </si>
  <si>
    <t>4490625</t>
  </si>
  <si>
    <t>4490626</t>
  </si>
  <si>
    <t>4490627</t>
  </si>
  <si>
    <t>4490628</t>
  </si>
  <si>
    <t>4490629</t>
  </si>
  <si>
    <t>4490630</t>
  </si>
  <si>
    <t>4490631</t>
  </si>
  <si>
    <t>4490632</t>
  </si>
  <si>
    <t>4490633</t>
  </si>
  <si>
    <t>4490634</t>
  </si>
  <si>
    <t>4490635</t>
  </si>
  <si>
    <t>4490636</t>
  </si>
  <si>
    <t>4490637</t>
  </si>
  <si>
    <t>4490638</t>
  </si>
  <si>
    <t>4490639</t>
  </si>
  <si>
    <t>4490640</t>
  </si>
  <si>
    <t>4490641</t>
  </si>
  <si>
    <t>4490642</t>
  </si>
  <si>
    <t>4490643</t>
  </si>
  <si>
    <t>4490644</t>
  </si>
  <si>
    <t>4490645</t>
  </si>
  <si>
    <t>4490646</t>
  </si>
  <si>
    <t>4490647</t>
  </si>
  <si>
    <t>4490648</t>
  </si>
  <si>
    <t>4490649</t>
  </si>
  <si>
    <t>4490650</t>
  </si>
  <si>
    <t>4490651</t>
  </si>
  <si>
    <t>4490652</t>
  </si>
  <si>
    <t>4490653</t>
  </si>
  <si>
    <t>4490654</t>
  </si>
  <si>
    <t>4490655</t>
  </si>
  <si>
    <t>4490656</t>
  </si>
  <si>
    <t>4490657</t>
  </si>
  <si>
    <t>4490658</t>
  </si>
  <si>
    <t>4490659</t>
  </si>
  <si>
    <t>4490660</t>
  </si>
  <si>
    <t>4490661</t>
  </si>
  <si>
    <t>4490662</t>
  </si>
  <si>
    <t>4490663</t>
  </si>
  <si>
    <t>4490664</t>
  </si>
  <si>
    <t>4490665</t>
  </si>
  <si>
    <t>4490666</t>
  </si>
  <si>
    <t>4490667</t>
  </si>
  <si>
    <t>4490668</t>
  </si>
  <si>
    <t>4490669</t>
  </si>
  <si>
    <t>4490670</t>
  </si>
  <si>
    <t>4490671</t>
  </si>
  <si>
    <t>4490672</t>
  </si>
  <si>
    <t>4490673</t>
  </si>
  <si>
    <t>4490674</t>
  </si>
  <si>
    <t>4490675</t>
  </si>
  <si>
    <t>4490676</t>
  </si>
  <si>
    <t>4490677</t>
  </si>
  <si>
    <t>4490678</t>
  </si>
  <si>
    <t>4490679</t>
  </si>
  <si>
    <t>4490680</t>
  </si>
  <si>
    <t>4490681</t>
  </si>
  <si>
    <t>4490682</t>
  </si>
  <si>
    <t>4490683</t>
  </si>
  <si>
    <t>4490684</t>
  </si>
  <si>
    <t>4490685</t>
  </si>
  <si>
    <t>4490686</t>
  </si>
  <si>
    <t>4490687</t>
  </si>
  <si>
    <t>4490688</t>
  </si>
  <si>
    <t>4490689</t>
  </si>
  <si>
    <t>4490690</t>
  </si>
  <si>
    <t>4490691</t>
  </si>
  <si>
    <t>4490692</t>
  </si>
  <si>
    <t>4490693</t>
  </si>
  <si>
    <t>4490694</t>
  </si>
  <si>
    <t>4490695</t>
  </si>
  <si>
    <t>4490696</t>
  </si>
  <si>
    <t>4490697</t>
  </si>
  <si>
    <t>4490698</t>
  </si>
  <si>
    <t>4490699</t>
  </si>
  <si>
    <t>4490700</t>
  </si>
  <si>
    <t>4490701</t>
  </si>
  <si>
    <t>4490702</t>
  </si>
  <si>
    <t>4490703</t>
  </si>
  <si>
    <t>4490704</t>
  </si>
  <si>
    <t>4490705</t>
  </si>
  <si>
    <t>4490706</t>
  </si>
  <si>
    <t>4490707</t>
  </si>
  <si>
    <t>4490708</t>
  </si>
  <si>
    <t>4490709</t>
  </si>
  <si>
    <t>4490710</t>
  </si>
  <si>
    <t>4490711</t>
  </si>
  <si>
    <t>4490712</t>
  </si>
  <si>
    <t>4490713</t>
  </si>
  <si>
    <t>4490714</t>
  </si>
  <si>
    <t>4490715</t>
  </si>
  <si>
    <t>4490716</t>
  </si>
  <si>
    <t>4490717</t>
  </si>
  <si>
    <t>4490718</t>
  </si>
  <si>
    <t>4490719</t>
  </si>
  <si>
    <t>4490720</t>
  </si>
  <si>
    <t>4490721</t>
  </si>
  <si>
    <t>4490722</t>
  </si>
  <si>
    <t>4490723</t>
  </si>
  <si>
    <t>4490725</t>
  </si>
  <si>
    <t>4490727</t>
  </si>
  <si>
    <t>4490729</t>
  </si>
  <si>
    <t>4490731</t>
  </si>
  <si>
    <t>4490733</t>
  </si>
  <si>
    <t>4490735</t>
  </si>
  <si>
    <t>4490737</t>
  </si>
  <si>
    <t>4490739</t>
  </si>
  <si>
    <t>4490740</t>
  </si>
  <si>
    <t>4490742</t>
  </si>
  <si>
    <t>4490743</t>
  </si>
  <si>
    <t>4490746</t>
  </si>
  <si>
    <t>4490747</t>
  </si>
  <si>
    <t>4490749</t>
  </si>
  <si>
    <t>4490751</t>
  </si>
  <si>
    <t>4490752</t>
  </si>
  <si>
    <t>4490753</t>
  </si>
  <si>
    <t>4490754</t>
  </si>
  <si>
    <t>4490755</t>
  </si>
  <si>
    <t>4490756</t>
  </si>
  <si>
    <t>4490757</t>
  </si>
  <si>
    <t>4490758</t>
  </si>
  <si>
    <t>4490759</t>
  </si>
  <si>
    <t>4490760</t>
  </si>
  <si>
    <t>4490761</t>
  </si>
  <si>
    <t>4490762</t>
  </si>
  <si>
    <t>4490763</t>
  </si>
  <si>
    <t>4490764</t>
  </si>
  <si>
    <t>4490765</t>
  </si>
  <si>
    <t>4490766</t>
  </si>
  <si>
    <t>4490767</t>
  </si>
  <si>
    <t>4490768</t>
  </si>
  <si>
    <t>4490769</t>
  </si>
  <si>
    <t>4490770</t>
  </si>
  <si>
    <t>4490771</t>
  </si>
  <si>
    <t>4490772</t>
  </si>
  <si>
    <t>4490773</t>
  </si>
  <si>
    <t>4490774</t>
  </si>
  <si>
    <t>4490775</t>
  </si>
  <si>
    <t>4490776</t>
  </si>
  <si>
    <t>4490777</t>
  </si>
  <si>
    <t>4490778</t>
  </si>
  <si>
    <t>4490779</t>
  </si>
  <si>
    <t>4490780</t>
  </si>
  <si>
    <t>4490781</t>
  </si>
  <si>
    <t>4490782</t>
  </si>
  <si>
    <t>4490783</t>
  </si>
  <si>
    <t>4490784</t>
  </si>
  <si>
    <t>4490785</t>
  </si>
  <si>
    <t>4490786</t>
  </si>
  <si>
    <t>4490787</t>
  </si>
  <si>
    <t>4490788</t>
  </si>
  <si>
    <t>4490789</t>
  </si>
  <si>
    <t>4490790</t>
  </si>
  <si>
    <t>4490791</t>
  </si>
  <si>
    <t>4490792</t>
  </si>
  <si>
    <t>4490793</t>
  </si>
  <si>
    <t>4490794</t>
  </si>
  <si>
    <t>4490795</t>
  </si>
  <si>
    <t>4490796</t>
  </si>
  <si>
    <t>4490797</t>
  </si>
  <si>
    <t>4490798</t>
  </si>
  <si>
    <t>4490799</t>
  </si>
  <si>
    <t>4490800</t>
  </si>
  <si>
    <t>4490801</t>
  </si>
  <si>
    <t>4490802</t>
  </si>
  <si>
    <t>4490803</t>
  </si>
  <si>
    <t>4490804</t>
  </si>
  <si>
    <t>4490805</t>
  </si>
  <si>
    <t>4490806</t>
  </si>
  <si>
    <t>4490807</t>
  </si>
  <si>
    <t>4490808</t>
  </si>
  <si>
    <t>4490809</t>
  </si>
  <si>
    <t>4490810</t>
  </si>
  <si>
    <t>4490811</t>
  </si>
  <si>
    <t>4490812</t>
  </si>
  <si>
    <t>4490813</t>
  </si>
  <si>
    <t>4490815</t>
  </si>
  <si>
    <t>4490817</t>
  </si>
  <si>
    <t>4490818</t>
  </si>
  <si>
    <t>4490819</t>
  </si>
  <si>
    <t>4490820</t>
  </si>
  <si>
    <t>4490821</t>
  </si>
  <si>
    <t>4490822</t>
  </si>
  <si>
    <t>4490823</t>
  </si>
  <si>
    <t>4490824</t>
  </si>
  <si>
    <t>4490825</t>
  </si>
  <si>
    <t>4490826</t>
  </si>
  <si>
    <t>4490827</t>
  </si>
  <si>
    <t>4490828</t>
  </si>
  <si>
    <t>4490829</t>
  </si>
  <si>
    <t>4490830</t>
  </si>
  <si>
    <t>4490831</t>
  </si>
  <si>
    <t>4490832</t>
  </si>
  <si>
    <t>4490833</t>
  </si>
  <si>
    <t>4490834</t>
  </si>
  <si>
    <t>4490835</t>
  </si>
  <si>
    <t>4490836</t>
  </si>
  <si>
    <t>4490837</t>
  </si>
  <si>
    <t>4490838</t>
  </si>
  <si>
    <t>4490840</t>
  </si>
  <si>
    <t>4490841</t>
  </si>
  <si>
    <t>4490842</t>
  </si>
  <si>
    <t>4490843</t>
  </si>
  <si>
    <t>4490844</t>
  </si>
  <si>
    <t>4490845</t>
  </si>
  <si>
    <t>4490846</t>
  </si>
  <si>
    <t>4490847</t>
  </si>
  <si>
    <t>4490848</t>
  </si>
  <si>
    <t>4490849</t>
  </si>
  <si>
    <t>4490850</t>
  </si>
  <si>
    <t>4490851</t>
  </si>
  <si>
    <t>4490852</t>
  </si>
  <si>
    <t>4490853</t>
  </si>
  <si>
    <t>4490854</t>
  </si>
  <si>
    <t>4490855</t>
  </si>
  <si>
    <t>4490856</t>
  </si>
  <si>
    <t>4490857</t>
  </si>
  <si>
    <t>4490858</t>
  </si>
  <si>
    <t>4490859</t>
  </si>
  <si>
    <t>4490860</t>
  </si>
  <si>
    <t>4490861</t>
  </si>
  <si>
    <t>4490862</t>
  </si>
  <si>
    <t>4490863</t>
  </si>
  <si>
    <t>4490864</t>
  </si>
  <si>
    <t>4490865</t>
  </si>
  <si>
    <t>4490866</t>
  </si>
  <si>
    <t>4490867</t>
  </si>
  <si>
    <t>4490868</t>
  </si>
  <si>
    <t>4490869</t>
  </si>
  <si>
    <t>4490870</t>
  </si>
  <si>
    <t>4490871</t>
  </si>
  <si>
    <t>4490872</t>
  </si>
  <si>
    <t>4490873</t>
  </si>
  <si>
    <t>4490874</t>
  </si>
  <si>
    <t>4490875</t>
  </si>
  <si>
    <t>4490876</t>
  </si>
  <si>
    <t>4490877</t>
  </si>
  <si>
    <t>4490878</t>
  </si>
  <si>
    <t>4490879</t>
  </si>
  <si>
    <t>4490880</t>
  </si>
  <si>
    <t>4490881</t>
  </si>
  <si>
    <t>4490882</t>
  </si>
  <si>
    <t>4490883</t>
  </si>
  <si>
    <t>4490884</t>
  </si>
  <si>
    <t>4490885</t>
  </si>
  <si>
    <t>4490886</t>
  </si>
  <si>
    <t>4490887</t>
  </si>
  <si>
    <t>4490888</t>
  </si>
  <si>
    <t>4490889</t>
  </si>
  <si>
    <t>4490890</t>
  </si>
  <si>
    <t>4490891</t>
  </si>
  <si>
    <t>4490892</t>
  </si>
  <si>
    <t>4490893</t>
  </si>
  <si>
    <t>4490894</t>
  </si>
  <si>
    <t>4490895</t>
  </si>
  <si>
    <t>4490896</t>
  </si>
  <si>
    <t>4490897</t>
  </si>
  <si>
    <t>4490898</t>
  </si>
  <si>
    <t>4490899</t>
  </si>
  <si>
    <t>4490900</t>
  </si>
  <si>
    <t>4490901</t>
  </si>
  <si>
    <t>4490902</t>
  </si>
  <si>
    <t>4490903</t>
  </si>
  <si>
    <t>4490904</t>
  </si>
  <si>
    <t>4490905</t>
  </si>
  <si>
    <t>4490906</t>
  </si>
  <si>
    <t>4490907</t>
  </si>
  <si>
    <t>4490908</t>
  </si>
  <si>
    <t>4490909</t>
  </si>
  <si>
    <t>4490910</t>
  </si>
  <si>
    <t>4490911</t>
  </si>
  <si>
    <t>4490912</t>
  </si>
  <si>
    <t>4490913</t>
  </si>
  <si>
    <t>4490914</t>
  </si>
  <si>
    <t>4490915</t>
  </si>
  <si>
    <t>4490916</t>
  </si>
  <si>
    <t>4490917</t>
  </si>
  <si>
    <t>4490918</t>
  </si>
  <si>
    <t>4490919</t>
  </si>
  <si>
    <t>4490920</t>
  </si>
  <si>
    <t>4490921</t>
  </si>
  <si>
    <t>4490922</t>
  </si>
  <si>
    <t>4490923</t>
  </si>
  <si>
    <t>4490924</t>
  </si>
  <si>
    <t>4490925</t>
  </si>
  <si>
    <t>4490926</t>
  </si>
  <si>
    <t>4490927</t>
  </si>
  <si>
    <t>4490928</t>
  </si>
  <si>
    <t>4490929</t>
  </si>
  <si>
    <t>4490930</t>
  </si>
  <si>
    <t>4490931</t>
  </si>
  <si>
    <t>4490932</t>
  </si>
  <si>
    <t>4490933</t>
  </si>
  <si>
    <t>4490934</t>
  </si>
  <si>
    <t>4490935</t>
  </si>
  <si>
    <t>4490936</t>
  </si>
  <si>
    <t>4490937</t>
  </si>
  <si>
    <t>4490938</t>
  </si>
  <si>
    <t>4490939</t>
  </si>
  <si>
    <t>4490940</t>
  </si>
  <si>
    <t>4490941</t>
  </si>
  <si>
    <t>4490942</t>
  </si>
  <si>
    <t>4490943</t>
  </si>
  <si>
    <t>4490944</t>
  </si>
  <si>
    <t>4490945</t>
  </si>
  <si>
    <t>4490946</t>
  </si>
  <si>
    <t>4490947</t>
  </si>
  <si>
    <t>4490948</t>
  </si>
  <si>
    <t>4490949</t>
  </si>
  <si>
    <t>4490950</t>
  </si>
  <si>
    <t>4490951</t>
  </si>
  <si>
    <t>4490952</t>
  </si>
  <si>
    <t>4490953</t>
  </si>
  <si>
    <t>4490954</t>
  </si>
  <si>
    <t>4490955</t>
  </si>
  <si>
    <t>4490956</t>
  </si>
  <si>
    <t>4490957</t>
  </si>
  <si>
    <t>4490958</t>
  </si>
  <si>
    <t>4490959</t>
  </si>
  <si>
    <t>4490960</t>
  </si>
  <si>
    <t>4490961</t>
  </si>
  <si>
    <t>4490962</t>
  </si>
  <si>
    <t>4490963</t>
  </si>
  <si>
    <t>4490964</t>
  </si>
  <si>
    <t>4490965</t>
  </si>
  <si>
    <t>4490966</t>
  </si>
  <si>
    <t>4490967</t>
  </si>
  <si>
    <t>4490968</t>
  </si>
  <si>
    <t>4490969</t>
  </si>
  <si>
    <t>4490970</t>
  </si>
  <si>
    <t>4490971</t>
  </si>
  <si>
    <t>4490972</t>
  </si>
  <si>
    <t>4490973</t>
  </si>
  <si>
    <t>4490974</t>
  </si>
  <si>
    <t>4490975</t>
  </si>
  <si>
    <t>4490976</t>
  </si>
  <si>
    <t>4490977</t>
  </si>
  <si>
    <t>4490978</t>
  </si>
  <si>
    <t>4490979</t>
  </si>
  <si>
    <t>4490980</t>
  </si>
  <si>
    <t>4490981</t>
  </si>
  <si>
    <t>4490982</t>
  </si>
  <si>
    <t>4490983</t>
  </si>
  <si>
    <t>4490984</t>
  </si>
  <si>
    <t>4490985</t>
  </si>
  <si>
    <t>4490986</t>
  </si>
  <si>
    <t>4490987</t>
  </si>
  <si>
    <t>4490988</t>
  </si>
  <si>
    <t>4490989</t>
  </si>
  <si>
    <t>4490990</t>
  </si>
  <si>
    <t>4490991</t>
  </si>
  <si>
    <t>4490992</t>
  </si>
  <si>
    <t>4490993</t>
  </si>
  <si>
    <t>4490994</t>
  </si>
  <si>
    <t>4490995</t>
  </si>
  <si>
    <t>4490996</t>
  </si>
  <si>
    <t>4490997</t>
  </si>
  <si>
    <t>4490998</t>
  </si>
  <si>
    <t>4490999</t>
  </si>
  <si>
    <t>4491000</t>
  </si>
  <si>
    <t>4491001</t>
  </si>
  <si>
    <t>4491002</t>
  </si>
  <si>
    <t>4491003</t>
  </si>
  <si>
    <t>4491004</t>
  </si>
  <si>
    <t>4491005</t>
  </si>
  <si>
    <t>4491006</t>
  </si>
  <si>
    <t>4491007</t>
  </si>
  <si>
    <t>4491008</t>
  </si>
  <si>
    <t>4491009</t>
  </si>
  <si>
    <t>4491010</t>
  </si>
  <si>
    <t>4491011</t>
  </si>
  <si>
    <t>4491012</t>
  </si>
  <si>
    <t>4491013</t>
  </si>
  <si>
    <t>4491014</t>
  </si>
  <si>
    <t>4491015</t>
  </si>
  <si>
    <t>4491016</t>
  </si>
  <si>
    <t>4491017</t>
  </si>
  <si>
    <t>4491018</t>
  </si>
  <si>
    <t>4491019</t>
  </si>
  <si>
    <t>4491020</t>
  </si>
  <si>
    <t>4491021</t>
  </si>
  <si>
    <t>4491022</t>
  </si>
  <si>
    <t>4491023</t>
  </si>
  <si>
    <t>4491024</t>
  </si>
  <si>
    <t>4491025</t>
  </si>
  <si>
    <t>4491026</t>
  </si>
  <si>
    <t>4491027</t>
  </si>
  <si>
    <t>4491028</t>
  </si>
  <si>
    <t>4491029</t>
  </si>
  <si>
    <t>4491030</t>
  </si>
  <si>
    <t>4491031</t>
  </si>
  <si>
    <t>4491032</t>
  </si>
  <si>
    <t>4491033</t>
  </si>
  <si>
    <t>4491034</t>
  </si>
  <si>
    <t>4491035</t>
  </si>
  <si>
    <t>4491036</t>
  </si>
  <si>
    <t>4491037</t>
  </si>
  <si>
    <t>4491038</t>
  </si>
  <si>
    <t>4491039</t>
  </si>
  <si>
    <t>4491040</t>
  </si>
  <si>
    <t>4491041</t>
  </si>
  <si>
    <t>4491042</t>
  </si>
  <si>
    <t>4491043</t>
  </si>
  <si>
    <t>4491044</t>
  </si>
  <si>
    <t>4491045</t>
  </si>
  <si>
    <t>C1762</t>
  </si>
  <si>
    <t>4491046</t>
  </si>
  <si>
    <t>4491047</t>
  </si>
  <si>
    <t>4491048</t>
  </si>
  <si>
    <t>4491049</t>
  </si>
  <si>
    <t>4491050</t>
  </si>
  <si>
    <t>4491051</t>
  </si>
  <si>
    <t>4491052</t>
  </si>
  <si>
    <t>4491053</t>
  </si>
  <si>
    <t>4491054</t>
  </si>
  <si>
    <t>4491055</t>
  </si>
  <si>
    <t>4491056</t>
  </si>
  <si>
    <t>4491057</t>
  </si>
  <si>
    <t>4491058</t>
  </si>
  <si>
    <t>4491059</t>
  </si>
  <si>
    <t>4491060</t>
  </si>
  <si>
    <t>4491061</t>
  </si>
  <si>
    <t>4491062</t>
  </si>
  <si>
    <t>4491063</t>
  </si>
  <si>
    <t>4491064</t>
  </si>
  <si>
    <t>4491065</t>
  </si>
  <si>
    <t>4491066</t>
  </si>
  <si>
    <t>4491067</t>
  </si>
  <si>
    <t>4491068</t>
  </si>
  <si>
    <t>4491069</t>
  </si>
  <si>
    <t>4491070</t>
  </si>
  <si>
    <t>4491071</t>
  </si>
  <si>
    <t>4491072</t>
  </si>
  <si>
    <t>4491073</t>
  </si>
  <si>
    <t>4491074</t>
  </si>
  <si>
    <t>4491075</t>
  </si>
  <si>
    <t>4491076</t>
  </si>
  <si>
    <t>4491077</t>
  </si>
  <si>
    <t>4491078</t>
  </si>
  <si>
    <t>4491079</t>
  </si>
  <si>
    <t>4491080</t>
  </si>
  <si>
    <t>4491081</t>
  </si>
  <si>
    <t>4491082</t>
  </si>
  <si>
    <t>4491083</t>
  </si>
  <si>
    <t>4491084</t>
  </si>
  <si>
    <t>4491085</t>
  </si>
  <si>
    <t>4491086</t>
  </si>
  <si>
    <t>4491087</t>
  </si>
  <si>
    <t>4491088</t>
  </si>
  <si>
    <t>4491089</t>
  </si>
  <si>
    <t>4491090</t>
  </si>
  <si>
    <t>C1785</t>
  </si>
  <si>
    <t>4491091</t>
  </si>
  <si>
    <t>C1771</t>
  </si>
  <si>
    <t>4491092</t>
  </si>
  <si>
    <t>4491093</t>
  </si>
  <si>
    <t>4491094</t>
  </si>
  <si>
    <t>4491095</t>
  </si>
  <si>
    <t>4491096</t>
  </si>
  <si>
    <t>4491097</t>
  </si>
  <si>
    <t>4491098</t>
  </si>
  <si>
    <t>4491099</t>
  </si>
  <si>
    <t>4491100</t>
  </si>
  <si>
    <t>4491101</t>
  </si>
  <si>
    <t>4491102</t>
  </si>
  <si>
    <t>4491103</t>
  </si>
  <si>
    <t>4491104</t>
  </si>
  <si>
    <t>4491105</t>
  </si>
  <si>
    <t>4491106</t>
  </si>
  <si>
    <t>4491107</t>
  </si>
  <si>
    <t>4491108</t>
  </si>
  <si>
    <t>4491109</t>
  </si>
  <si>
    <t>4491110</t>
  </si>
  <si>
    <t>4491111</t>
  </si>
  <si>
    <t>4491112</t>
  </si>
  <si>
    <t>4491113</t>
  </si>
  <si>
    <t>4491115</t>
  </si>
  <si>
    <t>4491116</t>
  </si>
  <si>
    <t>4491117</t>
  </si>
  <si>
    <t>4491118</t>
  </si>
  <si>
    <t>4491119</t>
  </si>
  <si>
    <t>4491120</t>
  </si>
  <si>
    <t>4491121</t>
  </si>
  <si>
    <t>4491122</t>
  </si>
  <si>
    <t>4491123</t>
  </si>
  <si>
    <t>4491124</t>
  </si>
  <si>
    <t>4491125</t>
  </si>
  <si>
    <t>4491126</t>
  </si>
  <si>
    <t>4491127</t>
  </si>
  <si>
    <t>4491128</t>
  </si>
  <si>
    <t>4491129</t>
  </si>
  <si>
    <t>4491130</t>
  </si>
  <si>
    <t>4491131</t>
  </si>
  <si>
    <t>4491132</t>
  </si>
  <si>
    <t>4491133</t>
  </si>
  <si>
    <t>J3590</t>
  </si>
  <si>
    <t>4491134</t>
  </si>
  <si>
    <t>4491135</t>
  </si>
  <si>
    <t>4491136</t>
  </si>
  <si>
    <t>4491137</t>
  </si>
  <si>
    <t>4491138</t>
  </si>
  <si>
    <t>4491139</t>
  </si>
  <si>
    <t>4491141</t>
  </si>
  <si>
    <t>4491142</t>
  </si>
  <si>
    <t>4491143</t>
  </si>
  <si>
    <t>4491144</t>
  </si>
  <si>
    <t>4491145</t>
  </si>
  <si>
    <t>4491146</t>
  </si>
  <si>
    <t>4491147</t>
  </si>
  <si>
    <t>4491148</t>
  </si>
  <si>
    <t>4491149</t>
  </si>
  <si>
    <t>4491150</t>
  </si>
  <si>
    <t>4491151</t>
  </si>
  <si>
    <t>4491152</t>
  </si>
  <si>
    <t>4491153</t>
  </si>
  <si>
    <t>4491154</t>
  </si>
  <si>
    <t>4491155</t>
  </si>
  <si>
    <t>4491156</t>
  </si>
  <si>
    <t>4491157</t>
  </si>
  <si>
    <t>4491158</t>
  </si>
  <si>
    <t>4491159</t>
  </si>
  <si>
    <t>4491160</t>
  </si>
  <si>
    <t>4491161</t>
  </si>
  <si>
    <t>4491162</t>
  </si>
  <si>
    <t>4491163</t>
  </si>
  <si>
    <t>4491164</t>
  </si>
  <si>
    <t>4491165</t>
  </si>
  <si>
    <t>4491166</t>
  </si>
  <si>
    <t>4491167</t>
  </si>
  <si>
    <t>4491168</t>
  </si>
  <si>
    <t>4491169</t>
  </si>
  <si>
    <t>4491170</t>
  </si>
  <si>
    <t>4491171</t>
  </si>
  <si>
    <t>4491172</t>
  </si>
  <si>
    <t>4491173</t>
  </si>
  <si>
    <t>4491174</t>
  </si>
  <si>
    <t>4491175</t>
  </si>
  <si>
    <t>4491176</t>
  </si>
  <si>
    <t>4491177</t>
  </si>
  <si>
    <t>4491178</t>
  </si>
  <si>
    <t>4491179</t>
  </si>
  <si>
    <t>4491180</t>
  </si>
  <si>
    <t>4491181</t>
  </si>
  <si>
    <t>4491182</t>
  </si>
  <si>
    <t>4491183</t>
  </si>
  <si>
    <t>4491184</t>
  </si>
  <si>
    <t>4491185</t>
  </si>
  <si>
    <t>4491186</t>
  </si>
  <si>
    <t>4491187</t>
  </si>
  <si>
    <t>4491188</t>
  </si>
  <si>
    <t>4491189</t>
  </si>
  <si>
    <t>4491190</t>
  </si>
  <si>
    <t>4491191</t>
  </si>
  <si>
    <t>4491192</t>
  </si>
  <si>
    <t>4491193</t>
  </si>
  <si>
    <t>4491194</t>
  </si>
  <si>
    <t>4491195</t>
  </si>
  <si>
    <t>4491196</t>
  </si>
  <si>
    <t>4491197</t>
  </si>
  <si>
    <t>4491198</t>
  </si>
  <si>
    <t>4491199</t>
  </si>
  <si>
    <t>4491200</t>
  </si>
  <si>
    <t>4491201</t>
  </si>
  <si>
    <t>4491202</t>
  </si>
  <si>
    <t>4491203</t>
  </si>
  <si>
    <t>4491204</t>
  </si>
  <si>
    <t>4491205</t>
  </si>
  <si>
    <t>4491206</t>
  </si>
  <si>
    <t>4491208</t>
  </si>
  <si>
    <t>4491209</t>
  </si>
  <si>
    <t>4491210</t>
  </si>
  <si>
    <t>4491211</t>
  </si>
  <si>
    <t>4491212</t>
  </si>
  <si>
    <t>4491213</t>
  </si>
  <si>
    <t>4491214</t>
  </si>
  <si>
    <t>4491215</t>
  </si>
  <si>
    <t>4491216</t>
  </si>
  <si>
    <t>4491217</t>
  </si>
  <si>
    <t>4491218</t>
  </si>
  <si>
    <t>4491219</t>
  </si>
  <si>
    <t>4491220</t>
  </si>
  <si>
    <t>4491221</t>
  </si>
  <si>
    <t>4491222</t>
  </si>
  <si>
    <t>4491223</t>
  </si>
  <si>
    <t>4491224</t>
  </si>
  <si>
    <t>4491225</t>
  </si>
  <si>
    <t>4491226</t>
  </si>
  <si>
    <t>4491227</t>
  </si>
  <si>
    <t>4491228</t>
  </si>
  <si>
    <t>4491229</t>
  </si>
  <si>
    <t>4491230</t>
  </si>
  <si>
    <t>4491231</t>
  </si>
  <si>
    <t>4491232</t>
  </si>
  <si>
    <t>4491233</t>
  </si>
  <si>
    <t>4491234</t>
  </si>
  <si>
    <t>4491235</t>
  </si>
  <si>
    <t>4491236</t>
  </si>
  <si>
    <t>4491237</t>
  </si>
  <si>
    <t>4491238</t>
  </si>
  <si>
    <t>4491239</t>
  </si>
  <si>
    <t>4491240</t>
  </si>
  <si>
    <t>4491241</t>
  </si>
  <si>
    <t>4491242</t>
  </si>
  <si>
    <t>4491243</t>
  </si>
  <si>
    <t>4491244</t>
  </si>
  <si>
    <t>4491245</t>
  </si>
  <si>
    <t>4491246</t>
  </si>
  <si>
    <t>4491247</t>
  </si>
  <si>
    <t>4491248</t>
  </si>
  <si>
    <t>4491249</t>
  </si>
  <si>
    <t>4491250</t>
  </si>
  <si>
    <t>4491251</t>
  </si>
  <si>
    <t>4491252</t>
  </si>
  <si>
    <t>4491253</t>
  </si>
  <si>
    <t>4491254</t>
  </si>
  <si>
    <t>4491255</t>
  </si>
  <si>
    <t>4491256</t>
  </si>
  <si>
    <t>4491257</t>
  </si>
  <si>
    <t>4491258</t>
  </si>
  <si>
    <t>4491259</t>
  </si>
  <si>
    <t>4491260</t>
  </si>
  <si>
    <t>4491261</t>
  </si>
  <si>
    <t>4491262</t>
  </si>
  <si>
    <t>4491263</t>
  </si>
  <si>
    <t>4491264</t>
  </si>
  <si>
    <t>4491265</t>
  </si>
  <si>
    <t>4491266</t>
  </si>
  <si>
    <t>4491267</t>
  </si>
  <si>
    <t>4491268</t>
  </si>
  <si>
    <t>4491269</t>
  </si>
  <si>
    <t>4491270</t>
  </si>
  <si>
    <t>4491271</t>
  </si>
  <si>
    <t>4491272</t>
  </si>
  <si>
    <t>4491273</t>
  </si>
  <si>
    <t>4491274</t>
  </si>
  <si>
    <t>4491275</t>
  </si>
  <si>
    <t>4491276</t>
  </si>
  <si>
    <t>4491277</t>
  </si>
  <si>
    <t>4491278</t>
  </si>
  <si>
    <t>4491279</t>
  </si>
  <si>
    <t>4491280</t>
  </si>
  <si>
    <t>4491281</t>
  </si>
  <si>
    <t>4491282</t>
  </si>
  <si>
    <t>4491283</t>
  </si>
  <si>
    <t>4491284</t>
  </si>
  <si>
    <t>4491285</t>
  </si>
  <si>
    <t>4491286</t>
  </si>
  <si>
    <t>4491287</t>
  </si>
  <si>
    <t>4491288</t>
  </si>
  <si>
    <t>4491289</t>
  </si>
  <si>
    <t>4491290</t>
  </si>
  <si>
    <t>4491291</t>
  </si>
  <si>
    <t>4491292</t>
  </si>
  <si>
    <t>4491293</t>
  </si>
  <si>
    <t>4491294</t>
  </si>
  <si>
    <t>4491295</t>
  </si>
  <si>
    <t>4491297</t>
  </si>
  <si>
    <t>4491298</t>
  </si>
  <si>
    <t>4491299</t>
  </si>
  <si>
    <t>4491300</t>
  </si>
  <si>
    <t>4491301</t>
  </si>
  <si>
    <t>4491302</t>
  </si>
  <si>
    <t>4491303</t>
  </si>
  <si>
    <t>4491304</t>
  </si>
  <si>
    <t>4491305</t>
  </si>
  <si>
    <t>4491306</t>
  </si>
  <si>
    <t>4491307</t>
  </si>
  <si>
    <t>4491308</t>
  </si>
  <si>
    <t>4491309</t>
  </si>
  <si>
    <t>4491310</t>
  </si>
  <si>
    <t>4491311</t>
  </si>
  <si>
    <t>4491312</t>
  </si>
  <si>
    <t>4491313</t>
  </si>
  <si>
    <t>4491314</t>
  </si>
  <si>
    <t>4491315</t>
  </si>
  <si>
    <t>4491316</t>
  </si>
  <si>
    <t>4491317</t>
  </si>
  <si>
    <t>4491318</t>
  </si>
  <si>
    <t>4491319</t>
  </si>
  <si>
    <t>4491320</t>
  </si>
  <si>
    <t>4491321</t>
  </si>
  <si>
    <t>4491322</t>
  </si>
  <si>
    <t>4491323</t>
  </si>
  <si>
    <t>4491324</t>
  </si>
  <si>
    <t>4491325</t>
  </si>
  <si>
    <t>4491326</t>
  </si>
  <si>
    <t>4491327</t>
  </si>
  <si>
    <t>4491328</t>
  </si>
  <si>
    <t>4491329</t>
  </si>
  <si>
    <t>4491330</t>
  </si>
  <si>
    <t>4491331</t>
  </si>
  <si>
    <t>4491332</t>
  </si>
  <si>
    <t>4491333</t>
  </si>
  <si>
    <t>4491334</t>
  </si>
  <si>
    <t>4491335</t>
  </si>
  <si>
    <t>4491336</t>
  </si>
  <si>
    <t>4491337</t>
  </si>
  <si>
    <t>4491338</t>
  </si>
  <si>
    <t>4491339</t>
  </si>
  <si>
    <t>4491340</t>
  </si>
  <si>
    <t>4491341</t>
  </si>
  <si>
    <t>4491342</t>
  </si>
  <si>
    <t>4491343</t>
  </si>
  <si>
    <t>4491344</t>
  </si>
  <si>
    <t>4491345</t>
  </si>
  <si>
    <t>4491346</t>
  </si>
  <si>
    <t>4491347</t>
  </si>
  <si>
    <t>4491348</t>
  </si>
  <si>
    <t>4491349</t>
  </si>
  <si>
    <t>4491350</t>
  </si>
  <si>
    <t>4491353</t>
  </si>
  <si>
    <t>4491354</t>
  </si>
  <si>
    <t>4491355</t>
  </si>
  <si>
    <t>4491356</t>
  </si>
  <si>
    <t>4491357</t>
  </si>
  <si>
    <t>4491358</t>
  </si>
  <si>
    <t>4491359</t>
  </si>
  <si>
    <t>4491360</t>
  </si>
  <si>
    <t>4491361</t>
  </si>
  <si>
    <t>4491362</t>
  </si>
  <si>
    <t>4491363</t>
  </si>
  <si>
    <t>4491364</t>
  </si>
  <si>
    <t>4491365</t>
  </si>
  <si>
    <t>4491366</t>
  </si>
  <si>
    <t>4491367</t>
  </si>
  <si>
    <t>4491368</t>
  </si>
  <si>
    <t>4491369</t>
  </si>
  <si>
    <t>4491370</t>
  </si>
  <si>
    <t>4491371</t>
  </si>
  <si>
    <t>4491372</t>
  </si>
  <si>
    <t>4491373</t>
  </si>
  <si>
    <t>4491374</t>
  </si>
  <si>
    <t>4491375</t>
  </si>
  <si>
    <t>4491376</t>
  </si>
  <si>
    <t>4491377</t>
  </si>
  <si>
    <t>4491378</t>
  </si>
  <si>
    <t>4491379</t>
  </si>
  <si>
    <t>4491380</t>
  </si>
  <si>
    <t>4491381</t>
  </si>
  <si>
    <t>4491382</t>
  </si>
  <si>
    <t>4491383</t>
  </si>
  <si>
    <t>4491384</t>
  </si>
  <si>
    <t>4491385</t>
  </si>
  <si>
    <t>4491386</t>
  </si>
  <si>
    <t>4491387</t>
  </si>
  <si>
    <t>4491388</t>
  </si>
  <si>
    <t>4491389</t>
  </si>
  <si>
    <t>4491390</t>
  </si>
  <si>
    <t>4491391</t>
  </si>
  <si>
    <t>4491392</t>
  </si>
  <si>
    <t>4491393</t>
  </si>
  <si>
    <t>4491394</t>
  </si>
  <si>
    <t>4491395</t>
  </si>
  <si>
    <t>4491396</t>
  </si>
  <si>
    <t>4491397</t>
  </si>
  <si>
    <t>4491398</t>
  </si>
  <si>
    <t>4491399</t>
  </si>
  <si>
    <t>4491400</t>
  </si>
  <si>
    <t>4491401</t>
  </si>
  <si>
    <t>4491402</t>
  </si>
  <si>
    <t>C1778</t>
  </si>
  <si>
    <t>4491403</t>
  </si>
  <si>
    <t>4491404</t>
  </si>
  <si>
    <t>C1897</t>
  </si>
  <si>
    <t>4491405</t>
  </si>
  <si>
    <t>C1767</t>
  </si>
  <si>
    <t>4491406</t>
  </si>
  <si>
    <t>4491407</t>
  </si>
  <si>
    <t>4491408</t>
  </si>
  <si>
    <t>4491409</t>
  </si>
  <si>
    <t>4491410</t>
  </si>
  <si>
    <t>4491411</t>
  </si>
  <si>
    <t>4491412</t>
  </si>
  <si>
    <t>4491413</t>
  </si>
  <si>
    <t>C1772</t>
  </si>
  <si>
    <t>4491414</t>
  </si>
  <si>
    <t>C1755</t>
  </si>
  <si>
    <t>4491415</t>
  </si>
  <si>
    <t>4491416</t>
  </si>
  <si>
    <t>4491417</t>
  </si>
  <si>
    <t>4491418</t>
  </si>
  <si>
    <t>4491419</t>
  </si>
  <si>
    <t>4491420</t>
  </si>
  <si>
    <t>4491422</t>
  </si>
  <si>
    <t>4491423</t>
  </si>
  <si>
    <t>4491424</t>
  </si>
  <si>
    <t>4491425</t>
  </si>
  <si>
    <t>4491426</t>
  </si>
  <si>
    <t>4491427</t>
  </si>
  <si>
    <t>4491428</t>
  </si>
  <si>
    <t>4491429</t>
  </si>
  <si>
    <t>4491430</t>
  </si>
  <si>
    <t>4491431</t>
  </si>
  <si>
    <t>4491432</t>
  </si>
  <si>
    <t>4491433</t>
  </si>
  <si>
    <t>4491434</t>
  </si>
  <si>
    <t>4491435</t>
  </si>
  <si>
    <t>4491436</t>
  </si>
  <si>
    <t>4491437</t>
  </si>
  <si>
    <t>4491438</t>
  </si>
  <si>
    <t>4491439</t>
  </si>
  <si>
    <t>4491440</t>
  </si>
  <si>
    <t>4491441</t>
  </si>
  <si>
    <t>4491442</t>
  </si>
  <si>
    <t>4491443</t>
  </si>
  <si>
    <t>4491444</t>
  </si>
  <si>
    <t>4491445</t>
  </si>
  <si>
    <t>4491446</t>
  </si>
  <si>
    <t>4491447</t>
  </si>
  <si>
    <t>4491448</t>
  </si>
  <si>
    <t>4491449</t>
  </si>
  <si>
    <t>4491450</t>
  </si>
  <si>
    <t>4491451</t>
  </si>
  <si>
    <t>4491452</t>
  </si>
  <si>
    <t>4491453</t>
  </si>
  <si>
    <t>4491454</t>
  </si>
  <si>
    <t>4491455</t>
  </si>
  <si>
    <t>4491456</t>
  </si>
  <si>
    <t>4491457</t>
  </si>
  <si>
    <t>4491458</t>
  </si>
  <si>
    <t>4491459</t>
  </si>
  <si>
    <t>4491460</t>
  </si>
  <si>
    <t>4491461</t>
  </si>
  <si>
    <t>4491462</t>
  </si>
  <si>
    <t>4491463</t>
  </si>
  <si>
    <t>4491464</t>
  </si>
  <si>
    <t>4491465</t>
  </si>
  <si>
    <t>4491466</t>
  </si>
  <si>
    <t>4491467</t>
  </si>
  <si>
    <t>4491468</t>
  </si>
  <si>
    <t>4491470</t>
  </si>
  <si>
    <t>4491471</t>
  </si>
  <si>
    <t>4491472</t>
  </si>
  <si>
    <t>4491473</t>
  </si>
  <si>
    <t>4491474</t>
  </si>
  <si>
    <t>4491475</t>
  </si>
  <si>
    <t>4491476</t>
  </si>
  <si>
    <t>C1821</t>
  </si>
  <si>
    <t>4491477</t>
  </si>
  <si>
    <t>4491478</t>
  </si>
  <si>
    <t>4491479</t>
  </si>
  <si>
    <t>4491481</t>
  </si>
  <si>
    <t>4491482</t>
  </si>
  <si>
    <t>4491483</t>
  </si>
  <si>
    <t>4491484</t>
  </si>
  <si>
    <t>4491485</t>
  </si>
  <si>
    <t>4491486</t>
  </si>
  <si>
    <t>4491487</t>
  </si>
  <si>
    <t>4491488</t>
  </si>
  <si>
    <t>4491489</t>
  </si>
  <si>
    <t>4491490</t>
  </si>
  <si>
    <t>4491491</t>
  </si>
  <si>
    <t>4491492</t>
  </si>
  <si>
    <t>4491493</t>
  </si>
  <si>
    <t>4491494</t>
  </si>
  <si>
    <t>4491495</t>
  </si>
  <si>
    <t>4491496</t>
  </si>
  <si>
    <t>4491497</t>
  </si>
  <si>
    <t>4491498</t>
  </si>
  <si>
    <t>4491499</t>
  </si>
  <si>
    <t>4491500</t>
  </si>
  <si>
    <t>4491501</t>
  </si>
  <si>
    <t>4491502</t>
  </si>
  <si>
    <t>4491503</t>
  </si>
  <si>
    <t>4491504</t>
  </si>
  <si>
    <t>4491505</t>
  </si>
  <si>
    <t>4491506</t>
  </si>
  <si>
    <t>4491507</t>
  </si>
  <si>
    <t>4491508</t>
  </si>
  <si>
    <t>4491509</t>
  </si>
  <si>
    <t>4491510</t>
  </si>
  <si>
    <t>4491511</t>
  </si>
  <si>
    <t>4491512</t>
  </si>
  <si>
    <t>4491513</t>
  </si>
  <si>
    <t>C1898</t>
  </si>
  <si>
    <t>4491514</t>
  </si>
  <si>
    <t>4491515</t>
  </si>
  <si>
    <t>4491516</t>
  </si>
  <si>
    <t>4491517</t>
  </si>
  <si>
    <t>4491518</t>
  </si>
  <si>
    <t>4491519</t>
  </si>
  <si>
    <t>4491520</t>
  </si>
  <si>
    <t>4491521</t>
  </si>
  <si>
    <t>4491522</t>
  </si>
  <si>
    <t>4491523</t>
  </si>
  <si>
    <t>4491524</t>
  </si>
  <si>
    <t>4491525</t>
  </si>
  <si>
    <t>4491526</t>
  </si>
  <si>
    <t>4491527</t>
  </si>
  <si>
    <t>4491528</t>
  </si>
  <si>
    <t>4491529</t>
  </si>
  <si>
    <t>4491530</t>
  </si>
  <si>
    <t>4491531</t>
  </si>
  <si>
    <t>4491532</t>
  </si>
  <si>
    <t>4491533</t>
  </si>
  <si>
    <t>4491534</t>
  </si>
  <si>
    <t>4491535</t>
  </si>
  <si>
    <t>4491536</t>
  </si>
  <si>
    <t>4491537</t>
  </si>
  <si>
    <t>4491538</t>
  </si>
  <si>
    <t>4491539</t>
  </si>
  <si>
    <t>4491540</t>
  </si>
  <si>
    <t>4491541</t>
  </si>
  <si>
    <t>4491542</t>
  </si>
  <si>
    <t>4491543</t>
  </si>
  <si>
    <t>4491544</t>
  </si>
  <si>
    <t>4491545</t>
  </si>
  <si>
    <t>4491546</t>
  </si>
  <si>
    <t>4491547</t>
  </si>
  <si>
    <t>4491548</t>
  </si>
  <si>
    <t>4491549</t>
  </si>
  <si>
    <t>4491550</t>
  </si>
  <si>
    <t>4491551</t>
  </si>
  <si>
    <t>4491552</t>
  </si>
  <si>
    <t>4491553</t>
  </si>
  <si>
    <t>4491554</t>
  </si>
  <si>
    <t>4491555</t>
  </si>
  <si>
    <t>4491556</t>
  </si>
  <si>
    <t>4491557</t>
  </si>
  <si>
    <t>4491558</t>
  </si>
  <si>
    <t>4491559</t>
  </si>
  <si>
    <t>4491560</t>
  </si>
  <si>
    <t>4491561</t>
  </si>
  <si>
    <t>4491562</t>
  </si>
  <si>
    <t>4491563</t>
  </si>
  <si>
    <t>4491564</t>
  </si>
  <si>
    <t>4491565</t>
  </si>
  <si>
    <t>4491566</t>
  </si>
  <si>
    <t>4491567</t>
  </si>
  <si>
    <t>4491568</t>
  </si>
  <si>
    <t>4491569</t>
  </si>
  <si>
    <t>4491570</t>
  </si>
  <si>
    <t>4491571</t>
  </si>
  <si>
    <t>4491572</t>
  </si>
  <si>
    <t>4491573</t>
  </si>
  <si>
    <t>4491574</t>
  </si>
  <si>
    <t>4491575</t>
  </si>
  <si>
    <t>4491576</t>
  </si>
  <si>
    <t>4491577</t>
  </si>
  <si>
    <t>4491578</t>
  </si>
  <si>
    <t>4491579</t>
  </si>
  <si>
    <t>4491580</t>
  </si>
  <si>
    <t>4491581</t>
  </si>
  <si>
    <t>4491582</t>
  </si>
  <si>
    <t>4491583</t>
  </si>
  <si>
    <t>4491584</t>
  </si>
  <si>
    <t>4491585</t>
  </si>
  <si>
    <t>4491586</t>
  </si>
  <si>
    <t>4491587</t>
  </si>
  <si>
    <t>4491588</t>
  </si>
  <si>
    <t>4491589</t>
  </si>
  <si>
    <t>4491590</t>
  </si>
  <si>
    <t>4491591</t>
  </si>
  <si>
    <t>4491592</t>
  </si>
  <si>
    <t>4491593</t>
  </si>
  <si>
    <t>4491594</t>
  </si>
  <si>
    <t>4491595</t>
  </si>
  <si>
    <t>4491596</t>
  </si>
  <si>
    <t>4491597</t>
  </si>
  <si>
    <t>4491598</t>
  </si>
  <si>
    <t>4491599</t>
  </si>
  <si>
    <t>4491600</t>
  </si>
  <si>
    <t>4491601</t>
  </si>
  <si>
    <t>4491602</t>
  </si>
  <si>
    <t>4491603</t>
  </si>
  <si>
    <t>4491604</t>
  </si>
  <si>
    <t>4491605</t>
  </si>
  <si>
    <t>4491606</t>
  </si>
  <si>
    <t>4491607</t>
  </si>
  <si>
    <t>4491608</t>
  </si>
  <si>
    <t>4491609</t>
  </si>
  <si>
    <t>4491610</t>
  </si>
  <si>
    <t>4491611</t>
  </si>
  <si>
    <t>4491612</t>
  </si>
  <si>
    <t>4491613</t>
  </si>
  <si>
    <t>4491614</t>
  </si>
  <si>
    <t>4491615</t>
  </si>
  <si>
    <t>4491616</t>
  </si>
  <si>
    <t>4491617</t>
  </si>
  <si>
    <t>4491618</t>
  </si>
  <si>
    <t>4491619</t>
  </si>
  <si>
    <t>4491620</t>
  </si>
  <si>
    <t>4491621</t>
  </si>
  <si>
    <t>4491622</t>
  </si>
  <si>
    <t>4491623</t>
  </si>
  <si>
    <t>4491624</t>
  </si>
  <si>
    <t>4491625</t>
  </si>
  <si>
    <t>4491626</t>
  </si>
  <si>
    <t>4491627</t>
  </si>
  <si>
    <t>4491628</t>
  </si>
  <si>
    <t>4491629</t>
  </si>
  <si>
    <t>4491630</t>
  </si>
  <si>
    <t>4491631</t>
  </si>
  <si>
    <t>4491632</t>
  </si>
  <si>
    <t>4491633</t>
  </si>
  <si>
    <t>4491634</t>
  </si>
  <si>
    <t>4491635</t>
  </si>
  <si>
    <t>4491636</t>
  </si>
  <si>
    <t>4491637</t>
  </si>
  <si>
    <t>4491638</t>
  </si>
  <si>
    <t>4491639</t>
  </si>
  <si>
    <t>4491640</t>
  </si>
  <si>
    <t>4491641</t>
  </si>
  <si>
    <t>4491642</t>
  </si>
  <si>
    <t>4491643</t>
  </si>
  <si>
    <t>4491644</t>
  </si>
  <si>
    <t>4491645</t>
  </si>
  <si>
    <t>4491646</t>
  </si>
  <si>
    <t>4491647</t>
  </si>
  <si>
    <t>4491648</t>
  </si>
  <si>
    <t>4491649</t>
  </si>
  <si>
    <t>4491650</t>
  </si>
  <si>
    <t>4491651</t>
  </si>
  <si>
    <t>4491652</t>
  </si>
  <si>
    <t>4491653</t>
  </si>
  <si>
    <t>4491654</t>
  </si>
  <si>
    <t>4491655</t>
  </si>
  <si>
    <t>4491656</t>
  </si>
  <si>
    <t>4491657</t>
  </si>
  <si>
    <t>4491658</t>
  </si>
  <si>
    <t>4491659</t>
  </si>
  <si>
    <t>4491660</t>
  </si>
  <si>
    <t>4491661</t>
  </si>
  <si>
    <t>4491662</t>
  </si>
  <si>
    <t>4491663</t>
  </si>
  <si>
    <t>4491664</t>
  </si>
  <si>
    <t>4491665</t>
  </si>
  <si>
    <t>4491666</t>
  </si>
  <si>
    <t>4491667</t>
  </si>
  <si>
    <t>4491668</t>
  </si>
  <si>
    <t>4491669</t>
  </si>
  <si>
    <t>4491670</t>
  </si>
  <si>
    <t>4491671</t>
  </si>
  <si>
    <t>4491672</t>
  </si>
  <si>
    <t>4491673</t>
  </si>
  <si>
    <t>4491674</t>
  </si>
  <si>
    <t>4491675</t>
  </si>
  <si>
    <t>4491676</t>
  </si>
  <si>
    <t>4491677</t>
  </si>
  <si>
    <t>4491678</t>
  </si>
  <si>
    <t>4491679</t>
  </si>
  <si>
    <t>4491680</t>
  </si>
  <si>
    <t>4491681</t>
  </si>
  <si>
    <t>4491682</t>
  </si>
  <si>
    <t>4491683</t>
  </si>
  <si>
    <t>4491684</t>
  </si>
  <si>
    <t>4491685</t>
  </si>
  <si>
    <t>4491686</t>
  </si>
  <si>
    <t>4491687</t>
  </si>
  <si>
    <t>4491688</t>
  </si>
  <si>
    <t>4491689</t>
  </si>
  <si>
    <t>4491690</t>
  </si>
  <si>
    <t>4491691</t>
  </si>
  <si>
    <t>4491692</t>
  </si>
  <si>
    <t>4491693</t>
  </si>
  <si>
    <t>4491694</t>
  </si>
  <si>
    <t>4491695</t>
  </si>
  <si>
    <t>4491696</t>
  </si>
  <si>
    <t>4491698</t>
  </si>
  <si>
    <t>4491699</t>
  </si>
  <si>
    <t>4491700</t>
  </si>
  <si>
    <t>4491701</t>
  </si>
  <si>
    <t>4491702</t>
  </si>
  <si>
    <t>4491703</t>
  </si>
  <si>
    <t>4491704</t>
  </si>
  <si>
    <t>4491705</t>
  </si>
  <si>
    <t>4491706</t>
  </si>
  <si>
    <t>4491707</t>
  </si>
  <si>
    <t>4491708</t>
  </si>
  <si>
    <t>4491709</t>
  </si>
  <si>
    <t>4491710</t>
  </si>
  <si>
    <t>4491711</t>
  </si>
  <si>
    <t>4491712</t>
  </si>
  <si>
    <t>4491713</t>
  </si>
  <si>
    <t>4491714</t>
  </si>
  <si>
    <t>4491715</t>
  </si>
  <si>
    <t>4491716</t>
  </si>
  <si>
    <t>4491717</t>
  </si>
  <si>
    <t>4491718</t>
  </si>
  <si>
    <t>4491719</t>
  </si>
  <si>
    <t>4491720</t>
  </si>
  <si>
    <t>4491721</t>
  </si>
  <si>
    <t>4491722</t>
  </si>
  <si>
    <t>4491723</t>
  </si>
  <si>
    <t>4491724</t>
  </si>
  <si>
    <t>C1883</t>
  </si>
  <si>
    <t>4491725</t>
  </si>
  <si>
    <t>4491726</t>
  </si>
  <si>
    <t>4491727</t>
  </si>
  <si>
    <t>4491728</t>
  </si>
  <si>
    <t>4491729</t>
  </si>
  <si>
    <t>4491730</t>
  </si>
  <si>
    <t>4491731</t>
  </si>
  <si>
    <t>4491732</t>
  </si>
  <si>
    <t>4491733</t>
  </si>
  <si>
    <t>4491734</t>
  </si>
  <si>
    <t>4491735</t>
  </si>
  <si>
    <t>4491736</t>
  </si>
  <si>
    <t>4491737</t>
  </si>
  <si>
    <t>4491738</t>
  </si>
  <si>
    <t>4491739</t>
  </si>
  <si>
    <t>4491740</t>
  </si>
  <si>
    <t>4491741</t>
  </si>
  <si>
    <t>4491742</t>
  </si>
  <si>
    <t>4491743</t>
  </si>
  <si>
    <t>4491744</t>
  </si>
  <si>
    <t>4491745</t>
  </si>
  <si>
    <t>4491746</t>
  </si>
  <si>
    <t>4491747</t>
  </si>
  <si>
    <t>4491748</t>
  </si>
  <si>
    <t>4491749</t>
  </si>
  <si>
    <t>4491750</t>
  </si>
  <si>
    <t>4491751</t>
  </si>
  <si>
    <t>4491752</t>
  </si>
  <si>
    <t>4491753</t>
  </si>
  <si>
    <t>4491754</t>
  </si>
  <si>
    <t>4491755</t>
  </si>
  <si>
    <t>4491756</t>
  </si>
  <si>
    <t>4491757</t>
  </si>
  <si>
    <t>4491758</t>
  </si>
  <si>
    <t>4491759</t>
  </si>
  <si>
    <t>4491760</t>
  </si>
  <si>
    <t>4491761</t>
  </si>
  <si>
    <t>4491762</t>
  </si>
  <si>
    <t>4491763</t>
  </si>
  <si>
    <t>4491764</t>
  </si>
  <si>
    <t>4491765</t>
  </si>
  <si>
    <t>4491766</t>
  </si>
  <si>
    <t>4491767</t>
  </si>
  <si>
    <t>4491768</t>
  </si>
  <si>
    <t>4491769</t>
  </si>
  <si>
    <t>4491770</t>
  </si>
  <si>
    <t>4491771</t>
  </si>
  <si>
    <t>C1722</t>
  </si>
  <si>
    <t>4491772</t>
  </si>
  <si>
    <t>4491773</t>
  </si>
  <si>
    <t>4491774</t>
  </si>
  <si>
    <t>4491775</t>
  </si>
  <si>
    <t>4491776</t>
  </si>
  <si>
    <t>4491777</t>
  </si>
  <si>
    <t>4491778</t>
  </si>
  <si>
    <t>4491779</t>
  </si>
  <si>
    <t>4491780</t>
  </si>
  <si>
    <t>4491781</t>
  </si>
  <si>
    <t>4491782</t>
  </si>
  <si>
    <t>4491783</t>
  </si>
  <si>
    <t>4491784</t>
  </si>
  <si>
    <t>4491785</t>
  </si>
  <si>
    <t>4491786</t>
  </si>
  <si>
    <t>4491787</t>
  </si>
  <si>
    <t>4491788</t>
  </si>
  <si>
    <t>4491789</t>
  </si>
  <si>
    <t>4491790</t>
  </si>
  <si>
    <t>4491791</t>
  </si>
  <si>
    <t>4491792</t>
  </si>
  <si>
    <t>4491793</t>
  </si>
  <si>
    <t>4491794</t>
  </si>
  <si>
    <t>4491795</t>
  </si>
  <si>
    <t>4491796</t>
  </si>
  <si>
    <t>4491797</t>
  </si>
  <si>
    <t>4491798</t>
  </si>
  <si>
    <t>4491799</t>
  </si>
  <si>
    <t>4491800</t>
  </si>
  <si>
    <t>4491801</t>
  </si>
  <si>
    <t>4491802</t>
  </si>
  <si>
    <t>4491803</t>
  </si>
  <si>
    <t>4491804</t>
  </si>
  <si>
    <t>4491805</t>
  </si>
  <si>
    <t>4491806</t>
  </si>
  <si>
    <t>4491807</t>
  </si>
  <si>
    <t>4491808</t>
  </si>
  <si>
    <t>4491809</t>
  </si>
  <si>
    <t>4491810</t>
  </si>
  <si>
    <t>4491811</t>
  </si>
  <si>
    <t>4491812</t>
  </si>
  <si>
    <t>4491813</t>
  </si>
  <si>
    <t>C1822</t>
  </si>
  <si>
    <t>4491814</t>
  </si>
  <si>
    <t>L8689</t>
  </si>
  <si>
    <t>4491815</t>
  </si>
  <si>
    <t>4491816</t>
  </si>
  <si>
    <t>C1820</t>
  </si>
  <si>
    <t>4491817</t>
  </si>
  <si>
    <t>4491818</t>
  </si>
  <si>
    <t>4491819</t>
  </si>
  <si>
    <t>4491820</t>
  </si>
  <si>
    <t>4491821</t>
  </si>
  <si>
    <t>4491822</t>
  </si>
  <si>
    <t>4491823</t>
  </si>
  <si>
    <t>4491824</t>
  </si>
  <si>
    <t>4491825</t>
  </si>
  <si>
    <t>4491826</t>
  </si>
  <si>
    <t>4491827</t>
  </si>
  <si>
    <t>4491828</t>
  </si>
  <si>
    <t>4491829</t>
  </si>
  <si>
    <t>4491830</t>
  </si>
  <si>
    <t>4491831</t>
  </si>
  <si>
    <t>4491832</t>
  </si>
  <si>
    <t>4491833</t>
  </si>
  <si>
    <t>4491834</t>
  </si>
  <si>
    <t>4491835</t>
  </si>
  <si>
    <t>4491836</t>
  </si>
  <si>
    <t>4491837</t>
  </si>
  <si>
    <t>4491838</t>
  </si>
  <si>
    <t>4491839</t>
  </si>
  <si>
    <t>4491840</t>
  </si>
  <si>
    <t>4491841</t>
  </si>
  <si>
    <t>4491842</t>
  </si>
  <si>
    <t>4491843</t>
  </si>
  <si>
    <t>4491844</t>
  </si>
  <si>
    <t>4491845</t>
  </si>
  <si>
    <t>4491846</t>
  </si>
  <si>
    <t>4491847</t>
  </si>
  <si>
    <t>4491848</t>
  </si>
  <si>
    <t>4491849</t>
  </si>
  <si>
    <t>4491850</t>
  </si>
  <si>
    <t>4491851</t>
  </si>
  <si>
    <t>4491852</t>
  </si>
  <si>
    <t>4491853</t>
  </si>
  <si>
    <t>4491854</t>
  </si>
  <si>
    <t>4491855</t>
  </si>
  <si>
    <t>4491856</t>
  </si>
  <si>
    <t>4491857</t>
  </si>
  <si>
    <t>4491858</t>
  </si>
  <si>
    <t>4491859</t>
  </si>
  <si>
    <t>4491860</t>
  </si>
  <si>
    <t>4491861</t>
  </si>
  <si>
    <t>4491862</t>
  </si>
  <si>
    <t>4491863</t>
  </si>
  <si>
    <t>4491864</t>
  </si>
  <si>
    <t>4491865</t>
  </si>
  <si>
    <t>4491866</t>
  </si>
  <si>
    <t>4491867</t>
  </si>
  <si>
    <t>4491868</t>
  </si>
  <si>
    <t>4491869</t>
  </si>
  <si>
    <t>4491870</t>
  </si>
  <si>
    <t>4491871</t>
  </si>
  <si>
    <t>4491872</t>
  </si>
  <si>
    <t>4491873</t>
  </si>
  <si>
    <t>4491874</t>
  </si>
  <si>
    <t>4491875</t>
  </si>
  <si>
    <t>4491876</t>
  </si>
  <si>
    <t>4491877</t>
  </si>
  <si>
    <t>4491878</t>
  </si>
  <si>
    <t>4491879</t>
  </si>
  <si>
    <t>4491880</t>
  </si>
  <si>
    <t>4491881</t>
  </si>
  <si>
    <t>4491882</t>
  </si>
  <si>
    <t>4491883</t>
  </si>
  <si>
    <t>4491884</t>
  </si>
  <si>
    <t>4491885</t>
  </si>
  <si>
    <t>4491886</t>
  </si>
  <si>
    <t>4491887</t>
  </si>
  <si>
    <t>4491888</t>
  </si>
  <si>
    <t>4491889</t>
  </si>
  <si>
    <t>4491890</t>
  </si>
  <si>
    <t>4491891</t>
  </si>
  <si>
    <t>4491892</t>
  </si>
  <si>
    <t>4491893</t>
  </si>
  <si>
    <t>4491894</t>
  </si>
  <si>
    <t>4491895</t>
  </si>
  <si>
    <t>4491896</t>
  </si>
  <si>
    <t>4491897</t>
  </si>
  <si>
    <t>4491898</t>
  </si>
  <si>
    <t>4491899</t>
  </si>
  <si>
    <t>4491900</t>
  </si>
  <si>
    <t>4491901</t>
  </si>
  <si>
    <t>4491902</t>
  </si>
  <si>
    <t>4491903</t>
  </si>
  <si>
    <t>4491904</t>
  </si>
  <si>
    <t>4491905</t>
  </si>
  <si>
    <t>4491906</t>
  </si>
  <si>
    <t>4491907</t>
  </si>
  <si>
    <t>4491908</t>
  </si>
  <si>
    <t>4491909</t>
  </si>
  <si>
    <t>4491910</t>
  </si>
  <si>
    <t>4491911</t>
  </si>
  <si>
    <t>4491912</t>
  </si>
  <si>
    <t>4491913</t>
  </si>
  <si>
    <t>4491914</t>
  </si>
  <si>
    <t>4491915</t>
  </si>
  <si>
    <t>4491916</t>
  </si>
  <si>
    <t>L8630</t>
  </si>
  <si>
    <t>4491917</t>
  </si>
  <si>
    <t>4491918</t>
  </si>
  <si>
    <t>4491919</t>
  </si>
  <si>
    <t>4491920</t>
  </si>
  <si>
    <t>4491921</t>
  </si>
  <si>
    <t>4491922</t>
  </si>
  <si>
    <t>4491923</t>
  </si>
  <si>
    <t>4491924</t>
  </si>
  <si>
    <t>4491925</t>
  </si>
  <si>
    <t>4491926</t>
  </si>
  <si>
    <t>4491927</t>
  </si>
  <si>
    <t>4491928</t>
  </si>
  <si>
    <t>4491929</t>
  </si>
  <si>
    <t>4491930</t>
  </si>
  <si>
    <t>4491931</t>
  </si>
  <si>
    <t>4491932</t>
  </si>
  <si>
    <t>4491933</t>
  </si>
  <si>
    <t>4491934</t>
  </si>
  <si>
    <t>4491935</t>
  </si>
  <si>
    <t>4491936</t>
  </si>
  <si>
    <t>4491937</t>
  </si>
  <si>
    <t>4491938</t>
  </si>
  <si>
    <t>4491939</t>
  </si>
  <si>
    <t>4491940</t>
  </si>
  <si>
    <t>4491941</t>
  </si>
  <si>
    <t>4491942</t>
  </si>
  <si>
    <t>4491943</t>
  </si>
  <si>
    <t>4491944</t>
  </si>
  <si>
    <t>4491945</t>
  </si>
  <si>
    <t>4491946</t>
  </si>
  <si>
    <t>4491947</t>
  </si>
  <si>
    <t>4491948</t>
  </si>
  <si>
    <t>4491949</t>
  </si>
  <si>
    <t>4491950</t>
  </si>
  <si>
    <t>4491951</t>
  </si>
  <si>
    <t>4491952</t>
  </si>
  <si>
    <t>4491953</t>
  </si>
  <si>
    <t>4491954</t>
  </si>
  <si>
    <t>4491955</t>
  </si>
  <si>
    <t>4491956</t>
  </si>
  <si>
    <t>4491957</t>
  </si>
  <si>
    <t>4491958</t>
  </si>
  <si>
    <t>4491959</t>
  </si>
  <si>
    <t>4491960</t>
  </si>
  <si>
    <t>4491961</t>
  </si>
  <si>
    <t>4491962</t>
  </si>
  <si>
    <t>4491963</t>
  </si>
  <si>
    <t>4491964</t>
  </si>
  <si>
    <t>4491965</t>
  </si>
  <si>
    <t>4491966</t>
  </si>
  <si>
    <t>4491967</t>
  </si>
  <si>
    <t>4491968</t>
  </si>
  <si>
    <t>4491969</t>
  </si>
  <si>
    <t>4491970</t>
  </si>
  <si>
    <t>4491971</t>
  </si>
  <si>
    <t>4491972</t>
  </si>
  <si>
    <t>4491973</t>
  </si>
  <si>
    <t>4491974</t>
  </si>
  <si>
    <t>4491975</t>
  </si>
  <si>
    <t>4491976</t>
  </si>
  <si>
    <t>4491977</t>
  </si>
  <si>
    <t>4491978</t>
  </si>
  <si>
    <t>4491979</t>
  </si>
  <si>
    <t>4491980</t>
  </si>
  <si>
    <t>4491981</t>
  </si>
  <si>
    <t>4491982</t>
  </si>
  <si>
    <t>4491983</t>
  </si>
  <si>
    <t>4491984</t>
  </si>
  <si>
    <t>4491985</t>
  </si>
  <si>
    <t>4491986</t>
  </si>
  <si>
    <t>4491987</t>
  </si>
  <si>
    <t>4491988</t>
  </si>
  <si>
    <t>4491989</t>
  </si>
  <si>
    <t>4491990</t>
  </si>
  <si>
    <t>4491991</t>
  </si>
  <si>
    <t>4491992</t>
  </si>
  <si>
    <t>4491993</t>
  </si>
  <si>
    <t>4491994</t>
  </si>
  <si>
    <t>4491995</t>
  </si>
  <si>
    <t>4491996</t>
  </si>
  <si>
    <t>4491997</t>
  </si>
  <si>
    <t>4491998</t>
  </si>
  <si>
    <t>4491999</t>
  </si>
  <si>
    <t>4492000</t>
  </si>
  <si>
    <t>4492001</t>
  </si>
  <si>
    <t>4492002</t>
  </si>
  <si>
    <t>4492003</t>
  </si>
  <si>
    <t>4492004</t>
  </si>
  <si>
    <t>4492005</t>
  </si>
  <si>
    <t>4492006</t>
  </si>
  <si>
    <t>4492007</t>
  </si>
  <si>
    <t>4492008</t>
  </si>
  <si>
    <t>4492009</t>
  </si>
  <si>
    <t>4492010</t>
  </si>
  <si>
    <t>4492011</t>
  </si>
  <si>
    <t>4492012</t>
  </si>
  <si>
    <t>4492013</t>
  </si>
  <si>
    <t>4492014</t>
  </si>
  <si>
    <t>4492015</t>
  </si>
  <si>
    <t>4492016</t>
  </si>
  <si>
    <t>4492017</t>
  </si>
  <si>
    <t>4492018</t>
  </si>
  <si>
    <t>4492019</t>
  </si>
  <si>
    <t>4492020</t>
  </si>
  <si>
    <t>4492021</t>
  </si>
  <si>
    <t>4492022</t>
  </si>
  <si>
    <t>4492023</t>
  </si>
  <si>
    <t>4492024</t>
  </si>
  <si>
    <t>4492025</t>
  </si>
  <si>
    <t>4492026</t>
  </si>
  <si>
    <t>4492027</t>
  </si>
  <si>
    <t>4492028</t>
  </si>
  <si>
    <t>4492029</t>
  </si>
  <si>
    <t>4492030</t>
  </si>
  <si>
    <t>4492031</t>
  </si>
  <si>
    <t>4492032</t>
  </si>
  <si>
    <t>4492033</t>
  </si>
  <si>
    <t>4492034</t>
  </si>
  <si>
    <t>4492035</t>
  </si>
  <si>
    <t>4492036</t>
  </si>
  <si>
    <t>4492037</t>
  </si>
  <si>
    <t>4492038</t>
  </si>
  <si>
    <t>4492041</t>
  </si>
  <si>
    <t>4492042</t>
  </si>
  <si>
    <t>4492043</t>
  </si>
  <si>
    <t>4492044</t>
  </si>
  <si>
    <t>4492045</t>
  </si>
  <si>
    <t>4492046</t>
  </si>
  <si>
    <t>4492047</t>
  </si>
  <si>
    <t>4492048</t>
  </si>
  <si>
    <t>4492049</t>
  </si>
  <si>
    <t>4492050</t>
  </si>
  <si>
    <t>4492051</t>
  </si>
  <si>
    <t>4492052</t>
  </si>
  <si>
    <t>4492053</t>
  </si>
  <si>
    <t>4492054</t>
  </si>
  <si>
    <t>4492055</t>
  </si>
  <si>
    <t>4492056</t>
  </si>
  <si>
    <t>4492057</t>
  </si>
  <si>
    <t>4492058</t>
  </si>
  <si>
    <t>4492059</t>
  </si>
  <si>
    <t>4492060</t>
  </si>
  <si>
    <t>4492061</t>
  </si>
  <si>
    <t>4492062</t>
  </si>
  <si>
    <t>4492063</t>
  </si>
  <si>
    <t>4492064</t>
  </si>
  <si>
    <t>4492065</t>
  </si>
  <si>
    <t>4492066</t>
  </si>
  <si>
    <t>4492067</t>
  </si>
  <si>
    <t>4492068</t>
  </si>
  <si>
    <t>4492069</t>
  </si>
  <si>
    <t>4492070</t>
  </si>
  <si>
    <t>4492071</t>
  </si>
  <si>
    <t>4492072</t>
  </si>
  <si>
    <t>4492073</t>
  </si>
  <si>
    <t>4492074</t>
  </si>
  <si>
    <t>4492075</t>
  </si>
  <si>
    <t>4492076</t>
  </si>
  <si>
    <t>4492077</t>
  </si>
  <si>
    <t>4492078</t>
  </si>
  <si>
    <t>4492079</t>
  </si>
  <si>
    <t>4492080</t>
  </si>
  <si>
    <t>4492081</t>
  </si>
  <si>
    <t>4492082</t>
  </si>
  <si>
    <t>4492083</t>
  </si>
  <si>
    <t>4492084</t>
  </si>
  <si>
    <t>4492085</t>
  </si>
  <si>
    <t>4492086</t>
  </si>
  <si>
    <t>4492087</t>
  </si>
  <si>
    <t>4492088</t>
  </si>
  <si>
    <t>4492089</t>
  </si>
  <si>
    <t>4492090</t>
  </si>
  <si>
    <t>4492091</t>
  </si>
  <si>
    <t>4492092</t>
  </si>
  <si>
    <t>4492093</t>
  </si>
  <si>
    <t>4492094</t>
  </si>
  <si>
    <t>4492095</t>
  </si>
  <si>
    <t>4492096</t>
  </si>
  <si>
    <t>4492097</t>
  </si>
  <si>
    <t>4492098</t>
  </si>
  <si>
    <t>4492099</t>
  </si>
  <si>
    <t>4492100</t>
  </si>
  <si>
    <t>4492101</t>
  </si>
  <si>
    <t>4492102</t>
  </si>
  <si>
    <t>4492103</t>
  </si>
  <si>
    <t>4492104</t>
  </si>
  <si>
    <t>4492105</t>
  </si>
  <si>
    <t>4492106</t>
  </si>
  <si>
    <t>C9352</t>
  </si>
  <si>
    <t>4492107</t>
  </si>
  <si>
    <t>4492108</t>
  </si>
  <si>
    <t>4492109</t>
  </si>
  <si>
    <t>4492110</t>
  </si>
  <si>
    <t>4492111</t>
  </si>
  <si>
    <t>4492112</t>
  </si>
  <si>
    <t>4492113</t>
  </si>
  <si>
    <t>4492114</t>
  </si>
  <si>
    <t>4492115</t>
  </si>
  <si>
    <t>4492116</t>
  </si>
  <si>
    <t>4492117</t>
  </si>
  <si>
    <t>4492118</t>
  </si>
  <si>
    <t>4492119</t>
  </si>
  <si>
    <t>4492120</t>
  </si>
  <si>
    <t>4492121</t>
  </si>
  <si>
    <t>4492122</t>
  </si>
  <si>
    <t>4492123</t>
  </si>
  <si>
    <t>4492124</t>
  </si>
  <si>
    <t>4492125</t>
  </si>
  <si>
    <t>4492126</t>
  </si>
  <si>
    <t>4492127</t>
  </si>
  <si>
    <t>4492128</t>
  </si>
  <si>
    <t>4492129</t>
  </si>
  <si>
    <t>4492130</t>
  </si>
  <si>
    <t>4492131</t>
  </si>
  <si>
    <t>4492132</t>
  </si>
  <si>
    <t>4492133</t>
  </si>
  <si>
    <t>4492134</t>
  </si>
  <si>
    <t>4492135</t>
  </si>
  <si>
    <t>4492136</t>
  </si>
  <si>
    <t>4492137</t>
  </si>
  <si>
    <t>4492138</t>
  </si>
  <si>
    <t>4492139</t>
  </si>
  <si>
    <t>4492140</t>
  </si>
  <si>
    <t>4492141</t>
  </si>
  <si>
    <t>4492142</t>
  </si>
  <si>
    <t>4492143</t>
  </si>
  <si>
    <t>4492144</t>
  </si>
  <si>
    <t>4492145</t>
  </si>
  <si>
    <t>4492146</t>
  </si>
  <si>
    <t>4492147</t>
  </si>
  <si>
    <t>4492148</t>
  </si>
  <si>
    <t>4492149</t>
  </si>
  <si>
    <t>4492150</t>
  </si>
  <si>
    <t>4492151</t>
  </si>
  <si>
    <t>4492152</t>
  </si>
  <si>
    <t>4492153</t>
  </si>
  <si>
    <t>4492154</t>
  </si>
  <si>
    <t>4492155</t>
  </si>
  <si>
    <t>4492156</t>
  </si>
  <si>
    <t>4492157</t>
  </si>
  <si>
    <t>4492158</t>
  </si>
  <si>
    <t>4492159</t>
  </si>
  <si>
    <t>4492160</t>
  </si>
  <si>
    <t>4492161</t>
  </si>
  <si>
    <t>4492162</t>
  </si>
  <si>
    <t>4492163</t>
  </si>
  <si>
    <t>4492164</t>
  </si>
  <si>
    <t>4492165</t>
  </si>
  <si>
    <t>4492166</t>
  </si>
  <si>
    <t>4492167</t>
  </si>
  <si>
    <t>4492168</t>
  </si>
  <si>
    <t>4492169</t>
  </si>
  <si>
    <t>4492170</t>
  </si>
  <si>
    <t>4492171</t>
  </si>
  <si>
    <t>4492172</t>
  </si>
  <si>
    <t>4492173</t>
  </si>
  <si>
    <t>4492174</t>
  </si>
  <si>
    <t>4492175</t>
  </si>
  <si>
    <t>4492176</t>
  </si>
  <si>
    <t>4492177</t>
  </si>
  <si>
    <t>4492178</t>
  </si>
  <si>
    <t>4492179</t>
  </si>
  <si>
    <t>4492180</t>
  </si>
  <si>
    <t>4492181</t>
  </si>
  <si>
    <t>4492182</t>
  </si>
  <si>
    <t>4492183</t>
  </si>
  <si>
    <t>4492184</t>
  </si>
  <si>
    <t>4492185</t>
  </si>
  <si>
    <t>4492186</t>
  </si>
  <si>
    <t>4492187</t>
  </si>
  <si>
    <t>4492188</t>
  </si>
  <si>
    <t>4492189</t>
  </si>
  <si>
    <t>4492190</t>
  </si>
  <si>
    <t>4492191</t>
  </si>
  <si>
    <t>4492192</t>
  </si>
  <si>
    <t>4492193</t>
  </si>
  <si>
    <t>4492194</t>
  </si>
  <si>
    <t>4492195</t>
  </si>
  <si>
    <t>4492196</t>
  </si>
  <si>
    <t>4492197</t>
  </si>
  <si>
    <t>4492198</t>
  </si>
  <si>
    <t>4492199</t>
  </si>
  <si>
    <t>4492200</t>
  </si>
  <si>
    <t>4492201</t>
  </si>
  <si>
    <t>4492202</t>
  </si>
  <si>
    <t>4492203</t>
  </si>
  <si>
    <t>4492204</t>
  </si>
  <si>
    <t>4492205</t>
  </si>
  <si>
    <t>4492206</t>
  </si>
  <si>
    <t>4492207</t>
  </si>
  <si>
    <t>4492208</t>
  </si>
  <si>
    <t>4492209</t>
  </si>
  <si>
    <t>4492210</t>
  </si>
  <si>
    <t>4492211</t>
  </si>
  <si>
    <t>4492212</t>
  </si>
  <si>
    <t>4492213</t>
  </si>
  <si>
    <t>4492214</t>
  </si>
  <si>
    <t>4492215</t>
  </si>
  <si>
    <t>4492216</t>
  </si>
  <si>
    <t>4492217</t>
  </si>
  <si>
    <t>4492218</t>
  </si>
  <si>
    <t>4492219</t>
  </si>
  <si>
    <t>4492220</t>
  </si>
  <si>
    <t>4492221</t>
  </si>
  <si>
    <t>4492222</t>
  </si>
  <si>
    <t>4492223</t>
  </si>
  <si>
    <t>4492224</t>
  </si>
  <si>
    <t>4492225</t>
  </si>
  <si>
    <t>4492226</t>
  </si>
  <si>
    <t>4492227</t>
  </si>
  <si>
    <t>4492228</t>
  </si>
  <si>
    <t>4492229</t>
  </si>
  <si>
    <t>4492230</t>
  </si>
  <si>
    <t>4492231</t>
  </si>
  <si>
    <t>4492232</t>
  </si>
  <si>
    <t>4492233</t>
  </si>
  <si>
    <t>4492234</t>
  </si>
  <si>
    <t>C1763</t>
  </si>
  <si>
    <t>4492235</t>
  </si>
  <si>
    <t>4492236</t>
  </si>
  <si>
    <t>4492237</t>
  </si>
  <si>
    <t>4492238</t>
  </si>
  <si>
    <t>4492239</t>
  </si>
  <si>
    <t>4492240</t>
  </si>
  <si>
    <t>4492241</t>
  </si>
  <si>
    <t>4492242</t>
  </si>
  <si>
    <t>4492243</t>
  </si>
  <si>
    <t>4492244</t>
  </si>
  <si>
    <t>4492245</t>
  </si>
  <si>
    <t>4492246</t>
  </si>
  <si>
    <t>4492247</t>
  </si>
  <si>
    <t>4492248</t>
  </si>
  <si>
    <t>4492249</t>
  </si>
  <si>
    <t>4492250</t>
  </si>
  <si>
    <t>4492251</t>
  </si>
  <si>
    <t>4492252</t>
  </si>
  <si>
    <t>4492253</t>
  </si>
  <si>
    <t>4492254</t>
  </si>
  <si>
    <t>4492255</t>
  </si>
  <si>
    <t>4492256</t>
  </si>
  <si>
    <t>4492257</t>
  </si>
  <si>
    <t>4492258</t>
  </si>
  <si>
    <t>4492259</t>
  </si>
  <si>
    <t>4492260</t>
  </si>
  <si>
    <t>4492261</t>
  </si>
  <si>
    <t>4492262</t>
  </si>
  <si>
    <t>4492263</t>
  </si>
  <si>
    <t>4492264</t>
  </si>
  <si>
    <t>4492265</t>
  </si>
  <si>
    <t>4492266</t>
  </si>
  <si>
    <t>4492267</t>
  </si>
  <si>
    <t>4492268</t>
  </si>
  <si>
    <t>4492269</t>
  </si>
  <si>
    <t>4492270</t>
  </si>
  <si>
    <t>4492271</t>
  </si>
  <si>
    <t>4492272</t>
  </si>
  <si>
    <t>4492273</t>
  </si>
  <si>
    <t>4492274</t>
  </si>
  <si>
    <t>4492275</t>
  </si>
  <si>
    <t>4492276</t>
  </si>
  <si>
    <t>4492277</t>
  </si>
  <si>
    <t>4492278</t>
  </si>
  <si>
    <t>4492279</t>
  </si>
  <si>
    <t>4492280</t>
  </si>
  <si>
    <t>4492281</t>
  </si>
  <si>
    <t>4492282</t>
  </si>
  <si>
    <t>4492283</t>
  </si>
  <si>
    <t>4492284</t>
  </si>
  <si>
    <t>4492285</t>
  </si>
  <si>
    <t>4492286</t>
  </si>
  <si>
    <t>4492287</t>
  </si>
  <si>
    <t>4492288</t>
  </si>
  <si>
    <t>4492289</t>
  </si>
  <si>
    <t>4492290</t>
  </si>
  <si>
    <t>4492291</t>
  </si>
  <si>
    <t>4492292</t>
  </si>
  <si>
    <t>4492293</t>
  </si>
  <si>
    <t>4492294</t>
  </si>
  <si>
    <t>4492295</t>
  </si>
  <si>
    <t>4492296</t>
  </si>
  <si>
    <t>4492297</t>
  </si>
  <si>
    <t>4492298</t>
  </si>
  <si>
    <t>4492299</t>
  </si>
  <si>
    <t>4492300</t>
  </si>
  <si>
    <t>4492301</t>
  </si>
  <si>
    <t>4492302</t>
  </si>
  <si>
    <t>4492303</t>
  </si>
  <si>
    <t>4492304</t>
  </si>
  <si>
    <t>4492305</t>
  </si>
  <si>
    <t>4492306</t>
  </si>
  <si>
    <t>4492307</t>
  </si>
  <si>
    <t>4492308</t>
  </si>
  <si>
    <t>4492309</t>
  </si>
  <si>
    <t>4492310</t>
  </si>
  <si>
    <t>4492311</t>
  </si>
  <si>
    <t>4492312</t>
  </si>
  <si>
    <t>4492313</t>
  </si>
  <si>
    <t>4492314</t>
  </si>
  <si>
    <t>4492315</t>
  </si>
  <si>
    <t>4492316</t>
  </si>
  <si>
    <t>4492317</t>
  </si>
  <si>
    <t>4492318</t>
  </si>
  <si>
    <t>4492319</t>
  </si>
  <si>
    <t>4492320</t>
  </si>
  <si>
    <t>4492321</t>
  </si>
  <si>
    <t>4492322</t>
  </si>
  <si>
    <t>4492323</t>
  </si>
  <si>
    <t>4492324</t>
  </si>
  <si>
    <t>4492325</t>
  </si>
  <si>
    <t>4492326</t>
  </si>
  <si>
    <t>4492327</t>
  </si>
  <si>
    <t>4492328</t>
  </si>
  <si>
    <t>4492329</t>
  </si>
  <si>
    <t>4492330</t>
  </si>
  <si>
    <t>4492331</t>
  </si>
  <si>
    <t>4492332</t>
  </si>
  <si>
    <t>4492333</t>
  </si>
  <si>
    <t>4492334</t>
  </si>
  <si>
    <t>4492335</t>
  </si>
  <si>
    <t>4492336</t>
  </si>
  <si>
    <t>4492337</t>
  </si>
  <si>
    <t>4492338</t>
  </si>
  <si>
    <t>4492339</t>
  </si>
  <si>
    <t>4492340</t>
  </si>
  <si>
    <t>4492341</t>
  </si>
  <si>
    <t>4492342</t>
  </si>
  <si>
    <t>4492343</t>
  </si>
  <si>
    <t>4492344</t>
  </si>
  <si>
    <t>4492345</t>
  </si>
  <si>
    <t>4492346</t>
  </si>
  <si>
    <t>4492347</t>
  </si>
  <si>
    <t>4492348</t>
  </si>
  <si>
    <t>4492349</t>
  </si>
  <si>
    <t>4492350</t>
  </si>
  <si>
    <t>4492351</t>
  </si>
  <si>
    <t>4492352</t>
  </si>
  <si>
    <t>4492354</t>
  </si>
  <si>
    <t>4492355</t>
  </si>
  <si>
    <t>4492356</t>
  </si>
  <si>
    <t>4492357</t>
  </si>
  <si>
    <t>4492358</t>
  </si>
  <si>
    <t>4492359</t>
  </si>
  <si>
    <t>4492360</t>
  </si>
  <si>
    <t>4492361</t>
  </si>
  <si>
    <t>4492362</t>
  </si>
  <si>
    <t>4492363</t>
  </si>
  <si>
    <t>4492364</t>
  </si>
  <si>
    <t>4492365</t>
  </si>
  <si>
    <t>4492366</t>
  </si>
  <si>
    <t>4492367</t>
  </si>
  <si>
    <t>4492368</t>
  </si>
  <si>
    <t>4492369</t>
  </si>
  <si>
    <t>4492370</t>
  </si>
  <si>
    <t>4492371</t>
  </si>
  <si>
    <t>4492372</t>
  </si>
  <si>
    <t>4492373</t>
  </si>
  <si>
    <t>4492374</t>
  </si>
  <si>
    <t>4492375</t>
  </si>
  <si>
    <t>4492376</t>
  </si>
  <si>
    <t>4492377</t>
  </si>
  <si>
    <t>4492378</t>
  </si>
  <si>
    <t>4492379</t>
  </si>
  <si>
    <t>C1886</t>
  </si>
  <si>
    <t>4492380</t>
  </si>
  <si>
    <t>4492381</t>
  </si>
  <si>
    <t>4492382</t>
  </si>
  <si>
    <t>4492383</t>
  </si>
  <si>
    <t>4492384</t>
  </si>
  <si>
    <t>4492386</t>
  </si>
  <si>
    <t>4492387</t>
  </si>
  <si>
    <t>4492388</t>
  </si>
  <si>
    <t>4492389</t>
  </si>
  <si>
    <t>4492390</t>
  </si>
  <si>
    <t>4492391</t>
  </si>
  <si>
    <t>4492392</t>
  </si>
  <si>
    <t>4492393</t>
  </si>
  <si>
    <t>4492394</t>
  </si>
  <si>
    <t>4492395</t>
  </si>
  <si>
    <t>4492396</t>
  </si>
  <si>
    <t>4492397</t>
  </si>
  <si>
    <t>4492398</t>
  </si>
  <si>
    <t>4492399</t>
  </si>
  <si>
    <t>4492400</t>
  </si>
  <si>
    <t>4492401</t>
  </si>
  <si>
    <t>4492402</t>
  </si>
  <si>
    <t>4492403</t>
  </si>
  <si>
    <t>4492404</t>
  </si>
  <si>
    <t>4492405</t>
  </si>
  <si>
    <t>4492407</t>
  </si>
  <si>
    <t>4492408</t>
  </si>
  <si>
    <t>4492409</t>
  </si>
  <si>
    <t>4492410</t>
  </si>
  <si>
    <t>4492411</t>
  </si>
  <si>
    <t>4492412</t>
  </si>
  <si>
    <t>4492413</t>
  </si>
  <si>
    <t>4492414</t>
  </si>
  <si>
    <t>4492415</t>
  </si>
  <si>
    <t>4492416</t>
  </si>
  <si>
    <t>4492417</t>
  </si>
  <si>
    <t>4492418</t>
  </si>
  <si>
    <t>4492419</t>
  </si>
  <si>
    <t>4492420</t>
  </si>
  <si>
    <t>4492421</t>
  </si>
  <si>
    <t>4492422</t>
  </si>
  <si>
    <t>4492423</t>
  </si>
  <si>
    <t>4492424</t>
  </si>
  <si>
    <t>4492425</t>
  </si>
  <si>
    <t>4492426</t>
  </si>
  <si>
    <t>4492427</t>
  </si>
  <si>
    <t>4492428</t>
  </si>
  <si>
    <t>4492429</t>
  </si>
  <si>
    <t>4492430</t>
  </si>
  <si>
    <t>4492431</t>
  </si>
  <si>
    <t>4492432</t>
  </si>
  <si>
    <t>4492433</t>
  </si>
  <si>
    <t>4492434</t>
  </si>
  <si>
    <t>4492435</t>
  </si>
  <si>
    <t>4492436</t>
  </si>
  <si>
    <t>4492437</t>
  </si>
  <si>
    <t>4492438</t>
  </si>
  <si>
    <t>4492439</t>
  </si>
  <si>
    <t>4492440</t>
  </si>
  <si>
    <t>4492441</t>
  </si>
  <si>
    <t>4492442</t>
  </si>
  <si>
    <t>4492443</t>
  </si>
  <si>
    <t>4492444</t>
  </si>
  <si>
    <t>4492445</t>
  </si>
  <si>
    <t>4492446</t>
  </si>
  <si>
    <t>4492447</t>
  </si>
  <si>
    <t>4492448</t>
  </si>
  <si>
    <t>4492449</t>
  </si>
  <si>
    <t>4492450</t>
  </si>
  <si>
    <t>4492451</t>
  </si>
  <si>
    <t>4492452</t>
  </si>
  <si>
    <t>4492453</t>
  </si>
  <si>
    <t>4492454</t>
  </si>
  <si>
    <t>4492455</t>
  </si>
  <si>
    <t>4492456</t>
  </si>
  <si>
    <t>4492457</t>
  </si>
  <si>
    <t>4492458</t>
  </si>
  <si>
    <t>449</t>
  </si>
  <si>
    <t>4492459</t>
  </si>
  <si>
    <t>4492460</t>
  </si>
  <si>
    <t>4492461</t>
  </si>
  <si>
    <t>4492462</t>
  </si>
  <si>
    <t>4492463</t>
  </si>
  <si>
    <t>4492464</t>
  </si>
  <si>
    <t>4492465</t>
  </si>
  <si>
    <t>4492466</t>
  </si>
  <si>
    <t>4492467</t>
  </si>
  <si>
    <t>4492468</t>
  </si>
  <si>
    <t>4492469</t>
  </si>
  <si>
    <t>4492470</t>
  </si>
  <si>
    <t>4492471</t>
  </si>
  <si>
    <t>4492472</t>
  </si>
  <si>
    <t>4492473</t>
  </si>
  <si>
    <t>4492474</t>
  </si>
  <si>
    <t>4492475</t>
  </si>
  <si>
    <t>4492476</t>
  </si>
  <si>
    <t>4492477</t>
  </si>
  <si>
    <t>4492478</t>
  </si>
  <si>
    <t>4492479</t>
  </si>
  <si>
    <t>4492480</t>
  </si>
  <si>
    <t>4492481</t>
  </si>
  <si>
    <t>4492482</t>
  </si>
  <si>
    <t>4492483</t>
  </si>
  <si>
    <t>4492484</t>
  </si>
  <si>
    <t>4492485</t>
  </si>
  <si>
    <t>4492486</t>
  </si>
  <si>
    <t>4492487</t>
  </si>
  <si>
    <t>4492488</t>
  </si>
  <si>
    <t>4492489</t>
  </si>
  <si>
    <t>4492490</t>
  </si>
  <si>
    <t>4492491</t>
  </si>
  <si>
    <t>4492492</t>
  </si>
  <si>
    <t>4492493</t>
  </si>
  <si>
    <t>4492494</t>
  </si>
  <si>
    <t>4492495</t>
  </si>
  <si>
    <t>4500005</t>
  </si>
  <si>
    <t>4500008</t>
  </si>
  <si>
    <t>84376</t>
  </si>
  <si>
    <t>4500009</t>
  </si>
  <si>
    <t>4500011</t>
  </si>
  <si>
    <t>4500012</t>
  </si>
  <si>
    <t>4500013</t>
  </si>
  <si>
    <t>83655</t>
  </si>
  <si>
    <t>4500014</t>
  </si>
  <si>
    <t>80159</t>
  </si>
  <si>
    <t>4500016</t>
  </si>
  <si>
    <t>86628</t>
  </si>
  <si>
    <t>4500017</t>
  </si>
  <si>
    <t>4500018</t>
  </si>
  <si>
    <t>4500019</t>
  </si>
  <si>
    <t>4500021</t>
  </si>
  <si>
    <t>82610</t>
  </si>
  <si>
    <t>4500022</t>
  </si>
  <si>
    <t>4500023</t>
  </si>
  <si>
    <t>4500024</t>
  </si>
  <si>
    <t>86000</t>
  </si>
  <si>
    <t>4500026</t>
  </si>
  <si>
    <t>82108</t>
  </si>
  <si>
    <t>4500027</t>
  </si>
  <si>
    <t>86713</t>
  </si>
  <si>
    <t>4500028</t>
  </si>
  <si>
    <t>86335</t>
  </si>
  <si>
    <t>4500029</t>
  </si>
  <si>
    <t>85549</t>
  </si>
  <si>
    <t>4500031</t>
  </si>
  <si>
    <t>81401</t>
  </si>
  <si>
    <t>4500032</t>
  </si>
  <si>
    <t>87912</t>
  </si>
  <si>
    <t>4500033</t>
  </si>
  <si>
    <t>80188</t>
  </si>
  <si>
    <t>4500034</t>
  </si>
  <si>
    <t>80184</t>
  </si>
  <si>
    <t>4500036</t>
  </si>
  <si>
    <t>86001</t>
  </si>
  <si>
    <t>4500037</t>
  </si>
  <si>
    <t>4500038</t>
  </si>
  <si>
    <t>4500039</t>
  </si>
  <si>
    <t>4500041</t>
  </si>
  <si>
    <t>4500042</t>
  </si>
  <si>
    <t>4500043</t>
  </si>
  <si>
    <t>4500044</t>
  </si>
  <si>
    <t>82380</t>
  </si>
  <si>
    <t>4500046</t>
  </si>
  <si>
    <t>4500047</t>
  </si>
  <si>
    <t>81599</t>
  </si>
  <si>
    <t>4500048</t>
  </si>
  <si>
    <t>4500049</t>
  </si>
  <si>
    <t>4500051</t>
  </si>
  <si>
    <t>4500052</t>
  </si>
  <si>
    <t>86480</t>
  </si>
  <si>
    <t>4500053</t>
  </si>
  <si>
    <t>4500054</t>
  </si>
  <si>
    <t>4500056</t>
  </si>
  <si>
    <t>81243</t>
  </si>
  <si>
    <t>4500057</t>
  </si>
  <si>
    <t>81244</t>
  </si>
  <si>
    <t>4500058</t>
  </si>
  <si>
    <t>80377</t>
  </si>
  <si>
    <t>4500059</t>
  </si>
  <si>
    <t>4500061</t>
  </si>
  <si>
    <t>4500062</t>
  </si>
  <si>
    <t>4500063</t>
  </si>
  <si>
    <t>4500064</t>
  </si>
  <si>
    <t>4500066</t>
  </si>
  <si>
    <t>4500067</t>
  </si>
  <si>
    <t>81420</t>
  </si>
  <si>
    <t>4500068</t>
  </si>
  <si>
    <t>81422</t>
  </si>
  <si>
    <t>4500069</t>
  </si>
  <si>
    <t>4500071</t>
  </si>
  <si>
    <t>82553</t>
  </si>
  <si>
    <t>4500072</t>
  </si>
  <si>
    <t>4500073</t>
  </si>
  <si>
    <t>4500074</t>
  </si>
  <si>
    <t>80185</t>
  </si>
  <si>
    <t>4500076</t>
  </si>
  <si>
    <t>4500077</t>
  </si>
  <si>
    <t>4500078</t>
  </si>
  <si>
    <t>4500079</t>
  </si>
  <si>
    <t>4500081</t>
  </si>
  <si>
    <t>4500082</t>
  </si>
  <si>
    <t>4500084</t>
  </si>
  <si>
    <t>87389</t>
  </si>
  <si>
    <t>4500086</t>
  </si>
  <si>
    <t>4500087</t>
  </si>
  <si>
    <t>87158</t>
  </si>
  <si>
    <t>4500088</t>
  </si>
  <si>
    <t>87641</t>
  </si>
  <si>
    <t>4500091</t>
  </si>
  <si>
    <t>4500092</t>
  </si>
  <si>
    <t>4500093</t>
  </si>
  <si>
    <t>4500094</t>
  </si>
  <si>
    <t>4500096</t>
  </si>
  <si>
    <t>4500097</t>
  </si>
  <si>
    <t>4500098</t>
  </si>
  <si>
    <t>82585</t>
  </si>
  <si>
    <t>4500099</t>
  </si>
  <si>
    <t>4500101</t>
  </si>
  <si>
    <t>87530</t>
  </si>
  <si>
    <t>4500102</t>
  </si>
  <si>
    <t>4500103</t>
  </si>
  <si>
    <t>88189</t>
  </si>
  <si>
    <t>4500104</t>
  </si>
  <si>
    <t>4500106</t>
  </si>
  <si>
    <t>4500107</t>
  </si>
  <si>
    <t>80373</t>
  </si>
  <si>
    <t>4500108</t>
  </si>
  <si>
    <t>4500109</t>
  </si>
  <si>
    <t>4500111</t>
  </si>
  <si>
    <t>4500112</t>
  </si>
  <si>
    <t>4500113</t>
  </si>
  <si>
    <t>4500114</t>
  </si>
  <si>
    <t>87075</t>
  </si>
  <si>
    <t>4500116</t>
  </si>
  <si>
    <t>4500117</t>
  </si>
  <si>
    <t>4500118</t>
  </si>
  <si>
    <t>87086</t>
  </si>
  <si>
    <t>4500119</t>
  </si>
  <si>
    <t>4500121</t>
  </si>
  <si>
    <t>4500122</t>
  </si>
  <si>
    <t>4500123</t>
  </si>
  <si>
    <t>4500124</t>
  </si>
  <si>
    <t>87046</t>
  </si>
  <si>
    <t>4500125</t>
  </si>
  <si>
    <t>4500126</t>
  </si>
  <si>
    <t>4500127</t>
  </si>
  <si>
    <t>4500128</t>
  </si>
  <si>
    <t>4500129</t>
  </si>
  <si>
    <t>4500130</t>
  </si>
  <si>
    <t>84150</t>
  </si>
  <si>
    <t>4500131</t>
  </si>
  <si>
    <t>4500132</t>
  </si>
  <si>
    <t>4500133</t>
  </si>
  <si>
    <t>4500134</t>
  </si>
  <si>
    <t>81257</t>
  </si>
  <si>
    <t>4500135</t>
  </si>
  <si>
    <t>81219</t>
  </si>
  <si>
    <t>4500136</t>
  </si>
  <si>
    <t>81402</t>
  </si>
  <si>
    <t>4500137</t>
  </si>
  <si>
    <t>83698</t>
  </si>
  <si>
    <t>4500138</t>
  </si>
  <si>
    <t>4500139</t>
  </si>
  <si>
    <t>4500140</t>
  </si>
  <si>
    <t>87635</t>
  </si>
  <si>
    <t>4500141</t>
  </si>
  <si>
    <t>4500142</t>
  </si>
  <si>
    <t>87632</t>
  </si>
  <si>
    <t>4500143</t>
  </si>
  <si>
    <t>87631</t>
  </si>
  <si>
    <t>4500145</t>
  </si>
  <si>
    <t>4500146</t>
  </si>
  <si>
    <t>4500147</t>
  </si>
  <si>
    <t>86695</t>
  </si>
  <si>
    <t>4500148</t>
  </si>
  <si>
    <t>86696</t>
  </si>
  <si>
    <t>4500149</t>
  </si>
  <si>
    <t>86769</t>
  </si>
  <si>
    <t>4500150</t>
  </si>
  <si>
    <t>4500151</t>
  </si>
  <si>
    <t>4500152</t>
  </si>
  <si>
    <t>4500153</t>
  </si>
  <si>
    <t>4500154</t>
  </si>
  <si>
    <t>4500155</t>
  </si>
  <si>
    <t>86256</t>
  </si>
  <si>
    <t>4500156</t>
  </si>
  <si>
    <t>4500157</t>
  </si>
  <si>
    <t>4500158</t>
  </si>
  <si>
    <t>85362</t>
  </si>
  <si>
    <t>4500159</t>
  </si>
  <si>
    <t>82657</t>
  </si>
  <si>
    <t>4500160</t>
  </si>
  <si>
    <t>87169</t>
  </si>
  <si>
    <t>4500161</t>
  </si>
  <si>
    <t>82340</t>
  </si>
  <si>
    <t>4500162</t>
  </si>
  <si>
    <t>4500163</t>
  </si>
  <si>
    <t>4500164</t>
  </si>
  <si>
    <t>4500165</t>
  </si>
  <si>
    <t>4500166</t>
  </si>
  <si>
    <t>4500167</t>
  </si>
  <si>
    <t>84105</t>
  </si>
  <si>
    <t>4500168</t>
  </si>
  <si>
    <t>4500169</t>
  </si>
  <si>
    <t>4500170</t>
  </si>
  <si>
    <t>84392</t>
  </si>
  <si>
    <t>4500171</t>
  </si>
  <si>
    <t>4500172</t>
  </si>
  <si>
    <t>4500173</t>
  </si>
  <si>
    <t>81263</t>
  </si>
  <si>
    <t>4500174</t>
  </si>
  <si>
    <t>4500175</t>
  </si>
  <si>
    <t>4500176</t>
  </si>
  <si>
    <t>88271</t>
  </si>
  <si>
    <t>4500177</t>
  </si>
  <si>
    <t>88275</t>
  </si>
  <si>
    <t>4500178</t>
  </si>
  <si>
    <t>88291</t>
  </si>
  <si>
    <t>4500179</t>
  </si>
  <si>
    <t>4500577</t>
  </si>
  <si>
    <t>4500578</t>
  </si>
  <si>
    <t>4500579</t>
  </si>
  <si>
    <t>4500580</t>
  </si>
  <si>
    <t>4500581</t>
  </si>
  <si>
    <t>82397</t>
  </si>
  <si>
    <t>4500583</t>
  </si>
  <si>
    <t>4500584</t>
  </si>
  <si>
    <t>4500585</t>
  </si>
  <si>
    <t>4500586</t>
  </si>
  <si>
    <t>4500587</t>
  </si>
  <si>
    <t>86757</t>
  </si>
  <si>
    <t>4500588</t>
  </si>
  <si>
    <t>4500589</t>
  </si>
  <si>
    <t>4500590</t>
  </si>
  <si>
    <t>84600</t>
  </si>
  <si>
    <t>4500591</t>
  </si>
  <si>
    <t>4500592</t>
  </si>
  <si>
    <t>4500593</t>
  </si>
  <si>
    <t>4500594</t>
  </si>
  <si>
    <t>86651</t>
  </si>
  <si>
    <t>4500595</t>
  </si>
  <si>
    <t>4500596</t>
  </si>
  <si>
    <t>4500597</t>
  </si>
  <si>
    <t>4500598</t>
  </si>
  <si>
    <t>4500599</t>
  </si>
  <si>
    <t>83727</t>
  </si>
  <si>
    <t>4500600</t>
  </si>
  <si>
    <t>81229</t>
  </si>
  <si>
    <t>4500602</t>
  </si>
  <si>
    <t>4500603</t>
  </si>
  <si>
    <t>4500604</t>
  </si>
  <si>
    <t>87209</t>
  </si>
  <si>
    <t>4500605</t>
  </si>
  <si>
    <t>4500607</t>
  </si>
  <si>
    <t>81206</t>
  </si>
  <si>
    <t>4500608</t>
  </si>
  <si>
    <t>81256</t>
  </si>
  <si>
    <t>4500609</t>
  </si>
  <si>
    <t>4500610</t>
  </si>
  <si>
    <t>4500611</t>
  </si>
  <si>
    <t>84302</t>
  </si>
  <si>
    <t>4500612</t>
  </si>
  <si>
    <t>4500613</t>
  </si>
  <si>
    <t>4500614</t>
  </si>
  <si>
    <t>86593</t>
  </si>
  <si>
    <t>4500615</t>
  </si>
  <si>
    <t>87385</t>
  </si>
  <si>
    <t>4500616</t>
  </si>
  <si>
    <t>4500617</t>
  </si>
  <si>
    <t>4500618</t>
  </si>
  <si>
    <t>80201</t>
  </si>
  <si>
    <t>4500619</t>
  </si>
  <si>
    <t>4500620</t>
  </si>
  <si>
    <t>82495</t>
  </si>
  <si>
    <t>4500621</t>
  </si>
  <si>
    <t>4500622</t>
  </si>
  <si>
    <t>87230</t>
  </si>
  <si>
    <t>4500623</t>
  </si>
  <si>
    <t>4500624</t>
  </si>
  <si>
    <t>4500625</t>
  </si>
  <si>
    <t>86141</t>
  </si>
  <si>
    <t>4500626</t>
  </si>
  <si>
    <t>4500627</t>
  </si>
  <si>
    <t>4500628</t>
  </si>
  <si>
    <t>4500631</t>
  </si>
  <si>
    <t>82943</t>
  </si>
  <si>
    <t>4500632</t>
  </si>
  <si>
    <t>4500633</t>
  </si>
  <si>
    <t>4500635</t>
  </si>
  <si>
    <t>4500638</t>
  </si>
  <si>
    <t>4500639</t>
  </si>
  <si>
    <t>4500640</t>
  </si>
  <si>
    <t>88230</t>
  </si>
  <si>
    <t>4500641</t>
  </si>
  <si>
    <t>4500642</t>
  </si>
  <si>
    <t>88237</t>
  </si>
  <si>
    <t>4500643</t>
  </si>
  <si>
    <t>88264</t>
  </si>
  <si>
    <t>4500644</t>
  </si>
  <si>
    <t>4500645</t>
  </si>
  <si>
    <t>4500646</t>
  </si>
  <si>
    <t>81403</t>
  </si>
  <si>
    <t>4500647</t>
  </si>
  <si>
    <t>4500648</t>
  </si>
  <si>
    <t>84545</t>
  </si>
  <si>
    <t>4500649</t>
  </si>
  <si>
    <t>4500650</t>
  </si>
  <si>
    <t>4500651</t>
  </si>
  <si>
    <t>4500652</t>
  </si>
  <si>
    <t>4500653</t>
  </si>
  <si>
    <t>4500654</t>
  </si>
  <si>
    <t>4500655</t>
  </si>
  <si>
    <t>4500656</t>
  </si>
  <si>
    <t>4500657</t>
  </si>
  <si>
    <t>4500658</t>
  </si>
  <si>
    <t>4500659</t>
  </si>
  <si>
    <t>4500660</t>
  </si>
  <si>
    <t>4500661</t>
  </si>
  <si>
    <t>4500662</t>
  </si>
  <si>
    <t>4500663</t>
  </si>
  <si>
    <t>4500664</t>
  </si>
  <si>
    <t>4500665</t>
  </si>
  <si>
    <t>4500666</t>
  </si>
  <si>
    <t>4500667</t>
  </si>
  <si>
    <t>81099</t>
  </si>
  <si>
    <t>4500668</t>
  </si>
  <si>
    <t>87101</t>
  </si>
  <si>
    <t>4500669</t>
  </si>
  <si>
    <t>4500670</t>
  </si>
  <si>
    <t>4500671</t>
  </si>
  <si>
    <t>87427</t>
  </si>
  <si>
    <t>4500672</t>
  </si>
  <si>
    <t>4500673</t>
  </si>
  <si>
    <t>4500674</t>
  </si>
  <si>
    <t>4500675</t>
  </si>
  <si>
    <t>4500676</t>
  </si>
  <si>
    <t>4500677</t>
  </si>
  <si>
    <t>4500678</t>
  </si>
  <si>
    <t>4500679</t>
  </si>
  <si>
    <t>4500680</t>
  </si>
  <si>
    <t>87143</t>
  </si>
  <si>
    <t>4500681</t>
  </si>
  <si>
    <t>87149</t>
  </si>
  <si>
    <t>4500682</t>
  </si>
  <si>
    <t>4500683</t>
  </si>
  <si>
    <t>4500684</t>
  </si>
  <si>
    <t>4500685</t>
  </si>
  <si>
    <t>4500686</t>
  </si>
  <si>
    <t>4500687</t>
  </si>
  <si>
    <t>4500688</t>
  </si>
  <si>
    <t>4500689</t>
  </si>
  <si>
    <t>4500690</t>
  </si>
  <si>
    <t>4500691</t>
  </si>
  <si>
    <t>4500692</t>
  </si>
  <si>
    <t>4500693</t>
  </si>
  <si>
    <t>4500694</t>
  </si>
  <si>
    <t>87015</t>
  </si>
  <si>
    <t>4500695</t>
  </si>
  <si>
    <t>4500696</t>
  </si>
  <si>
    <t>4500697</t>
  </si>
  <si>
    <t>4500698</t>
  </si>
  <si>
    <t>4500699</t>
  </si>
  <si>
    <t>4500700</t>
  </si>
  <si>
    <t>87181</t>
  </si>
  <si>
    <t>4500701</t>
  </si>
  <si>
    <t>4500702</t>
  </si>
  <si>
    <t>4500703</t>
  </si>
  <si>
    <t>4500704</t>
  </si>
  <si>
    <t>4500705</t>
  </si>
  <si>
    <t>4500706</t>
  </si>
  <si>
    <t>4500707</t>
  </si>
  <si>
    <t>4500708</t>
  </si>
  <si>
    <t>82978</t>
  </si>
  <si>
    <t>4500709</t>
  </si>
  <si>
    <t>4500710</t>
  </si>
  <si>
    <t>4500711</t>
  </si>
  <si>
    <t>4500712</t>
  </si>
  <si>
    <t>4500713</t>
  </si>
  <si>
    <t>4500714</t>
  </si>
  <si>
    <t>4500715</t>
  </si>
  <si>
    <t>4500716</t>
  </si>
  <si>
    <t>4500717</t>
  </si>
  <si>
    <t>4500718</t>
  </si>
  <si>
    <t>4500719</t>
  </si>
  <si>
    <t>4500720</t>
  </si>
  <si>
    <t>4500721</t>
  </si>
  <si>
    <t>4500722</t>
  </si>
  <si>
    <t>4500723</t>
  </si>
  <si>
    <t>4500724</t>
  </si>
  <si>
    <t>4500725</t>
  </si>
  <si>
    <t>4500726</t>
  </si>
  <si>
    <t>4500727</t>
  </si>
  <si>
    <t>80365</t>
  </si>
  <si>
    <t>4500728</t>
  </si>
  <si>
    <t>4500729</t>
  </si>
  <si>
    <t>4500730</t>
  </si>
  <si>
    <t>86148</t>
  </si>
  <si>
    <t>4500731</t>
  </si>
  <si>
    <t>4500732</t>
  </si>
  <si>
    <t>87636</t>
  </si>
  <si>
    <t>4500733</t>
  </si>
  <si>
    <t>4500734</t>
  </si>
  <si>
    <t>0241U</t>
  </si>
  <si>
    <t>4500735</t>
  </si>
  <si>
    <t>4500736</t>
  </si>
  <si>
    <t>4500737</t>
  </si>
  <si>
    <t>4500738</t>
  </si>
  <si>
    <t>4500739</t>
  </si>
  <si>
    <t>4500740</t>
  </si>
  <si>
    <t>4500741</t>
  </si>
  <si>
    <t>84202</t>
  </si>
  <si>
    <t>4500742</t>
  </si>
  <si>
    <t>83951</t>
  </si>
  <si>
    <t>4500743</t>
  </si>
  <si>
    <t>82107</t>
  </si>
  <si>
    <t>4500744</t>
  </si>
  <si>
    <t>4500745</t>
  </si>
  <si>
    <t>86052</t>
  </si>
  <si>
    <t>4500746</t>
  </si>
  <si>
    <t>4500747</t>
  </si>
  <si>
    <t>4500748</t>
  </si>
  <si>
    <t>4500749</t>
  </si>
  <si>
    <t>4500750</t>
  </si>
  <si>
    <t>87483</t>
  </si>
  <si>
    <t>4500751</t>
  </si>
  <si>
    <t>4500752</t>
  </si>
  <si>
    <t>4500753</t>
  </si>
  <si>
    <t>4500754</t>
  </si>
  <si>
    <t>4500755</t>
  </si>
  <si>
    <t>4500756</t>
  </si>
  <si>
    <t>4500757</t>
  </si>
  <si>
    <t>4500758</t>
  </si>
  <si>
    <t>4500759</t>
  </si>
  <si>
    <t>4500760</t>
  </si>
  <si>
    <t>4500761</t>
  </si>
  <si>
    <t>4500762</t>
  </si>
  <si>
    <t>4500763</t>
  </si>
  <si>
    <t>4500764</t>
  </si>
  <si>
    <t>4500765</t>
  </si>
  <si>
    <t>4500766</t>
  </si>
  <si>
    <t>4500767</t>
  </si>
  <si>
    <t>4500768</t>
  </si>
  <si>
    <t>84182</t>
  </si>
  <si>
    <t>4500769</t>
  </si>
  <si>
    <t>4500770</t>
  </si>
  <si>
    <t>80321</t>
  </si>
  <si>
    <t>4500771</t>
  </si>
  <si>
    <t>4500772</t>
  </si>
  <si>
    <t>87341</t>
  </si>
  <si>
    <t>4500773</t>
  </si>
  <si>
    <t>4500774</t>
  </si>
  <si>
    <t>87497</t>
  </si>
  <si>
    <t>4500775</t>
  </si>
  <si>
    <t>4500776</t>
  </si>
  <si>
    <t>4500777</t>
  </si>
  <si>
    <t>4500778</t>
  </si>
  <si>
    <t>87109</t>
  </si>
  <si>
    <t>4500779</t>
  </si>
  <si>
    <t>4500780</t>
  </si>
  <si>
    <t>4500781</t>
  </si>
  <si>
    <t>86357</t>
  </si>
  <si>
    <t>4500782</t>
  </si>
  <si>
    <t>4500783</t>
  </si>
  <si>
    <t>86360</t>
  </si>
  <si>
    <t>4500784</t>
  </si>
  <si>
    <t>4500785</t>
  </si>
  <si>
    <t>4500786</t>
  </si>
  <si>
    <t>87254</t>
  </si>
  <si>
    <t>4500787</t>
  </si>
  <si>
    <t>86364</t>
  </si>
  <si>
    <t>4500788</t>
  </si>
  <si>
    <t>4500789</t>
  </si>
  <si>
    <t>4500790</t>
  </si>
  <si>
    <t>84210</t>
  </si>
  <si>
    <t>4500791</t>
  </si>
  <si>
    <t>4500792</t>
  </si>
  <si>
    <t>4500793</t>
  </si>
  <si>
    <t>4500794</t>
  </si>
  <si>
    <t>4500795</t>
  </si>
  <si>
    <t>4500796</t>
  </si>
  <si>
    <t>4500797</t>
  </si>
  <si>
    <t>84166</t>
  </si>
  <si>
    <t>4500798</t>
  </si>
  <si>
    <t>4500799</t>
  </si>
  <si>
    <t>4500800</t>
  </si>
  <si>
    <t>4500801</t>
  </si>
  <si>
    <t>4500802</t>
  </si>
  <si>
    <t>4500803</t>
  </si>
  <si>
    <t>4500804</t>
  </si>
  <si>
    <t>4500805</t>
  </si>
  <si>
    <t>4500806</t>
  </si>
  <si>
    <t>81513</t>
  </si>
  <si>
    <t>4500807</t>
  </si>
  <si>
    <t>87481</t>
  </si>
  <si>
    <t>4500808</t>
  </si>
  <si>
    <t>4500809</t>
  </si>
  <si>
    <t>4500810</t>
  </si>
  <si>
    <t>4500811</t>
  </si>
  <si>
    <t>4500812</t>
  </si>
  <si>
    <t>4500813</t>
  </si>
  <si>
    <t>4500814</t>
  </si>
  <si>
    <t>4500815</t>
  </si>
  <si>
    <t>4500816</t>
  </si>
  <si>
    <t>4500817</t>
  </si>
  <si>
    <t>4500818</t>
  </si>
  <si>
    <t>4500819</t>
  </si>
  <si>
    <t>87563</t>
  </si>
  <si>
    <t>4500820</t>
  </si>
  <si>
    <t>80220</t>
  </si>
  <si>
    <t>4500821</t>
  </si>
  <si>
    <t>4500822</t>
  </si>
  <si>
    <t>4500823</t>
  </si>
  <si>
    <t>4500824</t>
  </si>
  <si>
    <t>4500825</t>
  </si>
  <si>
    <t>4500826</t>
  </si>
  <si>
    <t>4500827</t>
  </si>
  <si>
    <t>4500828</t>
  </si>
  <si>
    <t>4500829</t>
  </si>
  <si>
    <t>4500830</t>
  </si>
  <si>
    <t>4500831</t>
  </si>
  <si>
    <t>4500832</t>
  </si>
  <si>
    <t>86051</t>
  </si>
  <si>
    <t>4500833</t>
  </si>
  <si>
    <t>4500834</t>
  </si>
  <si>
    <t>4500835</t>
  </si>
  <si>
    <t>4500836</t>
  </si>
  <si>
    <t>4500837</t>
  </si>
  <si>
    <t>88185</t>
  </si>
  <si>
    <t>4500838</t>
  </si>
  <si>
    <t>4500839</t>
  </si>
  <si>
    <t>4500840</t>
  </si>
  <si>
    <t>4500841</t>
  </si>
  <si>
    <t>4500842</t>
  </si>
  <si>
    <t>4520016</t>
  </si>
  <si>
    <t>88173</t>
  </si>
  <si>
    <t>4520017</t>
  </si>
  <si>
    <t>88323</t>
  </si>
  <si>
    <t>4520018</t>
  </si>
  <si>
    <t>88342</t>
  </si>
  <si>
    <t>4520019</t>
  </si>
  <si>
    <t>88341</t>
  </si>
  <si>
    <t>4520020</t>
  </si>
  <si>
    <t>88360</t>
  </si>
  <si>
    <t>4540001</t>
  </si>
  <si>
    <t>387</t>
  </si>
  <si>
    <t>P9012</t>
  </si>
  <si>
    <t>4540002</t>
  </si>
  <si>
    <t>4540003</t>
  </si>
  <si>
    <t>4540004</t>
  </si>
  <si>
    <t>4540005</t>
  </si>
  <si>
    <t>4540006</t>
  </si>
  <si>
    <t>4540007</t>
  </si>
  <si>
    <t>4540008</t>
  </si>
  <si>
    <t>99001</t>
  </si>
  <si>
    <t>4540009</t>
  </si>
  <si>
    <t>S3600</t>
  </si>
  <si>
    <t>4550004</t>
  </si>
  <si>
    <t>4550006</t>
  </si>
  <si>
    <t>80305</t>
  </si>
  <si>
    <t>4550007</t>
  </si>
  <si>
    <t>4550008</t>
  </si>
  <si>
    <t>4550011</t>
  </si>
  <si>
    <t>4550012</t>
  </si>
  <si>
    <t>4550013</t>
  </si>
  <si>
    <t>4550014</t>
  </si>
  <si>
    <t>4550015</t>
  </si>
  <si>
    <t>4550016</t>
  </si>
  <si>
    <t>87324</t>
  </si>
  <si>
    <t>4550017</t>
  </si>
  <si>
    <t>4550018</t>
  </si>
  <si>
    <t>4550019</t>
  </si>
  <si>
    <t>87502</t>
  </si>
  <si>
    <t>4550020</t>
  </si>
  <si>
    <t>4550021</t>
  </si>
  <si>
    <t>4550022</t>
  </si>
  <si>
    <t>4550023</t>
  </si>
  <si>
    <t>4550024</t>
  </si>
  <si>
    <t>4550025</t>
  </si>
  <si>
    <t>4550026</t>
  </si>
  <si>
    <t>4550027</t>
  </si>
  <si>
    <t>87426</t>
  </si>
  <si>
    <t>4550028</t>
  </si>
  <si>
    <t>0214U</t>
  </si>
  <si>
    <t>4550029</t>
  </si>
  <si>
    <t>4550162</t>
  </si>
  <si>
    <t>86140</t>
  </si>
  <si>
    <t>4550163</t>
  </si>
  <si>
    <t>4550165</t>
  </si>
  <si>
    <t>4630003</t>
  </si>
  <si>
    <t>71100</t>
  </si>
  <si>
    <t>4630005</t>
  </si>
  <si>
    <t>77001</t>
  </si>
  <si>
    <t>4630006</t>
  </si>
  <si>
    <t>72081</t>
  </si>
  <si>
    <t>4630007</t>
  </si>
  <si>
    <t>72070</t>
  </si>
  <si>
    <t>4630009</t>
  </si>
  <si>
    <t>72190</t>
  </si>
  <si>
    <t>4630010</t>
  </si>
  <si>
    <t>77003</t>
  </si>
  <si>
    <t>4630011</t>
  </si>
  <si>
    <t>73092</t>
  </si>
  <si>
    <t>4630012</t>
  </si>
  <si>
    <t>4630015</t>
  </si>
  <si>
    <t>73592</t>
  </si>
  <si>
    <t>4630016</t>
  </si>
  <si>
    <t>74230</t>
  </si>
  <si>
    <t>4630017</t>
  </si>
  <si>
    <t>74420</t>
  </si>
  <si>
    <t>4630021</t>
  </si>
  <si>
    <t>77074</t>
  </si>
  <si>
    <t>4630022</t>
  </si>
  <si>
    <t>77075</t>
  </si>
  <si>
    <t>4630023</t>
  </si>
  <si>
    <t>77076</t>
  </si>
  <si>
    <t>4630025</t>
  </si>
  <si>
    <t>73551</t>
  </si>
  <si>
    <t>4630026</t>
  </si>
  <si>
    <t>4630027</t>
  </si>
  <si>
    <t>49450</t>
  </si>
  <si>
    <t>4630028</t>
  </si>
  <si>
    <t>49451</t>
  </si>
  <si>
    <t>4630029</t>
  </si>
  <si>
    <t>324</t>
  </si>
  <si>
    <t>71045</t>
  </si>
  <si>
    <t>4630030</t>
  </si>
  <si>
    <t>71046</t>
  </si>
  <si>
    <t>4630031</t>
  </si>
  <si>
    <t>71047</t>
  </si>
  <si>
    <t>4630032</t>
  </si>
  <si>
    <t>71048</t>
  </si>
  <si>
    <t>4630033</t>
  </si>
  <si>
    <t>74018</t>
  </si>
  <si>
    <t>4630034</t>
  </si>
  <si>
    <t>74019</t>
  </si>
  <si>
    <t>4630035</t>
  </si>
  <si>
    <t>74021</t>
  </si>
  <si>
    <t>4630036</t>
  </si>
  <si>
    <t>74240</t>
  </si>
  <si>
    <t>4630037</t>
  </si>
  <si>
    <t>74246</t>
  </si>
  <si>
    <t>4630038</t>
  </si>
  <si>
    <t>74248</t>
  </si>
  <si>
    <t>4630202</t>
  </si>
  <si>
    <t>4630203</t>
  </si>
  <si>
    <t>4630204</t>
  </si>
  <si>
    <t>4630205</t>
  </si>
  <si>
    <t>341</t>
  </si>
  <si>
    <t>78306</t>
  </si>
  <si>
    <t>4630206</t>
  </si>
  <si>
    <t>78315</t>
  </si>
  <si>
    <t>4630207</t>
  </si>
  <si>
    <t>4630208</t>
  </si>
  <si>
    <t>4630209</t>
  </si>
  <si>
    <t>4630210</t>
  </si>
  <si>
    <t>4640001</t>
  </si>
  <si>
    <t>403</t>
  </si>
  <si>
    <t>77067</t>
  </si>
  <si>
    <t>4640002</t>
  </si>
  <si>
    <t>4640003</t>
  </si>
  <si>
    <t>4650001</t>
  </si>
  <si>
    <t>73202</t>
  </si>
  <si>
    <t>4650002</t>
  </si>
  <si>
    <t>4650105</t>
  </si>
  <si>
    <t>70488</t>
  </si>
  <si>
    <t>4650106</t>
  </si>
  <si>
    <t>4650107</t>
  </si>
  <si>
    <t>4650108</t>
  </si>
  <si>
    <t>4650109</t>
  </si>
  <si>
    <t>4650110</t>
  </si>
  <si>
    <t>4650111</t>
  </si>
  <si>
    <t>4650112</t>
  </si>
  <si>
    <t>73702</t>
  </si>
  <si>
    <t>4650113</t>
  </si>
  <si>
    <t>4650114</t>
  </si>
  <si>
    <t>4650115</t>
  </si>
  <si>
    <t>4650116</t>
  </si>
  <si>
    <t>4650117</t>
  </si>
  <si>
    <t>4650118</t>
  </si>
  <si>
    <t>73201</t>
  </si>
  <si>
    <t>4650119</t>
  </si>
  <si>
    <t>4650120</t>
  </si>
  <si>
    <t>4650121</t>
  </si>
  <si>
    <t>4650122</t>
  </si>
  <si>
    <t>4650123</t>
  </si>
  <si>
    <t>4650124</t>
  </si>
  <si>
    <t>73701</t>
  </si>
  <si>
    <t>4650125</t>
  </si>
  <si>
    <t>4650126</t>
  </si>
  <si>
    <t>4650127</t>
  </si>
  <si>
    <t>4650128</t>
  </si>
  <si>
    <t>73200</t>
  </si>
  <si>
    <t>4650129</t>
  </si>
  <si>
    <t>4650130</t>
  </si>
  <si>
    <t>4650131</t>
  </si>
  <si>
    <t>4650132</t>
  </si>
  <si>
    <t>4650133</t>
  </si>
  <si>
    <t>4650134</t>
  </si>
  <si>
    <t>4650135</t>
  </si>
  <si>
    <t>4650136</t>
  </si>
  <si>
    <t>4650138</t>
  </si>
  <si>
    <t>4650139</t>
  </si>
  <si>
    <t>4650140</t>
  </si>
  <si>
    <t>4650141</t>
  </si>
  <si>
    <t>73700</t>
  </si>
  <si>
    <t>4650142</t>
  </si>
  <si>
    <t>4650143</t>
  </si>
  <si>
    <t>4660001</t>
  </si>
  <si>
    <t>4660002</t>
  </si>
  <si>
    <t>73221</t>
  </si>
  <si>
    <t>4660003</t>
  </si>
  <si>
    <t>73222</t>
  </si>
  <si>
    <t>4660004</t>
  </si>
  <si>
    <t>73223</t>
  </si>
  <si>
    <t>4660005</t>
  </si>
  <si>
    <t>73721</t>
  </si>
  <si>
    <t>4660006</t>
  </si>
  <si>
    <t>73722</t>
  </si>
  <si>
    <t>4660007</t>
  </si>
  <si>
    <t>73723</t>
  </si>
  <si>
    <t>4670001</t>
  </si>
  <si>
    <t>4670004</t>
  </si>
  <si>
    <t>93320</t>
  </si>
  <si>
    <t>4670008</t>
  </si>
  <si>
    <t>4670009</t>
  </si>
  <si>
    <t>4670010</t>
  </si>
  <si>
    <t>76831</t>
  </si>
  <si>
    <t>4670086</t>
  </si>
  <si>
    <t>93971</t>
  </si>
  <si>
    <t>4670087</t>
  </si>
  <si>
    <t>4670088</t>
  </si>
  <si>
    <t>4670089</t>
  </si>
  <si>
    <t>4670091</t>
  </si>
  <si>
    <t>76641</t>
  </si>
  <si>
    <t>4670092</t>
  </si>
  <si>
    <t>4670093</t>
  </si>
  <si>
    <t>4670094</t>
  </si>
  <si>
    <t>76801</t>
  </si>
  <si>
    <t>4670103</t>
  </si>
  <si>
    <t>C8929</t>
  </si>
  <si>
    <t>4670104</t>
  </si>
  <si>
    <t>4670105</t>
  </si>
  <si>
    <t>4670106</t>
  </si>
  <si>
    <t>482</t>
  </si>
  <si>
    <t>93017</t>
  </si>
  <si>
    <t>4711131</t>
  </si>
  <si>
    <t>4711136</t>
  </si>
  <si>
    <t>4711257</t>
  </si>
  <si>
    <t>A9575</t>
  </si>
  <si>
    <t>4711279</t>
  </si>
  <si>
    <t>4711326</t>
  </si>
  <si>
    <t>91300</t>
  </si>
  <si>
    <t>4711328</t>
  </si>
  <si>
    <t>J0770</t>
  </si>
  <si>
    <t>4711350</t>
  </si>
  <si>
    <t>637</t>
  </si>
  <si>
    <t>4711354</t>
  </si>
  <si>
    <t>4711361</t>
  </si>
  <si>
    <t>4711363</t>
  </si>
  <si>
    <t>4711380</t>
  </si>
  <si>
    <t>4711381</t>
  </si>
  <si>
    <t>4711387</t>
  </si>
  <si>
    <t>4711388</t>
  </si>
  <si>
    <t>4711393</t>
  </si>
  <si>
    <t>634</t>
  </si>
  <si>
    <t>Q4081</t>
  </si>
  <si>
    <t>4711404</t>
  </si>
  <si>
    <t>4711405</t>
  </si>
  <si>
    <t>4711408</t>
  </si>
  <si>
    <t>343</t>
  </si>
  <si>
    <t>4720001</t>
  </si>
  <si>
    <t>94669</t>
  </si>
  <si>
    <t>4720003</t>
  </si>
  <si>
    <t>976</t>
  </si>
  <si>
    <t>94016</t>
  </si>
  <si>
    <t>4720006</t>
  </si>
  <si>
    <t>4720007</t>
  </si>
  <si>
    <t>94002</t>
  </si>
  <si>
    <t>4720008</t>
  </si>
  <si>
    <t>4720009</t>
  </si>
  <si>
    <t>G0237</t>
  </si>
  <si>
    <t>4720010</t>
  </si>
  <si>
    <t>4720011</t>
  </si>
  <si>
    <t>94644</t>
  </si>
  <si>
    <t>4720012</t>
  </si>
  <si>
    <t>94660</t>
  </si>
  <si>
    <t>4720013</t>
  </si>
  <si>
    <t>4720015</t>
  </si>
  <si>
    <t>4720016</t>
  </si>
  <si>
    <t>4720017</t>
  </si>
  <si>
    <t>94668</t>
  </si>
  <si>
    <t>4720018</t>
  </si>
  <si>
    <t>4720019</t>
  </si>
  <si>
    <t>4720020</t>
  </si>
  <si>
    <t>4720021</t>
  </si>
  <si>
    <t>94667</t>
  </si>
  <si>
    <t>4720022</t>
  </si>
  <si>
    <t>94760</t>
  </si>
  <si>
    <t>4720023</t>
  </si>
  <si>
    <t>4720024</t>
  </si>
  <si>
    <t>94003</t>
  </si>
  <si>
    <t>4720025</t>
  </si>
  <si>
    <t>94645</t>
  </si>
  <si>
    <t>4720027</t>
  </si>
  <si>
    <t>4720028</t>
  </si>
  <si>
    <t>94004</t>
  </si>
  <si>
    <t>4720029</t>
  </si>
  <si>
    <t>4720031</t>
  </si>
  <si>
    <t>4720032</t>
  </si>
  <si>
    <t>4720033</t>
  </si>
  <si>
    <t>4720034</t>
  </si>
  <si>
    <t>4720035</t>
  </si>
  <si>
    <t>94762</t>
  </si>
  <si>
    <t>4720037</t>
  </si>
  <si>
    <t>4720038</t>
  </si>
  <si>
    <t>4720039</t>
  </si>
  <si>
    <t>4720040</t>
  </si>
  <si>
    <t>4720041</t>
  </si>
  <si>
    <t>4720042</t>
  </si>
  <si>
    <t>4720043</t>
  </si>
  <si>
    <t>4720044</t>
  </si>
  <si>
    <t>4720045</t>
  </si>
  <si>
    <t>4720046</t>
  </si>
  <si>
    <t>4720047</t>
  </si>
  <si>
    <t>94618</t>
  </si>
  <si>
    <t>4720048</t>
  </si>
  <si>
    <t>4720049</t>
  </si>
  <si>
    <t>4720050</t>
  </si>
  <si>
    <t>4720051</t>
  </si>
  <si>
    <t>94015</t>
  </si>
  <si>
    <t>4720052</t>
  </si>
  <si>
    <t>4720053</t>
  </si>
  <si>
    <t>4720054</t>
  </si>
  <si>
    <t>4720055</t>
  </si>
  <si>
    <t>A7044</t>
  </si>
  <si>
    <t>4720056</t>
  </si>
  <si>
    <t>4720057</t>
  </si>
  <si>
    <t>4770001</t>
  </si>
  <si>
    <t>4770002</t>
  </si>
  <si>
    <t>4770003</t>
  </si>
  <si>
    <t>4770004</t>
  </si>
  <si>
    <t>4770008</t>
  </si>
  <si>
    <t>4770009</t>
  </si>
  <si>
    <t>4770010</t>
  </si>
  <si>
    <t>4770011</t>
  </si>
  <si>
    <t>4770012</t>
  </si>
  <si>
    <t>4770013</t>
  </si>
  <si>
    <t>4770014</t>
  </si>
  <si>
    <t>4770015</t>
  </si>
  <si>
    <t>4770016</t>
  </si>
  <si>
    <t>4770017</t>
  </si>
  <si>
    <t>4770018</t>
  </si>
  <si>
    <t>4770019</t>
  </si>
  <si>
    <t>4770021</t>
  </si>
  <si>
    <t>4770022</t>
  </si>
  <si>
    <t>4770023</t>
  </si>
  <si>
    <t>4770024</t>
  </si>
  <si>
    <t>4770028</t>
  </si>
  <si>
    <t>4770029</t>
  </si>
  <si>
    <t>4770030</t>
  </si>
  <si>
    <t>4770031</t>
  </si>
  <si>
    <t>4770032</t>
  </si>
  <si>
    <t>4770033</t>
  </si>
  <si>
    <t>4770034</t>
  </si>
  <si>
    <t>4770035</t>
  </si>
  <si>
    <t>4770036</t>
  </si>
  <si>
    <t>97161</t>
  </si>
  <si>
    <t>4770037</t>
  </si>
  <si>
    <t>97162</t>
  </si>
  <si>
    <t>4770038</t>
  </si>
  <si>
    <t>97163</t>
  </si>
  <si>
    <t>4770039</t>
  </si>
  <si>
    <t>97164</t>
  </si>
  <si>
    <t>4770040</t>
  </si>
  <si>
    <t>4770041</t>
  </si>
  <si>
    <t>4770042</t>
  </si>
  <si>
    <t>4770043</t>
  </si>
  <si>
    <t>4770044</t>
  </si>
  <si>
    <t>97763</t>
  </si>
  <si>
    <t>4780001</t>
  </si>
  <si>
    <t>92508</t>
  </si>
  <si>
    <t>4780002</t>
  </si>
  <si>
    <t>92520</t>
  </si>
  <si>
    <t>4780003</t>
  </si>
  <si>
    <t>92521</t>
  </si>
  <si>
    <t>4780004</t>
  </si>
  <si>
    <t>92522</t>
  </si>
  <si>
    <t>4780005</t>
  </si>
  <si>
    <t>92523</t>
  </si>
  <si>
    <t>4780006</t>
  </si>
  <si>
    <t>92524</t>
  </si>
  <si>
    <t>4780007</t>
  </si>
  <si>
    <t>92597</t>
  </si>
  <si>
    <t>4780008</t>
  </si>
  <si>
    <t>92605</t>
  </si>
  <si>
    <t>4780009</t>
  </si>
  <si>
    <t>92606</t>
  </si>
  <si>
    <t>4780010</t>
  </si>
  <si>
    <t>92607</t>
  </si>
  <si>
    <t>4780011</t>
  </si>
  <si>
    <t>92608</t>
  </si>
  <si>
    <t>4780012</t>
  </si>
  <si>
    <t>92609</t>
  </si>
  <si>
    <t>4780013</t>
  </si>
  <si>
    <t>92611</t>
  </si>
  <si>
    <t>4780014</t>
  </si>
  <si>
    <t>97533</t>
  </si>
  <si>
    <t>4780015</t>
  </si>
  <si>
    <t>4780048</t>
  </si>
  <si>
    <t>X4304</t>
  </si>
  <si>
    <t>4780049</t>
  </si>
  <si>
    <t>97129</t>
  </si>
  <si>
    <t>4780050</t>
  </si>
  <si>
    <t>X4303</t>
  </si>
  <si>
    <t>4780051</t>
  </si>
  <si>
    <t>4780052</t>
  </si>
  <si>
    <t>4790001</t>
  </si>
  <si>
    <t>4790018</t>
  </si>
  <si>
    <t>4790019</t>
  </si>
  <si>
    <t>4790020</t>
  </si>
  <si>
    <t>4790021</t>
  </si>
  <si>
    <t>4790022</t>
  </si>
  <si>
    <t>4790023</t>
  </si>
  <si>
    <t>4790024</t>
  </si>
  <si>
    <t>4790025</t>
  </si>
  <si>
    <t>4790026</t>
  </si>
  <si>
    <t>4790027</t>
  </si>
  <si>
    <t>4790028</t>
  </si>
  <si>
    <t>4790029</t>
  </si>
  <si>
    <t>4790031</t>
  </si>
  <si>
    <t>4790032</t>
  </si>
  <si>
    <t>4790033</t>
  </si>
  <si>
    <t>4790034</t>
  </si>
  <si>
    <t>4790035</t>
  </si>
  <si>
    <t>97165</t>
  </si>
  <si>
    <t>4790036</t>
  </si>
  <si>
    <t>97166</t>
  </si>
  <si>
    <t>4790037</t>
  </si>
  <si>
    <t>97167</t>
  </si>
  <si>
    <t>4790038</t>
  </si>
  <si>
    <t>97168</t>
  </si>
  <si>
    <t>4790039</t>
  </si>
  <si>
    <t>4790051</t>
  </si>
  <si>
    <t>4790052</t>
  </si>
  <si>
    <t>4790053</t>
  </si>
  <si>
    <t>4790054</t>
  </si>
  <si>
    <t>4793005</t>
  </si>
  <si>
    <t>4793010</t>
  </si>
  <si>
    <t>4799201</t>
  </si>
  <si>
    <t>4799202</t>
  </si>
  <si>
    <t>4799203</t>
  </si>
  <si>
    <t>4799204</t>
  </si>
  <si>
    <t>4799205</t>
  </si>
  <si>
    <t>4799211</t>
  </si>
  <si>
    <t>4799212</t>
  </si>
  <si>
    <t>4799213</t>
  </si>
  <si>
    <t>4799214</t>
  </si>
  <si>
    <t>4799215</t>
  </si>
  <si>
    <t>4799335</t>
  </si>
  <si>
    <t>99335</t>
  </si>
  <si>
    <t>4800018</t>
  </si>
  <si>
    <t>4800019</t>
  </si>
  <si>
    <t>4800020</t>
  </si>
  <si>
    <t>4800021</t>
  </si>
  <si>
    <t>4810016</t>
  </si>
  <si>
    <t>4810017</t>
  </si>
  <si>
    <t>4810018</t>
  </si>
  <si>
    <t>4810019</t>
  </si>
  <si>
    <t>4810039</t>
  </si>
  <si>
    <t>4870004</t>
  </si>
  <si>
    <t>4870005</t>
  </si>
  <si>
    <t>760</t>
  </si>
  <si>
    <t>4870006</t>
  </si>
  <si>
    <t>4870007</t>
  </si>
  <si>
    <t>4870008</t>
  </si>
  <si>
    <t>4870009</t>
  </si>
  <si>
    <t>4870010</t>
  </si>
  <si>
    <t>4870011</t>
  </si>
  <si>
    <t>4870012</t>
  </si>
  <si>
    <t>4870013</t>
  </si>
  <si>
    <t>4870014</t>
  </si>
  <si>
    <t>4870015</t>
  </si>
  <si>
    <t>4870021</t>
  </si>
  <si>
    <t>4870022</t>
  </si>
  <si>
    <t>4870025</t>
  </si>
  <si>
    <t>4870027</t>
  </si>
  <si>
    <t>4870028</t>
  </si>
  <si>
    <t>4870029</t>
  </si>
  <si>
    <t>4870030</t>
  </si>
  <si>
    <t>4870031</t>
  </si>
  <si>
    <t>4870032</t>
  </si>
  <si>
    <t>4870037</t>
  </si>
  <si>
    <t>4870038</t>
  </si>
  <si>
    <t>4870039</t>
  </si>
  <si>
    <t>4870040</t>
  </si>
  <si>
    <t>4870041</t>
  </si>
  <si>
    <t>4870042</t>
  </si>
  <si>
    <t>4870043</t>
  </si>
  <si>
    <t>99355</t>
  </si>
  <si>
    <t>4870045</t>
  </si>
  <si>
    <t>470</t>
  </si>
  <si>
    <t>92551</t>
  </si>
  <si>
    <t>4870046</t>
  </si>
  <si>
    <t>92552</t>
  </si>
  <si>
    <t>4870047</t>
  </si>
  <si>
    <t>4870048</t>
  </si>
  <si>
    <t>4870049</t>
  </si>
  <si>
    <t>99358</t>
  </si>
  <si>
    <t>4870050</t>
  </si>
  <si>
    <t>4870051</t>
  </si>
  <si>
    <t>4870052</t>
  </si>
  <si>
    <t>93000</t>
  </si>
  <si>
    <t>4870053</t>
  </si>
  <si>
    <t>92499</t>
  </si>
  <si>
    <t>4870054</t>
  </si>
  <si>
    <t>4870056</t>
  </si>
  <si>
    <t>4870057</t>
  </si>
  <si>
    <t>4870058</t>
  </si>
  <si>
    <t>4870059</t>
  </si>
  <si>
    <t>4870060</t>
  </si>
  <si>
    <t>4870061</t>
  </si>
  <si>
    <t>4870062</t>
  </si>
  <si>
    <t>4870063</t>
  </si>
  <si>
    <t>4870064</t>
  </si>
  <si>
    <t>4870065</t>
  </si>
  <si>
    <t>4870066</t>
  </si>
  <si>
    <t>4870067</t>
  </si>
  <si>
    <t>4908301</t>
  </si>
  <si>
    <t>4999201</t>
  </si>
  <si>
    <t>4999202</t>
  </si>
  <si>
    <t>4999203</t>
  </si>
  <si>
    <t>4999204</t>
  </si>
  <si>
    <t>4999205</t>
  </si>
  <si>
    <t>4999211</t>
  </si>
  <si>
    <t>4999212</t>
  </si>
  <si>
    <t>4999213</t>
  </si>
  <si>
    <t>4999214</t>
  </si>
  <si>
    <t>4999215</t>
  </si>
  <si>
    <t>5000010</t>
  </si>
  <si>
    <t>5000014</t>
  </si>
  <si>
    <t>85613</t>
  </si>
  <si>
    <t>5000017</t>
  </si>
  <si>
    <t>5000020</t>
  </si>
  <si>
    <t>84378</t>
  </si>
  <si>
    <t>5000050</t>
  </si>
  <si>
    <t>5351999</t>
  </si>
  <si>
    <t>5955044</t>
  </si>
  <si>
    <t>6070754</t>
  </si>
  <si>
    <t>6275008</t>
  </si>
  <si>
    <t>7003001</t>
  </si>
  <si>
    <t>7032801</t>
  </si>
  <si>
    <t>70328</t>
  </si>
  <si>
    <t>7032802</t>
  </si>
  <si>
    <t>7033666</t>
  </si>
  <si>
    <t>70336</t>
  </si>
  <si>
    <t>7048001</t>
  </si>
  <si>
    <t>7048002</t>
  </si>
  <si>
    <t>7048004</t>
  </si>
  <si>
    <t>7048008</t>
  </si>
  <si>
    <t>7048102</t>
  </si>
  <si>
    <t>70481</t>
  </si>
  <si>
    <t>7048202</t>
  </si>
  <si>
    <t>70482</t>
  </si>
  <si>
    <t>7048702</t>
  </si>
  <si>
    <t>7048801</t>
  </si>
  <si>
    <t>7048803</t>
  </si>
  <si>
    <t>7049005</t>
  </si>
  <si>
    <t>350</t>
  </si>
  <si>
    <t>7049107</t>
  </si>
  <si>
    <t>7049602</t>
  </si>
  <si>
    <t>70496</t>
  </si>
  <si>
    <t>7054001</t>
  </si>
  <si>
    <t>70540</t>
  </si>
  <si>
    <t>7054003</t>
  </si>
  <si>
    <t>7054005</t>
  </si>
  <si>
    <t>7054006</t>
  </si>
  <si>
    <t>70553</t>
  </si>
  <si>
    <t>7054201</t>
  </si>
  <si>
    <t>70542</t>
  </si>
  <si>
    <t>7054202</t>
  </si>
  <si>
    <t>7054203</t>
  </si>
  <si>
    <t>7054301</t>
  </si>
  <si>
    <t>70543</t>
  </si>
  <si>
    <t>7054303</t>
  </si>
  <si>
    <t>7054304</t>
  </si>
  <si>
    <t>7054402</t>
  </si>
  <si>
    <t>7054502</t>
  </si>
  <si>
    <t>70545</t>
  </si>
  <si>
    <t>7054503</t>
  </si>
  <si>
    <t>7054504</t>
  </si>
  <si>
    <t>7054602</t>
  </si>
  <si>
    <t>70546</t>
  </si>
  <si>
    <t>7055103</t>
  </si>
  <si>
    <t>7055104</t>
  </si>
  <si>
    <t>7055105</t>
  </si>
  <si>
    <t>7055203</t>
  </si>
  <si>
    <t>70552</t>
  </si>
  <si>
    <t>7055301</t>
  </si>
  <si>
    <t>7102301</t>
  </si>
  <si>
    <t>7110001</t>
  </si>
  <si>
    <t>7110002</t>
  </si>
  <si>
    <t>71101</t>
  </si>
  <si>
    <t>7110101</t>
  </si>
  <si>
    <t>7111101</t>
  </si>
  <si>
    <t>71111</t>
  </si>
  <si>
    <t>7111157</t>
  </si>
  <si>
    <t>7125003</t>
  </si>
  <si>
    <t>7126007</t>
  </si>
  <si>
    <t>7126008</t>
  </si>
  <si>
    <t>71260</t>
  </si>
  <si>
    <t>7126013</t>
  </si>
  <si>
    <t>7127002</t>
  </si>
  <si>
    <t>7127501</t>
  </si>
  <si>
    <t>7127503</t>
  </si>
  <si>
    <t>71275</t>
  </si>
  <si>
    <t>7155001</t>
  </si>
  <si>
    <t>71550</t>
  </si>
  <si>
    <t>7155201</t>
  </si>
  <si>
    <t>71552</t>
  </si>
  <si>
    <t>7155501</t>
  </si>
  <si>
    <t>618</t>
  </si>
  <si>
    <t>71555</t>
  </si>
  <si>
    <t>7155503</t>
  </si>
  <si>
    <t>7155504</t>
  </si>
  <si>
    <t>7202002</t>
  </si>
  <si>
    <t>72020</t>
  </si>
  <si>
    <t>7207201</t>
  </si>
  <si>
    <t>72072</t>
  </si>
  <si>
    <t>7207401</t>
  </si>
  <si>
    <t>72074</t>
  </si>
  <si>
    <t>7209002</t>
  </si>
  <si>
    <t>72082</t>
  </si>
  <si>
    <t>7210000</t>
  </si>
  <si>
    <t>7211401</t>
  </si>
  <si>
    <t>72114</t>
  </si>
  <si>
    <t>7211402</t>
  </si>
  <si>
    <t>72120</t>
  </si>
  <si>
    <t>7214101</t>
  </si>
  <si>
    <t>72141</t>
  </si>
  <si>
    <t>7214701</t>
  </si>
  <si>
    <t>72147</t>
  </si>
  <si>
    <t>7214802</t>
  </si>
  <si>
    <t>72148</t>
  </si>
  <si>
    <t>7214901</t>
  </si>
  <si>
    <t>72149</t>
  </si>
  <si>
    <t>7215603</t>
  </si>
  <si>
    <t>72156</t>
  </si>
  <si>
    <t>7215801</t>
  </si>
  <si>
    <t>72158</t>
  </si>
  <si>
    <t>7219101</t>
  </si>
  <si>
    <t>72191</t>
  </si>
  <si>
    <t>7219203</t>
  </si>
  <si>
    <t>7219501</t>
  </si>
  <si>
    <t>72146</t>
  </si>
  <si>
    <t>7219505</t>
  </si>
  <si>
    <t>72195</t>
  </si>
  <si>
    <t>7219601</t>
  </si>
  <si>
    <t>72196</t>
  </si>
  <si>
    <t>7219701</t>
  </si>
  <si>
    <t>72157</t>
  </si>
  <si>
    <t>7219702</t>
  </si>
  <si>
    <t>72197</t>
  </si>
  <si>
    <t>7220001</t>
  </si>
  <si>
    <t>7220002</t>
  </si>
  <si>
    <t>7220201</t>
  </si>
  <si>
    <t>72202</t>
  </si>
  <si>
    <t>7220202</t>
  </si>
  <si>
    <t>7220203</t>
  </si>
  <si>
    <t>7300001</t>
  </si>
  <si>
    <t>73000</t>
  </si>
  <si>
    <t>7300002</t>
  </si>
  <si>
    <t>7301001</t>
  </si>
  <si>
    <t>73010</t>
  </si>
  <si>
    <t>7301002</t>
  </si>
  <si>
    <t>7302001</t>
  </si>
  <si>
    <t>73020</t>
  </si>
  <si>
    <t>7302002</t>
  </si>
  <si>
    <t>7303001</t>
  </si>
  <si>
    <t>73030</t>
  </si>
  <si>
    <t>7303002</t>
  </si>
  <si>
    <t>7306001</t>
  </si>
  <si>
    <t>73060</t>
  </si>
  <si>
    <t>7306002</t>
  </si>
  <si>
    <t>7307001</t>
  </si>
  <si>
    <t>73070</t>
  </si>
  <si>
    <t>7307002</t>
  </si>
  <si>
    <t>7308001</t>
  </si>
  <si>
    <t>73080</t>
  </si>
  <si>
    <t>7308002</t>
  </si>
  <si>
    <t>7309001</t>
  </si>
  <si>
    <t>73090</t>
  </si>
  <si>
    <t>7309002</t>
  </si>
  <si>
    <t>7310001</t>
  </si>
  <si>
    <t>73100</t>
  </si>
  <si>
    <t>7310002</t>
  </si>
  <si>
    <t>7311003</t>
  </si>
  <si>
    <t>73110</t>
  </si>
  <si>
    <t>7311004</t>
  </si>
  <si>
    <t>7312001</t>
  </si>
  <si>
    <t>73120</t>
  </si>
  <si>
    <t>7312002</t>
  </si>
  <si>
    <t>7313001</t>
  </si>
  <si>
    <t>73130</t>
  </si>
  <si>
    <t>7313002</t>
  </si>
  <si>
    <t>7314001</t>
  </si>
  <si>
    <t>73140</t>
  </si>
  <si>
    <t>7314002</t>
  </si>
  <si>
    <t>7314003</t>
  </si>
  <si>
    <t>7314004</t>
  </si>
  <si>
    <t>7314005</t>
  </si>
  <si>
    <t>7314006</t>
  </si>
  <si>
    <t>7314007</t>
  </si>
  <si>
    <t>7314008</t>
  </si>
  <si>
    <t>7314009</t>
  </si>
  <si>
    <t>7314010</t>
  </si>
  <si>
    <t>7314011</t>
  </si>
  <si>
    <t>7314012</t>
  </si>
  <si>
    <t>7320001</t>
  </si>
  <si>
    <t>7320003</t>
  </si>
  <si>
    <t>7320005</t>
  </si>
  <si>
    <t>7320009</t>
  </si>
  <si>
    <t>7320011</t>
  </si>
  <si>
    <t>7320013</t>
  </si>
  <si>
    <t>7320015</t>
  </si>
  <si>
    <t>7320017</t>
  </si>
  <si>
    <t>7320019</t>
  </si>
  <si>
    <t>7320021</t>
  </si>
  <si>
    <t>7320023</t>
  </si>
  <si>
    <t>7320025</t>
  </si>
  <si>
    <t>7320102</t>
  </si>
  <si>
    <t>7320104</t>
  </si>
  <si>
    <t>7320106</t>
  </si>
  <si>
    <t>7320108</t>
  </si>
  <si>
    <t>7320112</t>
  </si>
  <si>
    <t>7320113</t>
  </si>
  <si>
    <t>7320115</t>
  </si>
  <si>
    <t>7320116</t>
  </si>
  <si>
    <t>7320117</t>
  </si>
  <si>
    <t>7320118</t>
  </si>
  <si>
    <t>7321806</t>
  </si>
  <si>
    <t>7321807</t>
  </si>
  <si>
    <t>7321808</t>
  </si>
  <si>
    <t>7321811</t>
  </si>
  <si>
    <t>7321812</t>
  </si>
  <si>
    <t>7321901</t>
  </si>
  <si>
    <t>7321905</t>
  </si>
  <si>
    <t>7321906</t>
  </si>
  <si>
    <t>7322006</t>
  </si>
  <si>
    <t>73220</t>
  </si>
  <si>
    <t>7322007</t>
  </si>
  <si>
    <t>7322008</t>
  </si>
  <si>
    <t>7322012</t>
  </si>
  <si>
    <t>7322013</t>
  </si>
  <si>
    <t>7322014</t>
  </si>
  <si>
    <t>7350001</t>
  </si>
  <si>
    <t>73501</t>
  </si>
  <si>
    <t>7350002</t>
  </si>
  <si>
    <t>7351001</t>
  </si>
  <si>
    <t>73502</t>
  </si>
  <si>
    <t>7351002</t>
  </si>
  <si>
    <t>7354001</t>
  </si>
  <si>
    <t>7355001</t>
  </si>
  <si>
    <t>73552</t>
  </si>
  <si>
    <t>7355002</t>
  </si>
  <si>
    <t>7356001</t>
  </si>
  <si>
    <t>73560</t>
  </si>
  <si>
    <t>7356002</t>
  </si>
  <si>
    <t>7356201</t>
  </si>
  <si>
    <t>73562</t>
  </si>
  <si>
    <t>7356202</t>
  </si>
  <si>
    <t>7356401</t>
  </si>
  <si>
    <t>73564</t>
  </si>
  <si>
    <t>7356402</t>
  </si>
  <si>
    <t>7359001</t>
  </si>
  <si>
    <t>73590</t>
  </si>
  <si>
    <t>7359002</t>
  </si>
  <si>
    <t>7359202</t>
  </si>
  <si>
    <t>7360001</t>
  </si>
  <si>
    <t>7360002</t>
  </si>
  <si>
    <t>7360003</t>
  </si>
  <si>
    <t>73600</t>
  </si>
  <si>
    <t>7360004</t>
  </si>
  <si>
    <t>7361001</t>
  </si>
  <si>
    <t>73610</t>
  </si>
  <si>
    <t>7361002</t>
  </si>
  <si>
    <t>7362001</t>
  </si>
  <si>
    <t>73620</t>
  </si>
  <si>
    <t>7362002</t>
  </si>
  <si>
    <t>7363001</t>
  </si>
  <si>
    <t>73630</t>
  </si>
  <si>
    <t>7363002</t>
  </si>
  <si>
    <t>7365001</t>
  </si>
  <si>
    <t>73650</t>
  </si>
  <si>
    <t>7365002</t>
  </si>
  <si>
    <t>7366001</t>
  </si>
  <si>
    <t>73660</t>
  </si>
  <si>
    <t>7366002</t>
  </si>
  <si>
    <t>7366003</t>
  </si>
  <si>
    <t>7366004</t>
  </si>
  <si>
    <t>7366005</t>
  </si>
  <si>
    <t>7366006</t>
  </si>
  <si>
    <t>7366007</t>
  </si>
  <si>
    <t>7366008</t>
  </si>
  <si>
    <t>7366009</t>
  </si>
  <si>
    <t>7366010</t>
  </si>
  <si>
    <t>7366011</t>
  </si>
  <si>
    <t>7366012</t>
  </si>
  <si>
    <t>7370001</t>
  </si>
  <si>
    <t>7370003</t>
  </si>
  <si>
    <t>7370005</t>
  </si>
  <si>
    <t>7370007</t>
  </si>
  <si>
    <t>7370009</t>
  </si>
  <si>
    <t>7370011</t>
  </si>
  <si>
    <t>7370013</t>
  </si>
  <si>
    <t>7370015</t>
  </si>
  <si>
    <t>7370017</t>
  </si>
  <si>
    <t>7370019</t>
  </si>
  <si>
    <t>7370021</t>
  </si>
  <si>
    <t>7370022</t>
  </si>
  <si>
    <t>7370102</t>
  </si>
  <si>
    <t>7370103</t>
  </si>
  <si>
    <t>7370104</t>
  </si>
  <si>
    <t>7370105</t>
  </si>
  <si>
    <t>7370106</t>
  </si>
  <si>
    <t>7370108</t>
  </si>
  <si>
    <t>7370109</t>
  </si>
  <si>
    <t>7370110</t>
  </si>
  <si>
    <t>7370111</t>
  </si>
  <si>
    <t>7370112</t>
  </si>
  <si>
    <t>7371801</t>
  </si>
  <si>
    <t>73718</t>
  </si>
  <si>
    <t>7371802</t>
  </si>
  <si>
    <t>7371803</t>
  </si>
  <si>
    <t>7371804</t>
  </si>
  <si>
    <t>7371806</t>
  </si>
  <si>
    <t>7371807</t>
  </si>
  <si>
    <t>7371903</t>
  </si>
  <si>
    <t>73719</t>
  </si>
  <si>
    <t>7371904</t>
  </si>
  <si>
    <t>7371905</t>
  </si>
  <si>
    <t>7371906</t>
  </si>
  <si>
    <t>7372001</t>
  </si>
  <si>
    <t>73720</t>
  </si>
  <si>
    <t>7372002</t>
  </si>
  <si>
    <t>7372003</t>
  </si>
  <si>
    <t>7372004</t>
  </si>
  <si>
    <t>7372006</t>
  </si>
  <si>
    <t>7372007</t>
  </si>
  <si>
    <t>7372101</t>
  </si>
  <si>
    <t>7372102</t>
  </si>
  <si>
    <t>7372103</t>
  </si>
  <si>
    <t>7372105</t>
  </si>
  <si>
    <t>7372106</t>
  </si>
  <si>
    <t>7372107</t>
  </si>
  <si>
    <t>7372108</t>
  </si>
  <si>
    <t>7372109</t>
  </si>
  <si>
    <t>7372110</t>
  </si>
  <si>
    <t>7372111</t>
  </si>
  <si>
    <t>7372112</t>
  </si>
  <si>
    <t>7372113</t>
  </si>
  <si>
    <t>7372114</t>
  </si>
  <si>
    <t>7372201</t>
  </si>
  <si>
    <t>73225</t>
  </si>
  <si>
    <t>7372202</t>
  </si>
  <si>
    <t>7372213</t>
  </si>
  <si>
    <t>7372214</t>
  </si>
  <si>
    <t>7372217</t>
  </si>
  <si>
    <t>7372218</t>
  </si>
  <si>
    <t>7372306</t>
  </si>
  <si>
    <t>7372307</t>
  </si>
  <si>
    <t>7372311</t>
  </si>
  <si>
    <t>7372312</t>
  </si>
  <si>
    <t>7372315</t>
  </si>
  <si>
    <t>7372316</t>
  </si>
  <si>
    <t>7373202</t>
  </si>
  <si>
    <t>7415002</t>
  </si>
  <si>
    <t>74176</t>
  </si>
  <si>
    <t>7416001</t>
  </si>
  <si>
    <t>74160</t>
  </si>
  <si>
    <t>7416002</t>
  </si>
  <si>
    <t>74177</t>
  </si>
  <si>
    <t>7417001</t>
  </si>
  <si>
    <t>74170</t>
  </si>
  <si>
    <t>7417003</t>
  </si>
  <si>
    <t>74178</t>
  </si>
  <si>
    <t>7417005</t>
  </si>
  <si>
    <t>7417007</t>
  </si>
  <si>
    <t>7417501</t>
  </si>
  <si>
    <t>7417504</t>
  </si>
  <si>
    <t>74174</t>
  </si>
  <si>
    <t>7418102</t>
  </si>
  <si>
    <t>7418302</t>
  </si>
  <si>
    <t>74183</t>
  </si>
  <si>
    <t>7418305</t>
  </si>
  <si>
    <t>7418502</t>
  </si>
  <si>
    <t>74185</t>
  </si>
  <si>
    <t>7442002</t>
  </si>
  <si>
    <t>74450</t>
  </si>
  <si>
    <t>7563502</t>
  </si>
  <si>
    <t>75635</t>
  </si>
  <si>
    <t>7670002</t>
  </si>
  <si>
    <t>76776</t>
  </si>
  <si>
    <t>7670501</t>
  </si>
  <si>
    <t>7677001</t>
  </si>
  <si>
    <t>76770</t>
  </si>
  <si>
    <t>7677002</t>
  </si>
  <si>
    <t>7677003</t>
  </si>
  <si>
    <t>93976</t>
  </si>
  <si>
    <t>7677004</t>
  </si>
  <si>
    <t>7680102</t>
  </si>
  <si>
    <t>7680201</t>
  </si>
  <si>
    <t>7680501</t>
  </si>
  <si>
    <t>7680502</t>
  </si>
  <si>
    <t>7681501</t>
  </si>
  <si>
    <t>7681502</t>
  </si>
  <si>
    <t>7681601</t>
  </si>
  <si>
    <t>7681602</t>
  </si>
  <si>
    <t>7681604</t>
  </si>
  <si>
    <t>7681605</t>
  </si>
  <si>
    <t>7681606</t>
  </si>
  <si>
    <t>7681607</t>
  </si>
  <si>
    <t>7681608</t>
  </si>
  <si>
    <t>7685702</t>
  </si>
  <si>
    <t>7687001</t>
  </si>
  <si>
    <t>76870</t>
  </si>
  <si>
    <t>7688001</t>
  </si>
  <si>
    <t>7688002</t>
  </si>
  <si>
    <t>7688004</t>
  </si>
  <si>
    <t>7688005</t>
  </si>
  <si>
    <t>7688222</t>
  </si>
  <si>
    <t>7688822</t>
  </si>
  <si>
    <t>7707701</t>
  </si>
  <si>
    <t>77077</t>
  </si>
  <si>
    <t>8029901</t>
  </si>
  <si>
    <t>8122701</t>
  </si>
  <si>
    <t>81227</t>
  </si>
  <si>
    <t>8124001</t>
  </si>
  <si>
    <t>81240</t>
  </si>
  <si>
    <t>8124101</t>
  </si>
  <si>
    <t>81241</t>
  </si>
  <si>
    <t>8125501</t>
  </si>
  <si>
    <t>81255</t>
  </si>
  <si>
    <t>8127001</t>
  </si>
  <si>
    <t>81270</t>
  </si>
  <si>
    <t>8129101</t>
  </si>
  <si>
    <t>81291</t>
  </si>
  <si>
    <t>8140001</t>
  </si>
  <si>
    <t>81400</t>
  </si>
  <si>
    <t>8249101</t>
  </si>
  <si>
    <t>8263301</t>
  </si>
  <si>
    <t>82633</t>
  </si>
  <si>
    <t>8300003</t>
  </si>
  <si>
    <t>8301801</t>
  </si>
  <si>
    <t>8351999</t>
  </si>
  <si>
    <t>8352000</t>
  </si>
  <si>
    <t>8352099</t>
  </si>
  <si>
    <t>8384001</t>
  </si>
  <si>
    <t>80358</t>
  </si>
  <si>
    <t>8431111</t>
  </si>
  <si>
    <t>8463002</t>
  </si>
  <si>
    <t>8499901</t>
  </si>
  <si>
    <t>84999</t>
  </si>
  <si>
    <t>8600003</t>
  </si>
  <si>
    <t>8600303</t>
  </si>
  <si>
    <t>8600304</t>
  </si>
  <si>
    <t>8600305</t>
  </si>
  <si>
    <t>8600306</t>
  </si>
  <si>
    <t>8625601</t>
  </si>
  <si>
    <t>8659201</t>
  </si>
  <si>
    <t>8659202</t>
  </si>
  <si>
    <t>8659301</t>
  </si>
  <si>
    <t>8669801</t>
  </si>
  <si>
    <t>86698</t>
  </si>
  <si>
    <t>8678901</t>
  </si>
  <si>
    <t>86789</t>
  </si>
  <si>
    <t>8679001</t>
  </si>
  <si>
    <t>8679990</t>
  </si>
  <si>
    <t>8818444</t>
  </si>
  <si>
    <t>8843111</t>
  </si>
  <si>
    <t>8880299</t>
  </si>
  <si>
    <t>80177</t>
  </si>
  <si>
    <t>8883891</t>
  </si>
  <si>
    <t>8887798</t>
  </si>
  <si>
    <t>9047100</t>
  </si>
  <si>
    <t>9047200</t>
  </si>
  <si>
    <t>9077200</t>
  </si>
  <si>
    <t>9331502</t>
  </si>
  <si>
    <t>93315</t>
  </si>
  <si>
    <t>9392204</t>
  </si>
  <si>
    <t>9392205</t>
  </si>
  <si>
    <t>9392501</t>
  </si>
  <si>
    <t>93925</t>
  </si>
  <si>
    <t>9392601</t>
  </si>
  <si>
    <t>93926</t>
  </si>
  <si>
    <t>9392602</t>
  </si>
  <si>
    <t>9393001</t>
  </si>
  <si>
    <t>93930</t>
  </si>
  <si>
    <t>9393101</t>
  </si>
  <si>
    <t>93931</t>
  </si>
  <si>
    <t>9393102</t>
  </si>
  <si>
    <t>9397101</t>
  </si>
  <si>
    <t>9397102</t>
  </si>
  <si>
    <t>9397103</t>
  </si>
  <si>
    <t>9397104</t>
  </si>
  <si>
    <t>9397105</t>
  </si>
  <si>
    <t>9397106</t>
  </si>
  <si>
    <t>CHARGE CODE</t>
  </si>
  <si>
    <t>REV CODE</t>
  </si>
  <si>
    <t>PRICE</t>
  </si>
  <si>
    <t>5</t>
  </si>
  <si>
    <t>636</t>
  </si>
  <si>
    <t>6</t>
  </si>
  <si>
    <t>7</t>
  </si>
  <si>
    <t>12</t>
  </si>
  <si>
    <t>13</t>
  </si>
  <si>
    <t>14</t>
  </si>
  <si>
    <t>15</t>
  </si>
  <si>
    <t>16</t>
  </si>
  <si>
    <t>17</t>
  </si>
  <si>
    <t>18</t>
  </si>
  <si>
    <t>4101</t>
  </si>
  <si>
    <t>Q4101</t>
  </si>
  <si>
    <t>5160</t>
  </si>
  <si>
    <t>Q4186</t>
  </si>
  <si>
    <t>7722</t>
  </si>
  <si>
    <t>250</t>
  </si>
  <si>
    <t>X7722</t>
  </si>
  <si>
    <t>52300</t>
  </si>
  <si>
    <t>54400</t>
  </si>
  <si>
    <t>57700</t>
  </si>
  <si>
    <t>57701</t>
  </si>
  <si>
    <t>172584</t>
  </si>
  <si>
    <t>270271</t>
  </si>
  <si>
    <t>258</t>
  </si>
  <si>
    <t>X7700</t>
  </si>
  <si>
    <t>291467</t>
  </si>
  <si>
    <t>J3490</t>
  </si>
  <si>
    <t>3580040</t>
  </si>
  <si>
    <t>Q4137</t>
  </si>
  <si>
    <t>4060144</t>
  </si>
  <si>
    <t>J7300</t>
  </si>
  <si>
    <t>4080078</t>
  </si>
  <si>
    <t>Q4110</t>
  </si>
  <si>
    <t>4080079</t>
  </si>
  <si>
    <t>4080080</t>
  </si>
  <si>
    <t>4080081</t>
  </si>
  <si>
    <t>4080082</t>
  </si>
  <si>
    <t>4080084</t>
  </si>
  <si>
    <t>4080085</t>
  </si>
  <si>
    <t>4080086</t>
  </si>
  <si>
    <t>4080087</t>
  </si>
  <si>
    <t>4080088</t>
  </si>
  <si>
    <t>4080089</t>
  </si>
  <si>
    <t>4080090</t>
  </si>
  <si>
    <t>4080091</t>
  </si>
  <si>
    <t>4080099</t>
  </si>
  <si>
    <t>4080100</t>
  </si>
  <si>
    <t>4080113</t>
  </si>
  <si>
    <t>Q4187</t>
  </si>
  <si>
    <t>4080144</t>
  </si>
  <si>
    <t>4080145</t>
  </si>
  <si>
    <t>4080146</t>
  </si>
  <si>
    <t>4080147</t>
  </si>
  <si>
    <t>4080148</t>
  </si>
  <si>
    <t>4080155</t>
  </si>
  <si>
    <t>Q4132</t>
  </si>
  <si>
    <t>4080156</t>
  </si>
  <si>
    <t>4080158</t>
  </si>
  <si>
    <t>4080159</t>
  </si>
  <si>
    <t>Q4133</t>
  </si>
  <si>
    <t>4080160</t>
  </si>
  <si>
    <t>4080161</t>
  </si>
  <si>
    <t>4080162</t>
  </si>
  <si>
    <t>4080163</t>
  </si>
  <si>
    <t>4080164</t>
  </si>
  <si>
    <t>4080167</t>
  </si>
  <si>
    <t>Q4196</t>
  </si>
  <si>
    <t>4080168</t>
  </si>
  <si>
    <t>4080169</t>
  </si>
  <si>
    <t>4080170</t>
  </si>
  <si>
    <t>4080181</t>
  </si>
  <si>
    <t>Q4151</t>
  </si>
  <si>
    <t>4080182</t>
  </si>
  <si>
    <t>4080183</t>
  </si>
  <si>
    <t>4080184</t>
  </si>
  <si>
    <t>4080186</t>
  </si>
  <si>
    <t>4080188</t>
  </si>
  <si>
    <t>Q4128</t>
  </si>
  <si>
    <t>4080189</t>
  </si>
  <si>
    <t>4080196</t>
  </si>
  <si>
    <t>4080206</t>
  </si>
  <si>
    <t>4080207</t>
  </si>
  <si>
    <t>4080208</t>
  </si>
  <si>
    <t>4080209</t>
  </si>
  <si>
    <t>4080214</t>
  </si>
  <si>
    <t>Q4145</t>
  </si>
  <si>
    <t>4080215</t>
  </si>
  <si>
    <t>4080267</t>
  </si>
  <si>
    <t>Q4100</t>
  </si>
  <si>
    <t>4090433</t>
  </si>
  <si>
    <t>J7297</t>
  </si>
  <si>
    <t>4090434</t>
  </si>
  <si>
    <t>J7298</t>
  </si>
  <si>
    <t>4090435</t>
  </si>
  <si>
    <t>4090442</t>
  </si>
  <si>
    <t>J7321</t>
  </si>
  <si>
    <t>4090443</t>
  </si>
  <si>
    <t>J7327</t>
  </si>
  <si>
    <t>4130059</t>
  </si>
  <si>
    <t>4311369</t>
  </si>
  <si>
    <t>4420002</t>
  </si>
  <si>
    <t>4420003</t>
  </si>
  <si>
    <t>4420011</t>
  </si>
  <si>
    <t>Q4122</t>
  </si>
  <si>
    <t>4420012</t>
  </si>
  <si>
    <t>4420013</t>
  </si>
  <si>
    <t>4420014</t>
  </si>
  <si>
    <t>4420015</t>
  </si>
  <si>
    <t>4420016</t>
  </si>
  <si>
    <t>4420022</t>
  </si>
  <si>
    <t>4420025</t>
  </si>
  <si>
    <t>4420026</t>
  </si>
  <si>
    <t>4420082</t>
  </si>
  <si>
    <t>4420111</t>
  </si>
  <si>
    <t>4420132</t>
  </si>
  <si>
    <t>4420164</t>
  </si>
  <si>
    <t>4420182</t>
  </si>
  <si>
    <t>4420208</t>
  </si>
  <si>
    <t>4420215</t>
  </si>
  <si>
    <t>4420231</t>
  </si>
  <si>
    <t>4420239</t>
  </si>
  <si>
    <t>4420256</t>
  </si>
  <si>
    <t>Q4125</t>
  </si>
  <si>
    <t>4492353</t>
  </si>
  <si>
    <t>4492385</t>
  </si>
  <si>
    <t>4492406</t>
  </si>
  <si>
    <t>4700407</t>
  </si>
  <si>
    <t>4710001</t>
  </si>
  <si>
    <t>4710002</t>
  </si>
  <si>
    <t>4710003</t>
  </si>
  <si>
    <t>J7699</t>
  </si>
  <si>
    <t>4710005</t>
  </si>
  <si>
    <t>4710009</t>
  </si>
  <si>
    <t>4710010</t>
  </si>
  <si>
    <t>4710013</t>
  </si>
  <si>
    <t>4710021</t>
  </si>
  <si>
    <t>4710022</t>
  </si>
  <si>
    <t>4710023</t>
  </si>
  <si>
    <t>4710026</t>
  </si>
  <si>
    <t>4710028</t>
  </si>
  <si>
    <t>4710030</t>
  </si>
  <si>
    <t>4710031</t>
  </si>
  <si>
    <t>4710032</t>
  </si>
  <si>
    <t>4710034</t>
  </si>
  <si>
    <t>4710035</t>
  </si>
  <si>
    <t>4710036</t>
  </si>
  <si>
    <t>4710037</t>
  </si>
  <si>
    <t>4710039</t>
  </si>
  <si>
    <t>4710040</t>
  </si>
  <si>
    <t>4710041</t>
  </si>
  <si>
    <t>4710043</t>
  </si>
  <si>
    <t>4710046</t>
  </si>
  <si>
    <t>4710047</t>
  </si>
  <si>
    <t>4710049</t>
  </si>
  <si>
    <t>4710050</t>
  </si>
  <si>
    <t>4710051</t>
  </si>
  <si>
    <t>4710052</t>
  </si>
  <si>
    <t>4710055</t>
  </si>
  <si>
    <t>4710056</t>
  </si>
  <si>
    <t>4710057</t>
  </si>
  <si>
    <t>4710059</t>
  </si>
  <si>
    <t>4710060</t>
  </si>
  <si>
    <t>4710061</t>
  </si>
  <si>
    <t>4710063</t>
  </si>
  <si>
    <t>4710064</t>
  </si>
  <si>
    <t>4710066</t>
  </si>
  <si>
    <t>4710068</t>
  </si>
  <si>
    <t>4710069</t>
  </si>
  <si>
    <t>4710070</t>
  </si>
  <si>
    <t>4710071</t>
  </si>
  <si>
    <t>4710072</t>
  </si>
  <si>
    <t>4710073</t>
  </si>
  <si>
    <t>4710074</t>
  </si>
  <si>
    <t>4710075</t>
  </si>
  <si>
    <t>4710076</t>
  </si>
  <si>
    <t>4710078</t>
  </si>
  <si>
    <t>4710079</t>
  </si>
  <si>
    <t>4710080</t>
  </si>
  <si>
    <t>4710081</t>
  </si>
  <si>
    <t>4710082</t>
  </si>
  <si>
    <t>4710083</t>
  </si>
  <si>
    <t>4710084</t>
  </si>
  <si>
    <t>4710086</t>
  </si>
  <si>
    <t>4710087</t>
  </si>
  <si>
    <t>4710088</t>
  </si>
  <si>
    <t>4710090</t>
  </si>
  <si>
    <t>4710091</t>
  </si>
  <si>
    <t>4710092</t>
  </si>
  <si>
    <t>4710093</t>
  </si>
  <si>
    <t>4710094</t>
  </si>
  <si>
    <t>4710095</t>
  </si>
  <si>
    <t>4710097</t>
  </si>
  <si>
    <t>4710098</t>
  </si>
  <si>
    <t>4710100</t>
  </si>
  <si>
    <t>4710101</t>
  </si>
  <si>
    <t>4710104</t>
  </si>
  <si>
    <t>4710106</t>
  </si>
  <si>
    <t>4710107</t>
  </si>
  <si>
    <t>4710108</t>
  </si>
  <si>
    <t>4710109</t>
  </si>
  <si>
    <t>4710110</t>
  </si>
  <si>
    <t>4710112</t>
  </si>
  <si>
    <t>4710113</t>
  </si>
  <si>
    <t>4710117</t>
  </si>
  <si>
    <t>4710118</t>
  </si>
  <si>
    <t>4710119</t>
  </si>
  <si>
    <t>4710120</t>
  </si>
  <si>
    <t>4710122</t>
  </si>
  <si>
    <t>4710125</t>
  </si>
  <si>
    <t>4710127</t>
  </si>
  <si>
    <t>4710128</t>
  </si>
  <si>
    <t>4710129</t>
  </si>
  <si>
    <t>4710130</t>
  </si>
  <si>
    <t>4710131</t>
  </si>
  <si>
    <t>4710132</t>
  </si>
  <si>
    <t>4710135</t>
  </si>
  <si>
    <t>4710137</t>
  </si>
  <si>
    <t>4710138</t>
  </si>
  <si>
    <t>4710139</t>
  </si>
  <si>
    <t>4710140</t>
  </si>
  <si>
    <t>4710141</t>
  </si>
  <si>
    <t>4710142</t>
  </si>
  <si>
    <t>4710144</t>
  </si>
  <si>
    <t>4710145</t>
  </si>
  <si>
    <t>4710146</t>
  </si>
  <si>
    <t>4710147</t>
  </si>
  <si>
    <t>4710148</t>
  </si>
  <si>
    <t>4710149</t>
  </si>
  <si>
    <t>4710151</t>
  </si>
  <si>
    <t>4710154</t>
  </si>
  <si>
    <t>4710155</t>
  </si>
  <si>
    <t>4710156</t>
  </si>
  <si>
    <t>4710157</t>
  </si>
  <si>
    <t>4710159</t>
  </si>
  <si>
    <t>4710161</t>
  </si>
  <si>
    <t>4710162</t>
  </si>
  <si>
    <t>4710167</t>
  </si>
  <si>
    <t>4710168</t>
  </si>
  <si>
    <t>4710173</t>
  </si>
  <si>
    <t>4710174</t>
  </si>
  <si>
    <t>4710179</t>
  </si>
  <si>
    <t>4710180</t>
  </si>
  <si>
    <t>J3535</t>
  </si>
  <si>
    <t>4710181</t>
  </si>
  <si>
    <t>J7611</t>
  </si>
  <si>
    <t>4710182</t>
  </si>
  <si>
    <t>J7613</t>
  </si>
  <si>
    <t>4710184</t>
  </si>
  <si>
    <t>4710188</t>
  </si>
  <si>
    <t>4710189</t>
  </si>
  <si>
    <t>4710190</t>
  </si>
  <si>
    <t>4710191</t>
  </si>
  <si>
    <t>4710192</t>
  </si>
  <si>
    <t>4710195</t>
  </si>
  <si>
    <t>4710196</t>
  </si>
  <si>
    <t>4710199</t>
  </si>
  <si>
    <t>4710200</t>
  </si>
  <si>
    <t>4710207</t>
  </si>
  <si>
    <t>4710208</t>
  </si>
  <si>
    <t>4710210</t>
  </si>
  <si>
    <t>4710211</t>
  </si>
  <si>
    <t>4710212</t>
  </si>
  <si>
    <t>4710213</t>
  </si>
  <si>
    <t>4710214</t>
  </si>
  <si>
    <t>4710215</t>
  </si>
  <si>
    <t>4710216</t>
  </si>
  <si>
    <t>4710218</t>
  </si>
  <si>
    <t>4710220</t>
  </si>
  <si>
    <t>4710221</t>
  </si>
  <si>
    <t>4710222</t>
  </si>
  <si>
    <t>4710223</t>
  </si>
  <si>
    <t>J1815</t>
  </si>
  <si>
    <t>4710227</t>
  </si>
  <si>
    <t>4710228</t>
  </si>
  <si>
    <t>4710229</t>
  </si>
  <si>
    <t>4710231</t>
  </si>
  <si>
    <t>4710232</t>
  </si>
  <si>
    <t>4710233</t>
  </si>
  <si>
    <t>4710238</t>
  </si>
  <si>
    <t>4710239</t>
  </si>
  <si>
    <t>4710240</t>
  </si>
  <si>
    <t>4710245</t>
  </si>
  <si>
    <t>4710246</t>
  </si>
  <si>
    <t>4710248</t>
  </si>
  <si>
    <t>4710249</t>
  </si>
  <si>
    <t>4710250</t>
  </si>
  <si>
    <t>4710254</t>
  </si>
  <si>
    <t>4710255</t>
  </si>
  <si>
    <t>4710256</t>
  </si>
  <si>
    <t>4710259</t>
  </si>
  <si>
    <t>4710260</t>
  </si>
  <si>
    <t>4710261</t>
  </si>
  <si>
    <t>4710263</t>
  </si>
  <si>
    <t>4710265</t>
  </si>
  <si>
    <t>4710266</t>
  </si>
  <si>
    <t>4710268</t>
  </si>
  <si>
    <t>4710269</t>
  </si>
  <si>
    <t>4710272</t>
  </si>
  <si>
    <t>4710273</t>
  </si>
  <si>
    <t>4710274</t>
  </si>
  <si>
    <t>4710276</t>
  </si>
  <si>
    <t>4710277</t>
  </si>
  <si>
    <t>4710278</t>
  </si>
  <si>
    <t>4710279</t>
  </si>
  <si>
    <t>4710280</t>
  </si>
  <si>
    <t>4710283</t>
  </si>
  <si>
    <t>4710284</t>
  </si>
  <si>
    <t>4710287</t>
  </si>
  <si>
    <t>4710288</t>
  </si>
  <si>
    <t>4710289</t>
  </si>
  <si>
    <t>4710291</t>
  </si>
  <si>
    <t>4710294</t>
  </si>
  <si>
    <t>4710295</t>
  </si>
  <si>
    <t>4710296</t>
  </si>
  <si>
    <t>4710298</t>
  </si>
  <si>
    <t>4710299</t>
  </si>
  <si>
    <t>J0131</t>
  </si>
  <si>
    <t>4710301</t>
  </si>
  <si>
    <t>4710302</t>
  </si>
  <si>
    <t>4710303</t>
  </si>
  <si>
    <t>4710304</t>
  </si>
  <si>
    <t>4710307</t>
  </si>
  <si>
    <t>4710313</t>
  </si>
  <si>
    <t>4710314</t>
  </si>
  <si>
    <t>4710315</t>
  </si>
  <si>
    <t>4710316</t>
  </si>
  <si>
    <t>4710318</t>
  </si>
  <si>
    <t>4710320</t>
  </si>
  <si>
    <t>4710321</t>
  </si>
  <si>
    <t>4710322</t>
  </si>
  <si>
    <t>4710323</t>
  </si>
  <si>
    <t>4710324</t>
  </si>
  <si>
    <t>4710325</t>
  </si>
  <si>
    <t>4710326</t>
  </si>
  <si>
    <t>4710331</t>
  </si>
  <si>
    <t>4710334</t>
  </si>
  <si>
    <t>4710337</t>
  </si>
  <si>
    <t>4710339</t>
  </si>
  <si>
    <t>4710340</t>
  </si>
  <si>
    <t>4710348</t>
  </si>
  <si>
    <t>4710349</t>
  </si>
  <si>
    <t>4710351</t>
  </si>
  <si>
    <t>4710352</t>
  </si>
  <si>
    <t>4710356</t>
  </si>
  <si>
    <t>4710357</t>
  </si>
  <si>
    <t>4710358</t>
  </si>
  <si>
    <t>4710359</t>
  </si>
  <si>
    <t>4710361</t>
  </si>
  <si>
    <t>4710362</t>
  </si>
  <si>
    <t>4710364</t>
  </si>
  <si>
    <t>4710370</t>
  </si>
  <si>
    <t>4710371</t>
  </si>
  <si>
    <t>4710372</t>
  </si>
  <si>
    <t>4710373</t>
  </si>
  <si>
    <t>4710376</t>
  </si>
  <si>
    <t>4710378</t>
  </si>
  <si>
    <t>4710379</t>
  </si>
  <si>
    <t>4710383</t>
  </si>
  <si>
    <t>4710385</t>
  </si>
  <si>
    <t>4710388</t>
  </si>
  <si>
    <t>4710389</t>
  </si>
  <si>
    <t>4710399</t>
  </si>
  <si>
    <t>4710401</t>
  </si>
  <si>
    <t>4710402</t>
  </si>
  <si>
    <t>4710403</t>
  </si>
  <si>
    <t>4710405</t>
  </si>
  <si>
    <t>4710406</t>
  </si>
  <si>
    <t>4710407</t>
  </si>
  <si>
    <t>4710408</t>
  </si>
  <si>
    <t>4710409</t>
  </si>
  <si>
    <t>4710411</t>
  </si>
  <si>
    <t>4710412</t>
  </si>
  <si>
    <t>4710413</t>
  </si>
  <si>
    <t>4710415</t>
  </si>
  <si>
    <t>4710416</t>
  </si>
  <si>
    <t>4710417</t>
  </si>
  <si>
    <t>4710418</t>
  </si>
  <si>
    <t>4710419</t>
  </si>
  <si>
    <t>4710420</t>
  </si>
  <si>
    <t>4710421</t>
  </si>
  <si>
    <t>4710423</t>
  </si>
  <si>
    <t>4710425</t>
  </si>
  <si>
    <t>4710426</t>
  </si>
  <si>
    <t>4710429</t>
  </si>
  <si>
    <t>4710430</t>
  </si>
  <si>
    <t>4710433</t>
  </si>
  <si>
    <t>4710435</t>
  </si>
  <si>
    <t>4710436</t>
  </si>
  <si>
    <t>4710439</t>
  </si>
  <si>
    <t>4710440</t>
  </si>
  <si>
    <t>4710441</t>
  </si>
  <si>
    <t>4710443</t>
  </si>
  <si>
    <t>4710444</t>
  </si>
  <si>
    <t>4710445</t>
  </si>
  <si>
    <t>4710446</t>
  </si>
  <si>
    <t>4710447</t>
  </si>
  <si>
    <t>4710448</t>
  </si>
  <si>
    <t>4710451</t>
  </si>
  <si>
    <t>4710452</t>
  </si>
  <si>
    <t>4710453</t>
  </si>
  <si>
    <t>4710454</t>
  </si>
  <si>
    <t>4710455</t>
  </si>
  <si>
    <t>4710457</t>
  </si>
  <si>
    <t>4710458</t>
  </si>
  <si>
    <t>4710459</t>
  </si>
  <si>
    <t>4710461</t>
  </si>
  <si>
    <t>4710462</t>
  </si>
  <si>
    <t>4710463</t>
  </si>
  <si>
    <t>4710464</t>
  </si>
  <si>
    <t>4710465</t>
  </si>
  <si>
    <t>4710466</t>
  </si>
  <si>
    <t>4710467</t>
  </si>
  <si>
    <t>4710469</t>
  </si>
  <si>
    <t>4710470</t>
  </si>
  <si>
    <t>4710471</t>
  </si>
  <si>
    <t>4710473</t>
  </si>
  <si>
    <t>4710474</t>
  </si>
  <si>
    <t>4710476</t>
  </si>
  <si>
    <t>4710477</t>
  </si>
  <si>
    <t>4710478</t>
  </si>
  <si>
    <t>4710479</t>
  </si>
  <si>
    <t>4710480</t>
  </si>
  <si>
    <t>4710482</t>
  </si>
  <si>
    <t>4710483</t>
  </si>
  <si>
    <t>4710484</t>
  </si>
  <si>
    <t>4710485</t>
  </si>
  <si>
    <t>4710486</t>
  </si>
  <si>
    <t>4710487</t>
  </si>
  <si>
    <t>4710488</t>
  </si>
  <si>
    <t>4710494</t>
  </si>
  <si>
    <t>4710495</t>
  </si>
  <si>
    <t>4710496</t>
  </si>
  <si>
    <t>4710498</t>
  </si>
  <si>
    <t>4710499</t>
  </si>
  <si>
    <t>4710500</t>
  </si>
  <si>
    <t>4710501</t>
  </si>
  <si>
    <t>4710503</t>
  </si>
  <si>
    <t>4710504</t>
  </si>
  <si>
    <t>4710509</t>
  </si>
  <si>
    <t>4710510</t>
  </si>
  <si>
    <t>4710511</t>
  </si>
  <si>
    <t>4710512</t>
  </si>
  <si>
    <t>4710513</t>
  </si>
  <si>
    <t>4710517</t>
  </si>
  <si>
    <t>4710520</t>
  </si>
  <si>
    <t>4710521</t>
  </si>
  <si>
    <t>4710527</t>
  </si>
  <si>
    <t>4710530</t>
  </si>
  <si>
    <t>J2310</t>
  </si>
  <si>
    <t>4710531</t>
  </si>
  <si>
    <t>4710534</t>
  </si>
  <si>
    <t>4710535</t>
  </si>
  <si>
    <t>4710538</t>
  </si>
  <si>
    <t>4710539</t>
  </si>
  <si>
    <t>4710540</t>
  </si>
  <si>
    <t>4710541</t>
  </si>
  <si>
    <t>4710542</t>
  </si>
  <si>
    <t>J7620</t>
  </si>
  <si>
    <t>4710544</t>
  </si>
  <si>
    <t>4710545</t>
  </si>
  <si>
    <t>4710548</t>
  </si>
  <si>
    <t>4710549</t>
  </si>
  <si>
    <t>4710553</t>
  </si>
  <si>
    <t>4710555</t>
  </si>
  <si>
    <t>4710557</t>
  </si>
  <si>
    <t>4710560</t>
  </si>
  <si>
    <t>4710561</t>
  </si>
  <si>
    <t>4710562</t>
  </si>
  <si>
    <t>4710564</t>
  </si>
  <si>
    <t>4710567</t>
  </si>
  <si>
    <t>4710571</t>
  </si>
  <si>
    <t>4710576</t>
  </si>
  <si>
    <t>4710577</t>
  </si>
  <si>
    <t>4710578</t>
  </si>
  <si>
    <t>4710579</t>
  </si>
  <si>
    <t>4710581</t>
  </si>
  <si>
    <t>4710582</t>
  </si>
  <si>
    <t>Q0161</t>
  </si>
  <si>
    <t>4710583</t>
  </si>
  <si>
    <t>J7512</t>
  </si>
  <si>
    <t>4710584</t>
  </si>
  <si>
    <t>Q0167</t>
  </si>
  <si>
    <t>4710585</t>
  </si>
  <si>
    <t>Q0164</t>
  </si>
  <si>
    <t>4710587</t>
  </si>
  <si>
    <t>J8540</t>
  </si>
  <si>
    <t>4710588</t>
  </si>
  <si>
    <t>4710589</t>
  </si>
  <si>
    <t>4710590</t>
  </si>
  <si>
    <t>4710591</t>
  </si>
  <si>
    <t>4710592</t>
  </si>
  <si>
    <t>J7510</t>
  </si>
  <si>
    <t>4710594</t>
  </si>
  <si>
    <t>J3010</t>
  </si>
  <si>
    <t>4710595</t>
  </si>
  <si>
    <t>4710597</t>
  </si>
  <si>
    <t>J2001</t>
  </si>
  <si>
    <t>4710601</t>
  </si>
  <si>
    <t>J2300</t>
  </si>
  <si>
    <t>4710602</t>
  </si>
  <si>
    <t>J0330</t>
  </si>
  <si>
    <t>4710603</t>
  </si>
  <si>
    <t>J1885</t>
  </si>
  <si>
    <t>4710604</t>
  </si>
  <si>
    <t>4710605</t>
  </si>
  <si>
    <t>J0515</t>
  </si>
  <si>
    <t>4710607</t>
  </si>
  <si>
    <t>J2060</t>
  </si>
  <si>
    <t>4710609</t>
  </si>
  <si>
    <t>J1165</t>
  </si>
  <si>
    <t>4710610</t>
  </si>
  <si>
    <t>J2250</t>
  </si>
  <si>
    <t>4710611</t>
  </si>
  <si>
    <t>4710612</t>
  </si>
  <si>
    <t>J1160</t>
  </si>
  <si>
    <t>4710615</t>
  </si>
  <si>
    <t>J0171</t>
  </si>
  <si>
    <t>4710617</t>
  </si>
  <si>
    <t>J1940</t>
  </si>
  <si>
    <t>4710618</t>
  </si>
  <si>
    <t>4710619</t>
  </si>
  <si>
    <t>J0360</t>
  </si>
  <si>
    <t>4710621</t>
  </si>
  <si>
    <t>J0290</t>
  </si>
  <si>
    <t>4710623</t>
  </si>
  <si>
    <t>J0690</t>
  </si>
  <si>
    <t>4710626</t>
  </si>
  <si>
    <t>J1580</t>
  </si>
  <si>
    <t>4710627</t>
  </si>
  <si>
    <t>J2540</t>
  </si>
  <si>
    <t>4710630</t>
  </si>
  <si>
    <t>90375</t>
  </si>
  <si>
    <t>4710631</t>
  </si>
  <si>
    <t>90675</t>
  </si>
  <si>
    <t>4710632</t>
  </si>
  <si>
    <t>J1670</t>
  </si>
  <si>
    <t>4710633</t>
  </si>
  <si>
    <t>4710634</t>
  </si>
  <si>
    <t>J0696</t>
  </si>
  <si>
    <t>4710636</t>
  </si>
  <si>
    <t>J0713</t>
  </si>
  <si>
    <t>4710637</t>
  </si>
  <si>
    <t>J0743</t>
  </si>
  <si>
    <t>4710638</t>
  </si>
  <si>
    <t>J0295</t>
  </si>
  <si>
    <t>4710640</t>
  </si>
  <si>
    <t>J2765</t>
  </si>
  <si>
    <t>4710642</t>
  </si>
  <si>
    <t>4710643</t>
  </si>
  <si>
    <t>J0834</t>
  </si>
  <si>
    <t>4710645</t>
  </si>
  <si>
    <t>J1030</t>
  </si>
  <si>
    <t>4710646</t>
  </si>
  <si>
    <t>J1040</t>
  </si>
  <si>
    <t>4710647</t>
  </si>
  <si>
    <t>J2930</t>
  </si>
  <si>
    <t>4710648</t>
  </si>
  <si>
    <t>4710651</t>
  </si>
  <si>
    <t>J3301</t>
  </si>
  <si>
    <t>4710652</t>
  </si>
  <si>
    <t>4710655</t>
  </si>
  <si>
    <t>J1610</t>
  </si>
  <si>
    <t>4710657</t>
  </si>
  <si>
    <t>J2590</t>
  </si>
  <si>
    <t>4710660</t>
  </si>
  <si>
    <t>P9047</t>
  </si>
  <si>
    <t>4710662</t>
  </si>
  <si>
    <t>J2720</t>
  </si>
  <si>
    <t>4710665</t>
  </si>
  <si>
    <t>J1650</t>
  </si>
  <si>
    <t>4710666</t>
  </si>
  <si>
    <t>J0461</t>
  </si>
  <si>
    <t>4710668</t>
  </si>
  <si>
    <t>J1200</t>
  </si>
  <si>
    <t>4710669</t>
  </si>
  <si>
    <t>Q9968</t>
  </si>
  <si>
    <t>4710670</t>
  </si>
  <si>
    <t>4710672</t>
  </si>
  <si>
    <t>J2370</t>
  </si>
  <si>
    <t>4710673</t>
  </si>
  <si>
    <t>J2150</t>
  </si>
  <si>
    <t>4710674</t>
  </si>
  <si>
    <t>4710675</t>
  </si>
  <si>
    <t>J1265</t>
  </si>
  <si>
    <t>4710676</t>
  </si>
  <si>
    <t>J7042</t>
  </si>
  <si>
    <t>4710677</t>
  </si>
  <si>
    <t>J7070</t>
  </si>
  <si>
    <t>4710678</t>
  </si>
  <si>
    <t>J7060</t>
  </si>
  <si>
    <t>4710679</t>
  </si>
  <si>
    <t>4710680</t>
  </si>
  <si>
    <t>4710681</t>
  </si>
  <si>
    <t>J7120</t>
  </si>
  <si>
    <t>4710682</t>
  </si>
  <si>
    <t>J7050</t>
  </si>
  <si>
    <t>4710683</t>
  </si>
  <si>
    <t>4710684</t>
  </si>
  <si>
    <t>J7040</t>
  </si>
  <si>
    <t>4710685</t>
  </si>
  <si>
    <t>4710686</t>
  </si>
  <si>
    <t>J0282</t>
  </si>
  <si>
    <t>4710687</t>
  </si>
  <si>
    <t>4710689</t>
  </si>
  <si>
    <t>4710690</t>
  </si>
  <si>
    <t>4710691</t>
  </si>
  <si>
    <t>C9113</t>
  </si>
  <si>
    <t>4710692</t>
  </si>
  <si>
    <t>J1745</t>
  </si>
  <si>
    <t>4710693</t>
  </si>
  <si>
    <t>4710694</t>
  </si>
  <si>
    <t>J1050</t>
  </si>
  <si>
    <t>4710696</t>
  </si>
  <si>
    <t>J1071</t>
  </si>
  <si>
    <t>4710697</t>
  </si>
  <si>
    <t>J2550</t>
  </si>
  <si>
    <t>4710698</t>
  </si>
  <si>
    <t>J8501</t>
  </si>
  <si>
    <t>4710699</t>
  </si>
  <si>
    <t>J7030</t>
  </si>
  <si>
    <t>4710700</t>
  </si>
  <si>
    <t>J2997</t>
  </si>
  <si>
    <t>4710701</t>
  </si>
  <si>
    <t>J3480</t>
  </si>
  <si>
    <t>4710702</t>
  </si>
  <si>
    <t>J2274</t>
  </si>
  <si>
    <t>4710703</t>
  </si>
  <si>
    <t>J0456</t>
  </si>
  <si>
    <t>4710704</t>
  </si>
  <si>
    <t>J2270</t>
  </si>
  <si>
    <t>4710705</t>
  </si>
  <si>
    <t>90715</t>
  </si>
  <si>
    <t>4710706</t>
  </si>
  <si>
    <t>90700</t>
  </si>
  <si>
    <t>4710708</t>
  </si>
  <si>
    <t>4710709</t>
  </si>
  <si>
    <t>J3475</t>
  </si>
  <si>
    <t>4710710</t>
  </si>
  <si>
    <t>90732</t>
  </si>
  <si>
    <t>4710713</t>
  </si>
  <si>
    <t>J2354</t>
  </si>
  <si>
    <t>4710717</t>
  </si>
  <si>
    <t>J1335</t>
  </si>
  <si>
    <t>4710719</t>
  </si>
  <si>
    <t>J0878</t>
  </si>
  <si>
    <t>4710720</t>
  </si>
  <si>
    <t>4710722</t>
  </si>
  <si>
    <t>J7131</t>
  </si>
  <si>
    <t>4710723</t>
  </si>
  <si>
    <t>4710724</t>
  </si>
  <si>
    <t>J1451</t>
  </si>
  <si>
    <t>4710726</t>
  </si>
  <si>
    <t>J7626</t>
  </si>
  <si>
    <t>4710728</t>
  </si>
  <si>
    <t>4710729</t>
  </si>
  <si>
    <t>J3489</t>
  </si>
  <si>
    <t>4710734</t>
  </si>
  <si>
    <t>J0692</t>
  </si>
  <si>
    <t>4710735</t>
  </si>
  <si>
    <t>J0744</t>
  </si>
  <si>
    <t>4710736</t>
  </si>
  <si>
    <t>J1956</t>
  </si>
  <si>
    <t>4710737</t>
  </si>
  <si>
    <t>J1642</t>
  </si>
  <si>
    <t>4710738</t>
  </si>
  <si>
    <t>J1170</t>
  </si>
  <si>
    <t>4710739</t>
  </si>
  <si>
    <t>4710741</t>
  </si>
  <si>
    <t>J1953</t>
  </si>
  <si>
    <t>4710743</t>
  </si>
  <si>
    <t>4710745</t>
  </si>
  <si>
    <t>4710747</t>
  </si>
  <si>
    <t>4710749</t>
  </si>
  <si>
    <t>4710750</t>
  </si>
  <si>
    <t>J3486</t>
  </si>
  <si>
    <t>4710752</t>
  </si>
  <si>
    <t>J1644</t>
  </si>
  <si>
    <t>4710755</t>
  </si>
  <si>
    <t>4710756</t>
  </si>
  <si>
    <t>J0133</t>
  </si>
  <si>
    <t>4710759</t>
  </si>
  <si>
    <t>J0153</t>
  </si>
  <si>
    <t>4710762</t>
  </si>
  <si>
    <t>90632</t>
  </si>
  <si>
    <t>4710767</t>
  </si>
  <si>
    <t>90714</t>
  </si>
  <si>
    <t>4710768</t>
  </si>
  <si>
    <t>4710770</t>
  </si>
  <si>
    <t>4710772</t>
  </si>
  <si>
    <t>4710773</t>
  </si>
  <si>
    <t>4710774</t>
  </si>
  <si>
    <t>4710775</t>
  </si>
  <si>
    <t>4710776</t>
  </si>
  <si>
    <t>4710779</t>
  </si>
  <si>
    <t>4710780</t>
  </si>
  <si>
    <t>4710781</t>
  </si>
  <si>
    <t>4710782</t>
  </si>
  <si>
    <t>4710783</t>
  </si>
  <si>
    <t>4710785</t>
  </si>
  <si>
    <t>4710786</t>
  </si>
  <si>
    <t>4710787</t>
  </si>
  <si>
    <t>4710788</t>
  </si>
  <si>
    <t>S0030</t>
  </si>
  <si>
    <t>4710790</t>
  </si>
  <si>
    <t>4710791</t>
  </si>
  <si>
    <t>4710792</t>
  </si>
  <si>
    <t>4710793</t>
  </si>
  <si>
    <t>4710794</t>
  </si>
  <si>
    <t>4710795</t>
  </si>
  <si>
    <t>4710796</t>
  </si>
  <si>
    <t>4710797</t>
  </si>
  <si>
    <t>4710798</t>
  </si>
  <si>
    <t>4710804</t>
  </si>
  <si>
    <t>J7799</t>
  </si>
  <si>
    <t>4710805</t>
  </si>
  <si>
    <t>4710806</t>
  </si>
  <si>
    <t>4710807</t>
  </si>
  <si>
    <t>4710808</t>
  </si>
  <si>
    <t>4710809</t>
  </si>
  <si>
    <t>J7121</t>
  </si>
  <si>
    <t>4710810</t>
  </si>
  <si>
    <t>4710815</t>
  </si>
  <si>
    <t>4710816</t>
  </si>
  <si>
    <t>4710817</t>
  </si>
  <si>
    <t>4710818</t>
  </si>
  <si>
    <t>4710820</t>
  </si>
  <si>
    <t>4710822</t>
  </si>
  <si>
    <t>4710823</t>
  </si>
  <si>
    <t>4710825</t>
  </si>
  <si>
    <t>4710826</t>
  </si>
  <si>
    <t>4710827</t>
  </si>
  <si>
    <t>4710828</t>
  </si>
  <si>
    <t>4710830</t>
  </si>
  <si>
    <t>4710832</t>
  </si>
  <si>
    <t>4710833</t>
  </si>
  <si>
    <t>J2704</t>
  </si>
  <si>
    <t>4710835</t>
  </si>
  <si>
    <t>4710840</t>
  </si>
  <si>
    <t>4710841</t>
  </si>
  <si>
    <t>4710842</t>
  </si>
  <si>
    <t>4710844</t>
  </si>
  <si>
    <t>4710847</t>
  </si>
  <si>
    <t>4710851</t>
  </si>
  <si>
    <t>4710852</t>
  </si>
  <si>
    <t>4710853</t>
  </si>
  <si>
    <t>4710855</t>
  </si>
  <si>
    <t>4710857</t>
  </si>
  <si>
    <t>4710858</t>
  </si>
  <si>
    <t>4710859</t>
  </si>
  <si>
    <t>4710862</t>
  </si>
  <si>
    <t>4710863</t>
  </si>
  <si>
    <t>4710864</t>
  </si>
  <si>
    <t>4710865</t>
  </si>
  <si>
    <t>4710868</t>
  </si>
  <si>
    <t>J3030</t>
  </si>
  <si>
    <t>4710869</t>
  </si>
  <si>
    <t>J3230</t>
  </si>
  <si>
    <t>4710870</t>
  </si>
  <si>
    <t>J1630</t>
  </si>
  <si>
    <t>4710872</t>
  </si>
  <si>
    <t>J1800</t>
  </si>
  <si>
    <t>4710873</t>
  </si>
  <si>
    <t>J3105</t>
  </si>
  <si>
    <t>4710874</t>
  </si>
  <si>
    <t>4710876</t>
  </si>
  <si>
    <t>J3260</t>
  </si>
  <si>
    <t>4710880</t>
  </si>
  <si>
    <t>J3370</t>
  </si>
  <si>
    <t>4710881</t>
  </si>
  <si>
    <t>4710882</t>
  </si>
  <si>
    <t>4710883</t>
  </si>
  <si>
    <t>J0780</t>
  </si>
  <si>
    <t>4710885</t>
  </si>
  <si>
    <t>J1720</t>
  </si>
  <si>
    <t>4710886</t>
  </si>
  <si>
    <t>J3420</t>
  </si>
  <si>
    <t>4710887</t>
  </si>
  <si>
    <t>4710889</t>
  </si>
  <si>
    <t>J3411</t>
  </si>
  <si>
    <t>4710891</t>
  </si>
  <si>
    <t>J2543</t>
  </si>
  <si>
    <t>4710892</t>
  </si>
  <si>
    <t>4710896</t>
  </si>
  <si>
    <t>J3430</t>
  </si>
  <si>
    <t>4710898</t>
  </si>
  <si>
    <t>J0840</t>
  </si>
  <si>
    <t>4710899</t>
  </si>
  <si>
    <t>4710902</t>
  </si>
  <si>
    <t>4710903</t>
  </si>
  <si>
    <t>4710904</t>
  </si>
  <si>
    <t>4710905</t>
  </si>
  <si>
    <t>J2323</t>
  </si>
  <si>
    <t>4710907</t>
  </si>
  <si>
    <t>4710908</t>
  </si>
  <si>
    <t>4710909</t>
  </si>
  <si>
    <t>4710910</t>
  </si>
  <si>
    <t>J1100</t>
  </si>
  <si>
    <t>4710912</t>
  </si>
  <si>
    <t>4710918</t>
  </si>
  <si>
    <t>4710919</t>
  </si>
  <si>
    <t>4710921</t>
  </si>
  <si>
    <t>4710924</t>
  </si>
  <si>
    <t>J2405</t>
  </si>
  <si>
    <t>4710925</t>
  </si>
  <si>
    <t>4710928</t>
  </si>
  <si>
    <t>4710930</t>
  </si>
  <si>
    <t>4710931</t>
  </si>
  <si>
    <t>4710933</t>
  </si>
  <si>
    <t>4710934</t>
  </si>
  <si>
    <t>4710940</t>
  </si>
  <si>
    <t>4710943</t>
  </si>
  <si>
    <t>J2020</t>
  </si>
  <si>
    <t>4710945</t>
  </si>
  <si>
    <t>4710946</t>
  </si>
  <si>
    <t>J1756</t>
  </si>
  <si>
    <t>4710950</t>
  </si>
  <si>
    <t>J2175</t>
  </si>
  <si>
    <t>4710951</t>
  </si>
  <si>
    <t>4710954</t>
  </si>
  <si>
    <t>4710955</t>
  </si>
  <si>
    <t>4710956</t>
  </si>
  <si>
    <t>4710957</t>
  </si>
  <si>
    <t>4710959</t>
  </si>
  <si>
    <t>4710960</t>
  </si>
  <si>
    <t>4710962</t>
  </si>
  <si>
    <t>4710963</t>
  </si>
  <si>
    <t>J0289</t>
  </si>
  <si>
    <t>4710966</t>
  </si>
  <si>
    <t>4710967</t>
  </si>
  <si>
    <t>J0735</t>
  </si>
  <si>
    <t>4710969</t>
  </si>
  <si>
    <t>4710971</t>
  </si>
  <si>
    <t>4710972</t>
  </si>
  <si>
    <t>4710975</t>
  </si>
  <si>
    <t>4710976</t>
  </si>
  <si>
    <t>4710979</t>
  </si>
  <si>
    <t>J1327</t>
  </si>
  <si>
    <t>4710980</t>
  </si>
  <si>
    <t>4710985</t>
  </si>
  <si>
    <t>90743</t>
  </si>
  <si>
    <t>4710987</t>
  </si>
  <si>
    <t>4710989</t>
  </si>
  <si>
    <t>4710990</t>
  </si>
  <si>
    <t>4710991</t>
  </si>
  <si>
    <t>4710992</t>
  </si>
  <si>
    <t>4710993</t>
  </si>
  <si>
    <t>4710997</t>
  </si>
  <si>
    <t>J2597</t>
  </si>
  <si>
    <t>4710998</t>
  </si>
  <si>
    <t>4710999</t>
  </si>
  <si>
    <t>4711000</t>
  </si>
  <si>
    <t>J1950</t>
  </si>
  <si>
    <t>4711001</t>
  </si>
  <si>
    <t>4711002</t>
  </si>
  <si>
    <t>4711005</t>
  </si>
  <si>
    <t>4711006</t>
  </si>
  <si>
    <t>4711008</t>
  </si>
  <si>
    <t>4711009</t>
  </si>
  <si>
    <t>4711011</t>
  </si>
  <si>
    <t>4711012</t>
  </si>
  <si>
    <t>4711013</t>
  </si>
  <si>
    <t>4711014</t>
  </si>
  <si>
    <t>4711016</t>
  </si>
  <si>
    <t>4711019</t>
  </si>
  <si>
    <t>4711020</t>
  </si>
  <si>
    <t>4711024</t>
  </si>
  <si>
    <t>J1250</t>
  </si>
  <si>
    <t>4711025</t>
  </si>
  <si>
    <t>4711026</t>
  </si>
  <si>
    <t>J1162</t>
  </si>
  <si>
    <t>4711028</t>
  </si>
  <si>
    <t>J0132</t>
  </si>
  <si>
    <t>4711030</t>
  </si>
  <si>
    <t>4711031</t>
  </si>
  <si>
    <t>4711033</t>
  </si>
  <si>
    <t>4711034</t>
  </si>
  <si>
    <t>4711036</t>
  </si>
  <si>
    <t>4711039</t>
  </si>
  <si>
    <t>4711043</t>
  </si>
  <si>
    <t>4711046</t>
  </si>
  <si>
    <t>4711049</t>
  </si>
  <si>
    <t>J2790</t>
  </si>
  <si>
    <t>4711050</t>
  </si>
  <si>
    <t>90707</t>
  </si>
  <si>
    <t>4711052</t>
  </si>
  <si>
    <t>J2920</t>
  </si>
  <si>
    <t>4711053</t>
  </si>
  <si>
    <t>J1410</t>
  </si>
  <si>
    <t>4711054</t>
  </si>
  <si>
    <t>4711056</t>
  </si>
  <si>
    <t>4711059</t>
  </si>
  <si>
    <t>4711061</t>
  </si>
  <si>
    <t>4711066</t>
  </si>
  <si>
    <t>4711067</t>
  </si>
  <si>
    <t>4711069</t>
  </si>
  <si>
    <t>4711070</t>
  </si>
  <si>
    <t>4711072</t>
  </si>
  <si>
    <t>4711076</t>
  </si>
  <si>
    <t>4711077</t>
  </si>
  <si>
    <t>J3101</t>
  </si>
  <si>
    <t>4711078</t>
  </si>
  <si>
    <t>4711081</t>
  </si>
  <si>
    <t>4711082</t>
  </si>
  <si>
    <t>4711083</t>
  </si>
  <si>
    <t>4711086</t>
  </si>
  <si>
    <t>4711087</t>
  </si>
  <si>
    <t>4711088</t>
  </si>
  <si>
    <t>4711094</t>
  </si>
  <si>
    <t>4711095</t>
  </si>
  <si>
    <t>J2710</t>
  </si>
  <si>
    <t>4711096</t>
  </si>
  <si>
    <t>4711097</t>
  </si>
  <si>
    <t>4711098</t>
  </si>
  <si>
    <t>4711099</t>
  </si>
  <si>
    <t>4711101</t>
  </si>
  <si>
    <t>4711102</t>
  </si>
  <si>
    <t>J0610</t>
  </si>
  <si>
    <t>4711104</t>
  </si>
  <si>
    <t>4711106</t>
  </si>
  <si>
    <t>4711108</t>
  </si>
  <si>
    <t>J2185</t>
  </si>
  <si>
    <t>4711110</t>
  </si>
  <si>
    <t>J0897</t>
  </si>
  <si>
    <t>4711111</t>
  </si>
  <si>
    <t>4711112</t>
  </si>
  <si>
    <t>4711114</t>
  </si>
  <si>
    <t>4711115</t>
  </si>
  <si>
    <t>4711116</t>
  </si>
  <si>
    <t>4711120</t>
  </si>
  <si>
    <t>4711125</t>
  </si>
  <si>
    <t>90670</t>
  </si>
  <si>
    <t>4711126</t>
  </si>
  <si>
    <t>4711128</t>
  </si>
  <si>
    <t>4711129</t>
  </si>
  <si>
    <t>4711130</t>
  </si>
  <si>
    <t>4711133</t>
  </si>
  <si>
    <t>4711135</t>
  </si>
  <si>
    <t>4711137</t>
  </si>
  <si>
    <t>4711138</t>
  </si>
  <si>
    <t>4711139</t>
  </si>
  <si>
    <t>4711140</t>
  </si>
  <si>
    <t>4711141</t>
  </si>
  <si>
    <t>4711143</t>
  </si>
  <si>
    <t>4711144</t>
  </si>
  <si>
    <t>4711145</t>
  </si>
  <si>
    <t>4711146</t>
  </si>
  <si>
    <t>4711147</t>
  </si>
  <si>
    <t>4711148</t>
  </si>
  <si>
    <t>4711149</t>
  </si>
  <si>
    <t>4711156</t>
  </si>
  <si>
    <t>4711157</t>
  </si>
  <si>
    <t>4711158</t>
  </si>
  <si>
    <t>4711159</t>
  </si>
  <si>
    <t>4711164</t>
  </si>
  <si>
    <t>90723</t>
  </si>
  <si>
    <t>4711166</t>
  </si>
  <si>
    <t>90698</t>
  </si>
  <si>
    <t>4711167</t>
  </si>
  <si>
    <t>90633</t>
  </si>
  <si>
    <t>4711168</t>
  </si>
  <si>
    <t>90746</t>
  </si>
  <si>
    <t>4711169</t>
  </si>
  <si>
    <t>90744</t>
  </si>
  <si>
    <t>4711170</t>
  </si>
  <si>
    <t>90648</t>
  </si>
  <si>
    <t>4711171</t>
  </si>
  <si>
    <t>90649</t>
  </si>
  <si>
    <t>4711172</t>
  </si>
  <si>
    <t>90713</t>
  </si>
  <si>
    <t>4711173</t>
  </si>
  <si>
    <t>90734</t>
  </si>
  <si>
    <t>4711174</t>
  </si>
  <si>
    <t>90716</t>
  </si>
  <si>
    <t>4711175</t>
  </si>
  <si>
    <t>90736</t>
  </si>
  <si>
    <t>4711176</t>
  </si>
  <si>
    <t>J1000</t>
  </si>
  <si>
    <t>4711177</t>
  </si>
  <si>
    <t>90680</t>
  </si>
  <si>
    <t>4711179</t>
  </si>
  <si>
    <t>4711183</t>
  </si>
  <si>
    <t>4711184</t>
  </si>
  <si>
    <t>4711186</t>
  </si>
  <si>
    <t>J0702</t>
  </si>
  <si>
    <t>4711187</t>
  </si>
  <si>
    <t>4711188</t>
  </si>
  <si>
    <t>J7307</t>
  </si>
  <si>
    <t>4711190</t>
  </si>
  <si>
    <t>4711191</t>
  </si>
  <si>
    <t>4711193</t>
  </si>
  <si>
    <t>J3465</t>
  </si>
  <si>
    <t>4711196</t>
  </si>
  <si>
    <t>4711197</t>
  </si>
  <si>
    <t>4711201</t>
  </si>
  <si>
    <t>4711202</t>
  </si>
  <si>
    <t>90651</t>
  </si>
  <si>
    <t>4711205</t>
  </si>
  <si>
    <t>4711212</t>
  </si>
  <si>
    <t>4711213</t>
  </si>
  <si>
    <t>4711214</t>
  </si>
  <si>
    <t>4711215</t>
  </si>
  <si>
    <t>4711216</t>
  </si>
  <si>
    <t>4711217</t>
  </si>
  <si>
    <t>4711218</t>
  </si>
  <si>
    <t>J1450</t>
  </si>
  <si>
    <t>4711219</t>
  </si>
  <si>
    <t>4711220</t>
  </si>
  <si>
    <t>4711221</t>
  </si>
  <si>
    <t>4711222</t>
  </si>
  <si>
    <t>C9132</t>
  </si>
  <si>
    <t>4711223</t>
  </si>
  <si>
    <t>4711224</t>
  </si>
  <si>
    <t>4711225</t>
  </si>
  <si>
    <t>4711227</t>
  </si>
  <si>
    <t>4711228</t>
  </si>
  <si>
    <t>4711229</t>
  </si>
  <si>
    <t>4711230</t>
  </si>
  <si>
    <t>4711233</t>
  </si>
  <si>
    <t>4711234</t>
  </si>
  <si>
    <t>P9045</t>
  </si>
  <si>
    <t>4711235</t>
  </si>
  <si>
    <t>4711236</t>
  </si>
  <si>
    <t>J2278</t>
  </si>
  <si>
    <t>4711237</t>
  </si>
  <si>
    <t>J0585</t>
  </si>
  <si>
    <t>4711238</t>
  </si>
  <si>
    <t>4711240</t>
  </si>
  <si>
    <t>4711241</t>
  </si>
  <si>
    <t>4711244</t>
  </si>
  <si>
    <t>90750</t>
  </si>
  <si>
    <t>4711245</t>
  </si>
  <si>
    <t>4711246</t>
  </si>
  <si>
    <t>J0561</t>
  </si>
  <si>
    <t>4711248</t>
  </si>
  <si>
    <t>4711249</t>
  </si>
  <si>
    <t>4711250</t>
  </si>
  <si>
    <t>4711251</t>
  </si>
  <si>
    <t>4711252</t>
  </si>
  <si>
    <t>4711255</t>
  </si>
  <si>
    <t>4711256</t>
  </si>
  <si>
    <t>4711258</t>
  </si>
  <si>
    <t>J8499</t>
  </si>
  <si>
    <t>4711259</t>
  </si>
  <si>
    <t>4711260</t>
  </si>
  <si>
    <t>S0020</t>
  </si>
  <si>
    <t>4711261</t>
  </si>
  <si>
    <t>4711262</t>
  </si>
  <si>
    <t>4711263</t>
  </si>
  <si>
    <t>4711265</t>
  </si>
  <si>
    <t>4711266</t>
  </si>
  <si>
    <t>4711267</t>
  </si>
  <si>
    <t>4711268</t>
  </si>
  <si>
    <t>4711269</t>
  </si>
  <si>
    <t>J1944</t>
  </si>
  <si>
    <t>4711270</t>
  </si>
  <si>
    <t>4711272</t>
  </si>
  <si>
    <t>4711274</t>
  </si>
  <si>
    <t>4711275</t>
  </si>
  <si>
    <t>4711276</t>
  </si>
  <si>
    <t>4711277</t>
  </si>
  <si>
    <t>4711278</t>
  </si>
  <si>
    <t>4711280</t>
  </si>
  <si>
    <t>4711281</t>
  </si>
  <si>
    <t>4711283</t>
  </si>
  <si>
    <t>4711284</t>
  </si>
  <si>
    <t>4711285</t>
  </si>
  <si>
    <t>4711286</t>
  </si>
  <si>
    <t>4711287</t>
  </si>
  <si>
    <t>4711288</t>
  </si>
  <si>
    <t>4711289</t>
  </si>
  <si>
    <t>4711290</t>
  </si>
  <si>
    <t>4711291</t>
  </si>
  <si>
    <t>J3360</t>
  </si>
  <si>
    <t>4711292</t>
  </si>
  <si>
    <t>4711293</t>
  </si>
  <si>
    <t>4711294</t>
  </si>
  <si>
    <t>4711295</t>
  </si>
  <si>
    <t>4711299</t>
  </si>
  <si>
    <t>Q0138</t>
  </si>
  <si>
    <t>4711300</t>
  </si>
  <si>
    <t>4711303</t>
  </si>
  <si>
    <t>4711304</t>
  </si>
  <si>
    <t>4711305</t>
  </si>
  <si>
    <t>4711306</t>
  </si>
  <si>
    <t>4711307</t>
  </si>
  <si>
    <t>4711308</t>
  </si>
  <si>
    <t>4711309</t>
  </si>
  <si>
    <t>4711310</t>
  </si>
  <si>
    <t>4711311</t>
  </si>
  <si>
    <t>4711314</t>
  </si>
  <si>
    <t>4711315</t>
  </si>
  <si>
    <t>90686</t>
  </si>
  <si>
    <t>4711316</t>
  </si>
  <si>
    <t>90662</t>
  </si>
  <si>
    <t>4711317</t>
  </si>
  <si>
    <t>4711319</t>
  </si>
  <si>
    <t>4711320</t>
  </si>
  <si>
    <t>4711321</t>
  </si>
  <si>
    <t>4711322</t>
  </si>
  <si>
    <t>4711323</t>
  </si>
  <si>
    <t>4711324</t>
  </si>
  <si>
    <t>C9399</t>
  </si>
  <si>
    <t>4711325</t>
  </si>
  <si>
    <t>Q0239</t>
  </si>
  <si>
    <t>4711327</t>
  </si>
  <si>
    <t>J0695</t>
  </si>
  <si>
    <t>4711329</t>
  </si>
  <si>
    <t>4711330</t>
  </si>
  <si>
    <t>4711331</t>
  </si>
  <si>
    <t>91301</t>
  </si>
  <si>
    <t>4711332</t>
  </si>
  <si>
    <t>91303</t>
  </si>
  <si>
    <t>4711333</t>
  </si>
  <si>
    <t>4711334</t>
  </si>
  <si>
    <t>J0712</t>
  </si>
  <si>
    <t>4711335</t>
  </si>
  <si>
    <t>4711336</t>
  </si>
  <si>
    <t>4711337</t>
  </si>
  <si>
    <t>4711338</t>
  </si>
  <si>
    <t>4711342</t>
  </si>
  <si>
    <t>Q0244</t>
  </si>
  <si>
    <t>4711343</t>
  </si>
  <si>
    <t>Q2038</t>
  </si>
  <si>
    <t>4711344</t>
  </si>
  <si>
    <t>Q2036</t>
  </si>
  <si>
    <t>4711345</t>
  </si>
  <si>
    <t>J3262</t>
  </si>
  <si>
    <t>4711346</t>
  </si>
  <si>
    <t>4711347</t>
  </si>
  <si>
    <t>4711348</t>
  </si>
  <si>
    <t>4711349</t>
  </si>
  <si>
    <t>J7325</t>
  </si>
  <si>
    <t>4711351</t>
  </si>
  <si>
    <t>4711352</t>
  </si>
  <si>
    <t>4711353</t>
  </si>
  <si>
    <t>4711355</t>
  </si>
  <si>
    <t>4711356</t>
  </si>
  <si>
    <t>4711357</t>
  </si>
  <si>
    <t>Q0247</t>
  </si>
  <si>
    <t>4711358</t>
  </si>
  <si>
    <t>4711359</t>
  </si>
  <si>
    <t>4711360</t>
  </si>
  <si>
    <t>4711362</t>
  </si>
  <si>
    <t>4711364</t>
  </si>
  <si>
    <t>4711365</t>
  </si>
  <si>
    <t>4711366</t>
  </si>
  <si>
    <t>J7329</t>
  </si>
  <si>
    <t>4711367</t>
  </si>
  <si>
    <t>4711368</t>
  </si>
  <si>
    <t>4711369</t>
  </si>
  <si>
    <t>4711370</t>
  </si>
  <si>
    <t>4711371</t>
  </si>
  <si>
    <t>4711372</t>
  </si>
  <si>
    <t>4711373</t>
  </si>
  <si>
    <t>90620</t>
  </si>
  <si>
    <t>4711374</t>
  </si>
  <si>
    <t>4711375</t>
  </si>
  <si>
    <t>90636</t>
  </si>
  <si>
    <t>4711376</t>
  </si>
  <si>
    <t>4711377</t>
  </si>
  <si>
    <t>4711378</t>
  </si>
  <si>
    <t>4711379</t>
  </si>
  <si>
    <t>J7301</t>
  </si>
  <si>
    <t>4711382</t>
  </si>
  <si>
    <t>J0881</t>
  </si>
  <si>
    <t>4711383</t>
  </si>
  <si>
    <t>4711384</t>
  </si>
  <si>
    <t>S0166</t>
  </si>
  <si>
    <t>4711385</t>
  </si>
  <si>
    <t>J1447</t>
  </si>
  <si>
    <t>4711386</t>
  </si>
  <si>
    <t>4711389</t>
  </si>
  <si>
    <t>J2795</t>
  </si>
  <si>
    <t>4711390</t>
  </si>
  <si>
    <t>4711391</t>
  </si>
  <si>
    <t>4711392</t>
  </si>
  <si>
    <t>4711394</t>
  </si>
  <si>
    <t>J2248</t>
  </si>
  <si>
    <t>4711395</t>
  </si>
  <si>
    <t>4711396</t>
  </si>
  <si>
    <t>4711397</t>
  </si>
  <si>
    <t>90694</t>
  </si>
  <si>
    <t>4711398</t>
  </si>
  <si>
    <t>91312</t>
  </si>
  <si>
    <t>4711399</t>
  </si>
  <si>
    <t>4711400</t>
  </si>
  <si>
    <t>4711401</t>
  </si>
  <si>
    <t>4711402</t>
  </si>
  <si>
    <t>4711403</t>
  </si>
  <si>
    <t>4711406</t>
  </si>
  <si>
    <t>4711407</t>
  </si>
  <si>
    <t>S0078</t>
  </si>
  <si>
    <t>4711409</t>
  </si>
  <si>
    <t>4711410</t>
  </si>
  <si>
    <t>Q5110</t>
  </si>
  <si>
    <t>4711411</t>
  </si>
  <si>
    <t>90677</t>
  </si>
  <si>
    <t>4711412</t>
  </si>
  <si>
    <t>4711413</t>
  </si>
  <si>
    <t>4711414</t>
  </si>
  <si>
    <t>4711415</t>
  </si>
  <si>
    <t>4711416</t>
  </si>
  <si>
    <t>4711417</t>
  </si>
  <si>
    <t>4711418</t>
  </si>
  <si>
    <t>4711419</t>
  </si>
  <si>
    <t>4711420</t>
  </si>
  <si>
    <t>4711421</t>
  </si>
  <si>
    <t>4711422</t>
  </si>
  <si>
    <t>4711423</t>
  </si>
  <si>
    <t>4712185</t>
  </si>
  <si>
    <t>4712916</t>
  </si>
  <si>
    <t>4712917</t>
  </si>
  <si>
    <t>Calculation for % Price Changes effective June 1, 2023</t>
  </si>
  <si>
    <t>Calculation of percent change in Gross Revenue:</t>
  </si>
  <si>
    <t>Current Total Revenue: Prices Effective 6/01/2023 x Current Volume:</t>
  </si>
  <si>
    <t>Last Year Total Revenue: Prices Effective 6/01/2022 x Current Volume:</t>
  </si>
  <si>
    <t>Difference in Gross Charges/Revenue</t>
  </si>
  <si>
    <t>Percent % Revenue Increase Effective 6/01/2023</t>
  </si>
  <si>
    <t>This Calculation was Prepared by:</t>
  </si>
  <si>
    <t xml:space="preserve">Name:  </t>
  </si>
  <si>
    <t xml:space="preserve">Title/Dept:  </t>
  </si>
  <si>
    <r>
      <t xml:space="preserve">Effective Date of Charges: </t>
    </r>
    <r>
      <rPr>
        <sz val="11"/>
        <rFont val="Calibri"/>
        <family val="2"/>
        <scheme val="minor"/>
      </rPr>
      <t>June 1, 2023</t>
    </r>
  </si>
  <si>
    <t>Cassandra Newman</t>
  </si>
  <si>
    <t>Director, Revenue Integrity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</si>
</sst>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quot;$&quot;#,##0.00"/>
    <numFmt numFmtId="165" formatCode="&quot;$&quot;#,##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u/>
      <sz val="11"/>
      <name val="Calibri"/>
      <family val="2"/>
      <scheme val="minor"/>
    </font>
    <font>
      <b/>
      <i/>
      <u/>
      <sz val="11"/>
      <name val="Calibri"/>
      <family val="2"/>
      <scheme val="minor"/>
    </font>
    <font>
      <sz val="11"/>
      <color indexed="10"/>
      <name val="Calibri"/>
      <family val="2"/>
      <scheme val="minor"/>
    </font>
    <font>
      <b/>
      <sz val="11"/>
      <color indexed="10"/>
      <name val="Calibri"/>
      <family val="2"/>
      <scheme val="minor"/>
    </font>
    <font>
      <b/>
      <sz val="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indexed="22"/>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thin">
        <color theme="0" tint="-0.24994659260841701"/>
      </bottom>
      <diagonal/>
    </border>
    <border>
      <left style="thin">
        <color indexed="64"/>
      </left>
      <right style="thin">
        <color indexed="64"/>
      </right>
      <top style="thin">
        <color theme="0" tint="-0.24994659260841701"/>
      </top>
      <bottom/>
      <diagonal/>
    </border>
    <border>
      <left/>
      <right style="thin">
        <color indexed="64"/>
      </right>
      <top style="thin">
        <color theme="0" tint="-0.24994659260841701"/>
      </top>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indexed="64"/>
      </right>
      <top style="thin">
        <color indexed="64"/>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83">
    <xf numFmtId="0" fontId="0" fillId="0" borderId="0" xfId="0"/>
    <xf numFmtId="0" fontId="0" fillId="0" borderId="0" xfId="0" applyAlignment="1">
      <alignment horizontal="center"/>
    </xf>
    <xf numFmtId="49" fontId="16" fillId="33" borderId="0" xfId="0" applyNumberFormat="1" applyFont="1" applyFill="1"/>
    <xf numFmtId="49" fontId="16" fillId="33" borderId="0" xfId="0" applyNumberFormat="1" applyFont="1" applyFill="1" applyAlignment="1">
      <alignment horizontal="center"/>
    </xf>
    <xf numFmtId="0" fontId="19" fillId="0" borderId="10" xfId="0" applyFont="1" applyBorder="1" applyAlignment="1">
      <alignment horizontal="left"/>
    </xf>
    <xf numFmtId="0" fontId="18" fillId="0" borderId="11" xfId="0" applyFont="1" applyBorder="1" applyAlignment="1">
      <alignment vertical="center" wrapText="1"/>
    </xf>
    <xf numFmtId="0" fontId="18" fillId="0" borderId="12" xfId="0" applyFont="1" applyBorder="1"/>
    <xf numFmtId="0" fontId="18" fillId="0" borderId="0" xfId="0" applyFont="1" applyAlignment="1">
      <alignment vertical="center" wrapText="1"/>
    </xf>
    <xf numFmtId="0" fontId="18" fillId="0" borderId="13" xfId="0" applyFont="1" applyBorder="1"/>
    <xf numFmtId="0" fontId="19" fillId="0" borderId="0" xfId="0" applyFont="1" applyAlignment="1">
      <alignment horizontal="left"/>
    </xf>
    <xf numFmtId="0" fontId="19" fillId="0" borderId="14" xfId="0" applyFont="1" applyBorder="1" applyAlignment="1">
      <alignment horizontal="left"/>
    </xf>
    <xf numFmtId="0" fontId="18" fillId="0" borderId="15" xfId="0" applyFont="1" applyBorder="1" applyAlignment="1">
      <alignment vertical="center" wrapText="1"/>
    </xf>
    <xf numFmtId="0" fontId="18" fillId="0" borderId="16" xfId="0" applyFont="1" applyBorder="1"/>
    <xf numFmtId="0" fontId="19" fillId="34" borderId="20" xfId="0" applyFont="1" applyFill="1" applyBorder="1" applyAlignment="1">
      <alignment vertical="center"/>
    </xf>
    <xf numFmtId="0" fontId="19" fillId="34" borderId="19" xfId="0" applyFont="1" applyFill="1" applyBorder="1" applyAlignment="1">
      <alignment horizontal="center" vertical="center"/>
    </xf>
    <xf numFmtId="17" fontId="18" fillId="0" borderId="21" xfId="0" applyNumberFormat="1" applyFont="1" applyBorder="1" applyAlignment="1">
      <alignment horizontal="left" indent="1"/>
    </xf>
    <xf numFmtId="164" fontId="18" fillId="0" borderId="22" xfId="0" applyNumberFormat="1" applyFont="1" applyBorder="1" applyAlignment="1">
      <alignment horizontal="center"/>
    </xf>
    <xf numFmtId="17" fontId="18" fillId="0" borderId="23" xfId="0" applyNumberFormat="1" applyFont="1" applyBorder="1" applyAlignment="1">
      <alignment horizontal="left" indent="1"/>
    </xf>
    <xf numFmtId="164" fontId="18" fillId="0" borderId="24" xfId="0" applyNumberFormat="1" applyFont="1" applyBorder="1" applyAlignment="1">
      <alignment horizontal="center"/>
    </xf>
    <xf numFmtId="17" fontId="18" fillId="0" borderId="25" xfId="0" applyNumberFormat="1" applyFont="1" applyBorder="1" applyAlignment="1">
      <alignment horizontal="left" indent="1"/>
    </xf>
    <xf numFmtId="164" fontId="18" fillId="0" borderId="26" xfId="0" applyNumberFormat="1" applyFont="1" applyBorder="1" applyAlignment="1">
      <alignment horizontal="center"/>
    </xf>
    <xf numFmtId="0" fontId="18" fillId="0" borderId="23" xfId="0" applyFont="1" applyBorder="1" applyAlignment="1">
      <alignment horizontal="left" indent="1"/>
    </xf>
    <xf numFmtId="0" fontId="18" fillId="0" borderId="23" xfId="0" applyFont="1" applyBorder="1" applyAlignment="1">
      <alignment horizontal="left" wrapText="1" indent="1"/>
    </xf>
    <xf numFmtId="0" fontId="18" fillId="0" borderId="25" xfId="0" applyFont="1" applyBorder="1" applyAlignment="1">
      <alignment horizontal="left" indent="1"/>
    </xf>
    <xf numFmtId="17" fontId="19" fillId="34" borderId="20" xfId="0" applyNumberFormat="1" applyFont="1" applyFill="1" applyBorder="1" applyAlignment="1">
      <alignment vertical="center"/>
    </xf>
    <xf numFmtId="164" fontId="19" fillId="34" borderId="19" xfId="0" applyNumberFormat="1" applyFont="1" applyFill="1" applyBorder="1" applyAlignment="1">
      <alignment horizontal="center" vertical="center"/>
    </xf>
    <xf numFmtId="17" fontId="18" fillId="0" borderId="23" xfId="0" applyNumberFormat="1" applyFont="1" applyBorder="1" applyAlignment="1">
      <alignment horizontal="left" wrapText="1" indent="1"/>
    </xf>
    <xf numFmtId="0" fontId="18" fillId="0" borderId="21" xfId="0" applyFont="1" applyBorder="1" applyAlignment="1">
      <alignment horizontal="left" indent="1"/>
    </xf>
    <xf numFmtId="164" fontId="20" fillId="0" borderId="24" xfId="0" applyNumberFormat="1" applyFont="1" applyBorder="1" applyAlignment="1">
      <alignment horizontal="center"/>
    </xf>
    <xf numFmtId="0" fontId="18" fillId="0" borderId="25" xfId="0" applyFont="1" applyBorder="1" applyAlignment="1">
      <alignment horizontal="left" indent="2"/>
    </xf>
    <xf numFmtId="0" fontId="19" fillId="0" borderId="27" xfId="0" applyFont="1" applyBorder="1" applyAlignment="1">
      <alignment horizontal="left" indent="1"/>
    </xf>
    <xf numFmtId="0" fontId="18" fillId="0" borderId="28" xfId="0" applyFont="1" applyBorder="1"/>
    <xf numFmtId="0" fontId="18" fillId="0" borderId="29" xfId="0" applyFont="1" applyBorder="1" applyAlignment="1">
      <alignment horizontal="center"/>
    </xf>
    <xf numFmtId="0" fontId="21" fillId="0" borderId="10" xfId="0" applyFont="1" applyBorder="1"/>
    <xf numFmtId="0" fontId="20" fillId="0" borderId="0" xfId="0" applyFont="1" applyAlignment="1">
      <alignment vertical="center" wrapText="1"/>
    </xf>
    <xf numFmtId="0" fontId="18" fillId="0" borderId="30" xfId="0" applyFont="1" applyBorder="1"/>
    <xf numFmtId="0" fontId="18" fillId="0" borderId="10" xfId="0" applyFont="1" applyBorder="1" applyAlignment="1">
      <alignment horizontal="left"/>
    </xf>
    <xf numFmtId="0" fontId="18" fillId="0" borderId="0" xfId="0" applyFont="1"/>
    <xf numFmtId="164" fontId="18" fillId="0" borderId="13" xfId="0" applyNumberFormat="1" applyFont="1" applyBorder="1"/>
    <xf numFmtId="3" fontId="18" fillId="0" borderId="13" xfId="0" applyNumberFormat="1" applyFont="1" applyBorder="1"/>
    <xf numFmtId="0" fontId="18" fillId="0" borderId="14" xfId="0" applyFont="1" applyBorder="1" applyAlignment="1">
      <alignment horizontal="left"/>
    </xf>
    <xf numFmtId="49" fontId="19" fillId="34" borderId="19" xfId="0" applyNumberFormat="1" applyFont="1" applyFill="1" applyBorder="1" applyAlignment="1">
      <alignment horizontal="center" vertical="center" wrapText="1"/>
    </xf>
    <xf numFmtId="49" fontId="18" fillId="0" borderId="31" xfId="0" applyNumberFormat="1" applyFont="1" applyBorder="1" applyAlignment="1">
      <alignment horizontal="center" vertical="center" wrapText="1"/>
    </xf>
    <xf numFmtId="49" fontId="18" fillId="0" borderId="24" xfId="0" applyNumberFormat="1" applyFont="1" applyBorder="1" applyAlignment="1">
      <alignment horizontal="center" vertical="center" wrapText="1"/>
    </xf>
    <xf numFmtId="17" fontId="18" fillId="0" borderId="32" xfId="0" applyNumberFormat="1" applyFont="1" applyBorder="1" applyAlignment="1">
      <alignment horizontal="left" indent="1"/>
    </xf>
    <xf numFmtId="49" fontId="18" fillId="0" borderId="33" xfId="0" applyNumberFormat="1" applyFont="1" applyBorder="1" applyAlignment="1">
      <alignment horizontal="center" vertical="center" wrapText="1"/>
    </xf>
    <xf numFmtId="49" fontId="18" fillId="0" borderId="22" xfId="0" applyNumberFormat="1" applyFont="1" applyBorder="1" applyAlignment="1">
      <alignment horizontal="center" vertical="center" wrapText="1"/>
    </xf>
    <xf numFmtId="49" fontId="18" fillId="0" borderId="24" xfId="0" applyNumberFormat="1" applyFont="1" applyBorder="1" applyAlignment="1">
      <alignment horizontal="center" wrapText="1"/>
    </xf>
    <xf numFmtId="49" fontId="18" fillId="0" borderId="26" xfId="0" applyNumberFormat="1" applyFont="1" applyBorder="1" applyAlignment="1">
      <alignment horizontal="center" wrapText="1"/>
    </xf>
    <xf numFmtId="49" fontId="18" fillId="0" borderId="26" xfId="0" applyNumberFormat="1" applyFont="1" applyBorder="1" applyAlignment="1">
      <alignment horizontal="center" vertical="center" wrapText="1"/>
    </xf>
    <xf numFmtId="49" fontId="18" fillId="0" borderId="31" xfId="0" applyNumberFormat="1" applyFont="1" applyBorder="1" applyAlignment="1">
      <alignment horizontal="center" wrapText="1"/>
    </xf>
    <xf numFmtId="49" fontId="18" fillId="0" borderId="33" xfId="0" applyNumberFormat="1" applyFont="1" applyBorder="1" applyAlignment="1">
      <alignment horizontal="center" wrapText="1"/>
    </xf>
    <xf numFmtId="0" fontId="18" fillId="0" borderId="22"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6" xfId="0" applyFont="1" applyBorder="1" applyAlignment="1">
      <alignment horizontal="center" vertical="center" wrapText="1"/>
    </xf>
    <xf numFmtId="0" fontId="24" fillId="0" borderId="0" xfId="0" quotePrefix="1" applyFont="1" applyAlignment="1">
      <alignment horizontal="left"/>
    </xf>
    <xf numFmtId="0" fontId="19" fillId="0" borderId="34" xfId="0" quotePrefix="1" applyFont="1" applyBorder="1" applyAlignment="1">
      <alignment horizontal="left" vertical="center"/>
    </xf>
    <xf numFmtId="0" fontId="19" fillId="0" borderId="35" xfId="0" applyFont="1" applyBorder="1" applyAlignment="1">
      <alignment horizontal="center" vertical="center" wrapText="1"/>
    </xf>
    <xf numFmtId="0" fontId="18" fillId="0" borderId="20" xfId="0" quotePrefix="1" applyFont="1" applyBorder="1" applyAlignment="1">
      <alignment horizontal="left" vertical="center" wrapText="1"/>
    </xf>
    <xf numFmtId="0" fontId="18" fillId="0" borderId="36" xfId="0" quotePrefix="1" applyFont="1" applyBorder="1" applyAlignment="1">
      <alignment horizontal="left"/>
    </xf>
    <xf numFmtId="165" fontId="18" fillId="0" borderId="37" xfId="42" applyNumberFormat="1" applyFont="1" applyBorder="1" applyAlignment="1">
      <alignment horizontal="center"/>
    </xf>
    <xf numFmtId="0" fontId="19" fillId="0" borderId="20" xfId="0" applyFont="1" applyBorder="1"/>
    <xf numFmtId="9" fontId="19" fillId="0" borderId="20" xfId="43" applyFont="1" applyBorder="1" applyAlignment="1">
      <alignment horizontal="center"/>
    </xf>
    <xf numFmtId="0" fontId="18" fillId="0" borderId="17" xfId="0" applyFont="1" applyBorder="1"/>
    <xf numFmtId="0" fontId="18" fillId="0" borderId="19" xfId="0" applyFont="1" applyBorder="1" applyAlignment="1">
      <alignment wrapText="1"/>
    </xf>
    <xf numFmtId="0" fontId="18" fillId="0" borderId="17" xfId="0" applyFont="1" applyBorder="1" applyAlignment="1">
      <alignment wrapText="1"/>
    </xf>
    <xf numFmtId="0" fontId="16" fillId="33" borderId="0" xfId="0" applyFont="1" applyFill="1" applyAlignment="1">
      <alignment vertical="center" wrapText="1"/>
    </xf>
    <xf numFmtId="0" fontId="16" fillId="33" borderId="0" xfId="0" applyFont="1" applyFill="1" applyAlignment="1">
      <alignment horizontal="center" vertical="center" wrapText="1"/>
    </xf>
    <xf numFmtId="164" fontId="0" fillId="0" borderId="0" xfId="0" applyNumberFormat="1" applyAlignment="1">
      <alignment horizontal="center"/>
    </xf>
    <xf numFmtId="49" fontId="16" fillId="33" borderId="0" xfId="0" applyNumberFormat="1" applyFont="1" applyFill="1" applyAlignment="1">
      <alignment horizontal="center" vertical="center"/>
    </xf>
    <xf numFmtId="49" fontId="16" fillId="33" borderId="0" xfId="0" applyNumberFormat="1" applyFont="1" applyFill="1" applyAlignment="1">
      <alignment vertical="center" wrapText="1"/>
    </xf>
    <xf numFmtId="49" fontId="0" fillId="0" borderId="0" xfId="0" applyNumberFormat="1"/>
    <xf numFmtId="49" fontId="0" fillId="0" borderId="0" xfId="0" applyNumberFormat="1" applyAlignment="1">
      <alignment horizontal="center"/>
    </xf>
    <xf numFmtId="165" fontId="18" fillId="0" borderId="24" xfId="0" applyNumberFormat="1" applyFont="1" applyBorder="1" applyAlignment="1">
      <alignment horizontal="center"/>
    </xf>
    <xf numFmtId="165" fontId="19" fillId="34" borderId="19" xfId="0" applyNumberFormat="1" applyFont="1" applyFill="1" applyBorder="1" applyAlignment="1">
      <alignment horizontal="center" vertical="center"/>
    </xf>
    <xf numFmtId="165" fontId="18" fillId="0" borderId="22" xfId="0" applyNumberFormat="1" applyFont="1" applyBorder="1" applyAlignment="1">
      <alignment horizontal="center"/>
    </xf>
    <xf numFmtId="165" fontId="18" fillId="0" borderId="26" xfId="0" applyNumberFormat="1" applyFont="1" applyBorder="1" applyAlignment="1">
      <alignment horizontal="center"/>
    </xf>
    <xf numFmtId="6" fontId="0" fillId="0" borderId="20" xfId="0" applyNumberFormat="1" applyBorder="1"/>
    <xf numFmtId="165" fontId="19" fillId="0" borderId="20" xfId="42" applyNumberFormat="1" applyFont="1" applyBorder="1" applyAlignment="1">
      <alignment horizontal="center"/>
    </xf>
    <xf numFmtId="0" fontId="18" fillId="0" borderId="17" xfId="0" applyFont="1" applyBorder="1" applyAlignment="1">
      <alignment horizontal="left" wrapText="1"/>
    </xf>
    <xf numFmtId="0" fontId="18" fillId="0" borderId="18" xfId="0" applyFont="1" applyBorder="1" applyAlignment="1">
      <alignment horizontal="left" wrapText="1"/>
    </xf>
    <xf numFmtId="0" fontId="18" fillId="0" borderId="19" xfId="0" applyFont="1" applyBorder="1" applyAlignment="1">
      <alignment horizontal="left" wrapText="1"/>
    </xf>
    <xf numFmtId="0" fontId="18" fillId="0" borderId="11" xfId="0" applyFont="1" applyBorder="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H:\PHS%20Monthly%20Reports\PHS%20CDM%20Reports\06-2023\NHH%20CDM%20Report%20061223.xlsx" TargetMode="External"/><Relationship Id="rId1" Type="http://schemas.openxmlformats.org/officeDocument/2006/relationships/externalLinkPath" Target="file:///H:\PHS%20Monthly%20Reports\PHS%20CDM%20Reports\06-2023\NHH%20CDM%20Report%200612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B2" t="str">
            <v>5</v>
          </cell>
          <cell r="C2" t="str">
            <v>VARIVAX ADD CVX</v>
          </cell>
          <cell r="D2" t="str">
            <v/>
          </cell>
        </row>
        <row r="3">
          <cell r="B3" t="str">
            <v>6</v>
          </cell>
          <cell r="C3" t="str">
            <v>ENGERIXB ADD CVX</v>
          </cell>
          <cell r="D3" t="str">
            <v/>
          </cell>
        </row>
        <row r="4">
          <cell r="B4" t="str">
            <v>7</v>
          </cell>
          <cell r="C4" t="str">
            <v>FLUZONE PED ADD CVX</v>
          </cell>
          <cell r="D4" t="str">
            <v/>
          </cell>
        </row>
        <row r="5">
          <cell r="B5" t="str">
            <v>8</v>
          </cell>
          <cell r="C5" t="str">
            <v>ADMIN FLU MEDICARE</v>
          </cell>
          <cell r="D5" t="str">
            <v>ADMIN FLU MEDICARE</v>
          </cell>
        </row>
        <row r="6">
          <cell r="B6" t="str">
            <v>9</v>
          </cell>
          <cell r="C6" t="str">
            <v>ADMIN PNEUM MEDICARE</v>
          </cell>
          <cell r="D6" t="str">
            <v>ADMIN PNEUM MEDICARE</v>
          </cell>
        </row>
        <row r="7">
          <cell r="B7" t="str">
            <v>11</v>
          </cell>
          <cell r="C7" t="str">
            <v>ADMIN HEP B VAC M/C</v>
          </cell>
          <cell r="D7" t="str">
            <v>ADMIN HEP B VAC M/C</v>
          </cell>
        </row>
        <row r="8">
          <cell r="B8" t="str">
            <v>12</v>
          </cell>
          <cell r="C8" t="str">
            <v>FLUVIRIN ADD CVX</v>
          </cell>
          <cell r="D8" t="str">
            <v/>
          </cell>
        </row>
        <row r="9">
          <cell r="B9" t="str">
            <v>13</v>
          </cell>
          <cell r="C9" t="str">
            <v>FLUAD ADD CVX</v>
          </cell>
          <cell r="D9" t="str">
            <v/>
          </cell>
        </row>
        <row r="10">
          <cell r="B10" t="str">
            <v>14</v>
          </cell>
          <cell r="C10" t="str">
            <v>FLUZONEADDCVX</v>
          </cell>
          <cell r="D10" t="str">
            <v/>
          </cell>
        </row>
        <row r="11">
          <cell r="B11" t="str">
            <v>15</v>
          </cell>
          <cell r="C11" t="str">
            <v>FLUCELVAXADDCVX</v>
          </cell>
          <cell r="D11" t="str">
            <v/>
          </cell>
        </row>
        <row r="12">
          <cell r="B12" t="str">
            <v>16</v>
          </cell>
          <cell r="C12" t="str">
            <v>TYPHIMADDCVX</v>
          </cell>
          <cell r="D12" t="str">
            <v/>
          </cell>
        </row>
        <row r="13">
          <cell r="B13" t="str">
            <v>17</v>
          </cell>
          <cell r="C13" t="str">
            <v>DECAVACADDCVX</v>
          </cell>
          <cell r="D13" t="str">
            <v/>
          </cell>
        </row>
        <row r="14">
          <cell r="B14" t="str">
            <v>18</v>
          </cell>
          <cell r="C14" t="str">
            <v>TDADDCVX</v>
          </cell>
          <cell r="D14" t="str">
            <v/>
          </cell>
        </row>
        <row r="15">
          <cell r="B15" t="str">
            <v>88</v>
          </cell>
          <cell r="C15" t="str">
            <v>CRUTCH TRNG 1 UNIT</v>
          </cell>
          <cell r="D15" t="str">
            <v>CRUTCH TRNG 1 UNIT</v>
          </cell>
        </row>
        <row r="16">
          <cell r="B16" t="str">
            <v>91</v>
          </cell>
          <cell r="C16" t="str">
            <v>COLL VAG/CERV SMEAR</v>
          </cell>
          <cell r="D16" t="str">
            <v>COLL VAG/CERV SMEAR</v>
          </cell>
        </row>
        <row r="17">
          <cell r="B17" t="str">
            <v>101</v>
          </cell>
          <cell r="C17" t="str">
            <v>SCREEN PELVIC/BREAST</v>
          </cell>
          <cell r="D17" t="str">
            <v>SCREEN PELVIC/BREAST</v>
          </cell>
        </row>
        <row r="18">
          <cell r="B18" t="str">
            <v>120</v>
          </cell>
          <cell r="C18" t="str">
            <v>SOFT CERVICAL COLLAR</v>
          </cell>
          <cell r="D18" t="str">
            <v>SOFT CERVICAL COLLAR</v>
          </cell>
        </row>
        <row r="19">
          <cell r="B19" t="str">
            <v>179</v>
          </cell>
          <cell r="C19" t="str">
            <v>ESTIM MANUAL EA 15MI</v>
          </cell>
          <cell r="D19" t="str">
            <v>ESTIM MANUAL EA 15MIN</v>
          </cell>
        </row>
        <row r="20">
          <cell r="B20" t="str">
            <v>180</v>
          </cell>
          <cell r="C20" t="str">
            <v>MD CERT HHA PT</v>
          </cell>
          <cell r="D20" t="str">
            <v>MD CERT HHA PT</v>
          </cell>
        </row>
        <row r="21">
          <cell r="B21" t="str">
            <v>182</v>
          </cell>
          <cell r="C21" t="str">
            <v>HOSPICE PHYSCIAN</v>
          </cell>
          <cell r="D21" t="str">
            <v>HOSPICE PHYSCIAN SUPERVISION</v>
          </cell>
        </row>
        <row r="22">
          <cell r="B22" t="str">
            <v>203</v>
          </cell>
          <cell r="C22" t="str">
            <v>ELEC STIM UNATTENDED</v>
          </cell>
          <cell r="D22" t="str">
            <v>ELEC STIM UNATTENDED</v>
          </cell>
        </row>
        <row r="23">
          <cell r="B23" t="str">
            <v>211</v>
          </cell>
          <cell r="C23" t="str">
            <v>EVALUATION,INIT P.T.</v>
          </cell>
          <cell r="D23" t="str">
            <v>EVALUATION,INIT P.T.</v>
          </cell>
        </row>
        <row r="24">
          <cell r="B24" t="str">
            <v>245</v>
          </cell>
          <cell r="C24" t="str">
            <v>GAIT TRAINING 1 UNIT</v>
          </cell>
          <cell r="D24" t="str">
            <v>GAIT TRAINING 1 UNIT</v>
          </cell>
        </row>
        <row r="25">
          <cell r="B25" t="str">
            <v>294</v>
          </cell>
          <cell r="C25" t="str">
            <v>PAD KNEE POSITIONER</v>
          </cell>
          <cell r="D25" t="str">
            <v>PAD KNEE POSITIONER</v>
          </cell>
        </row>
        <row r="26">
          <cell r="B26" t="str">
            <v>405</v>
          </cell>
          <cell r="C26" t="str">
            <v>EKG 12 LEAD INTERP</v>
          </cell>
          <cell r="D26" t="str">
            <v>EKG 12 LEAD INTERP</v>
          </cell>
        </row>
        <row r="27">
          <cell r="B27" t="str">
            <v>438</v>
          </cell>
          <cell r="C27" t="str">
            <v>INITIAL WELLNESS MC</v>
          </cell>
          <cell r="D27" t="str">
            <v>INITIAL WELLNESS MC</v>
          </cell>
        </row>
        <row r="28">
          <cell r="B28" t="str">
            <v>439</v>
          </cell>
          <cell r="C28" t="str">
            <v>WELLNESS VISIT(SUB)</v>
          </cell>
          <cell r="D28" t="str">
            <v>WELLNESS VISIT(SUB)MC</v>
          </cell>
        </row>
        <row r="29">
          <cell r="B29" t="str">
            <v>443</v>
          </cell>
          <cell r="C29" t="str">
            <v>NEURO RE ED  UNIT 1</v>
          </cell>
          <cell r="D29" t="str">
            <v>NEURO RE ED  UNIT 1</v>
          </cell>
        </row>
        <row r="30">
          <cell r="B30" t="str">
            <v>444</v>
          </cell>
          <cell r="C30" t="str">
            <v>DEPRESSION SCREEN 15</v>
          </cell>
          <cell r="D30" t="str">
            <v>ANNUAL DEPRESSION SCREENING 15 MIN</v>
          </cell>
        </row>
        <row r="31">
          <cell r="B31" t="str">
            <v>501</v>
          </cell>
          <cell r="C31" t="str">
            <v>LEFT WITHOUT SERVICE</v>
          </cell>
          <cell r="D31" t="str">
            <v>LEFT WITHOUT SERVICE</v>
          </cell>
        </row>
        <row r="32">
          <cell r="B32" t="str">
            <v>525</v>
          </cell>
          <cell r="C32" t="str">
            <v>CARDIOLOGIST READ</v>
          </cell>
          <cell r="D32" t="str">
            <v>CARDIOLOGIST READ ONLY</v>
          </cell>
        </row>
        <row r="33">
          <cell r="B33" t="str">
            <v>559</v>
          </cell>
          <cell r="C33" t="str">
            <v>THERAPEUTIC EXER 15</v>
          </cell>
          <cell r="D33" t="str">
            <v>THERAPEUTIC EXER 15</v>
          </cell>
        </row>
        <row r="34">
          <cell r="B34" t="str">
            <v>570</v>
          </cell>
          <cell r="C34" t="str">
            <v>DEMO/EVAL NEBULIZER</v>
          </cell>
          <cell r="D34" t="str">
            <v>DEMO/EVAL NEBULIZER</v>
          </cell>
        </row>
        <row r="35">
          <cell r="B35" t="str">
            <v>630</v>
          </cell>
          <cell r="C35" t="str">
            <v>GUIDEWIRE AMPLA .035</v>
          </cell>
          <cell r="D35" t="str">
            <v>GUIDEWIRE AMPLATZ .035 STR.</v>
          </cell>
        </row>
        <row r="36">
          <cell r="B36" t="str">
            <v>633</v>
          </cell>
          <cell r="C36" t="str">
            <v>CPM-KNEE MACHINE</v>
          </cell>
          <cell r="D36" t="str">
            <v>CPM-KNEE MACHINE</v>
          </cell>
        </row>
        <row r="37">
          <cell r="B37" t="str">
            <v>666</v>
          </cell>
          <cell r="C37" t="str">
            <v>TRANSFER TRNG 1 UNIT</v>
          </cell>
          <cell r="D37" t="str">
            <v>TRANSFER TRNG 1 UNIT</v>
          </cell>
        </row>
        <row r="38">
          <cell r="B38" t="str">
            <v>851</v>
          </cell>
          <cell r="C38" t="str">
            <v>CLIP FILSHIE</v>
          </cell>
          <cell r="D38" t="str">
            <v>CLIP FILSHIE</v>
          </cell>
        </row>
        <row r="39">
          <cell r="B39" t="str">
            <v>1005</v>
          </cell>
          <cell r="C39" t="str">
            <v>INCISIONAL MGMT SYST</v>
          </cell>
          <cell r="D39" t="str">
            <v>INCISIONAL MGMT SYST</v>
          </cell>
        </row>
        <row r="40">
          <cell r="B40" t="str">
            <v>1020</v>
          </cell>
          <cell r="C40" t="str">
            <v>LIGASURE ATLAS</v>
          </cell>
          <cell r="D40" t="str">
            <v>LIGASURE ATLAS</v>
          </cell>
        </row>
        <row r="41">
          <cell r="B41" t="str">
            <v>1177</v>
          </cell>
          <cell r="C41" t="str">
            <v>TRIPLE LUMEN SUMP DR</v>
          </cell>
          <cell r="D41" t="str">
            <v>TRIPLE LUMEN SUMP DR</v>
          </cell>
        </row>
        <row r="42">
          <cell r="B42" t="str">
            <v>1300</v>
          </cell>
          <cell r="C42" t="str">
            <v>HYPERBARIC 02/30 MIN</v>
          </cell>
          <cell r="D42" t="str">
            <v>HYPERBARIC O2 THERAPY PER 30 MINUTES</v>
          </cell>
        </row>
        <row r="43">
          <cell r="B43" t="str">
            <v>1364</v>
          </cell>
          <cell r="C43" t="str">
            <v>STRAP ANKLE DISTRACT</v>
          </cell>
          <cell r="D43" t="str">
            <v>STRAP ANKLE DISTRACT</v>
          </cell>
        </row>
        <row r="44">
          <cell r="B44" t="str">
            <v>1367</v>
          </cell>
          <cell r="C44" t="str">
            <v>SURGICEL 4X8</v>
          </cell>
          <cell r="D44" t="str">
            <v>SURGICEL 4X8</v>
          </cell>
        </row>
        <row r="45">
          <cell r="B45" t="str">
            <v>1790</v>
          </cell>
          <cell r="C45" t="str">
            <v>MD RE CERT HHA PT</v>
          </cell>
          <cell r="D45" t="str">
            <v>MD RE CERT HHA PT</v>
          </cell>
        </row>
        <row r="46">
          <cell r="B46" t="str">
            <v>1830</v>
          </cell>
          <cell r="C46" t="str">
            <v>SPLINT KNEE</v>
          </cell>
          <cell r="D46" t="str">
            <v>SPLINT KNEE</v>
          </cell>
        </row>
        <row r="47">
          <cell r="B47" t="str">
            <v>1926</v>
          </cell>
          <cell r="C47" t="str">
            <v>ANCHOR, SUTURE PUSHL</v>
          </cell>
          <cell r="D47" t="str">
            <v>ANCHOR, SUTURE PUSHLOCK</v>
          </cell>
        </row>
        <row r="48">
          <cell r="B48" t="str">
            <v>1984</v>
          </cell>
          <cell r="C48" t="str">
            <v>TRAY URINE METER W/C</v>
          </cell>
          <cell r="D48" t="str">
            <v>TRAY URINE METER W/CATH 16FR</v>
          </cell>
        </row>
        <row r="49">
          <cell r="B49" t="str">
            <v>2770</v>
          </cell>
          <cell r="C49" t="str">
            <v>MESH PERFIX PLUG LG</v>
          </cell>
          <cell r="D49" t="str">
            <v>MESH PERFIX PLUG LG</v>
          </cell>
        </row>
        <row r="50">
          <cell r="B50" t="str">
            <v>2780</v>
          </cell>
          <cell r="C50" t="str">
            <v>MESH PLUG/ONLAY PTCH</v>
          </cell>
          <cell r="D50" t="str">
            <v>MESH PLUG ONLAY PATCH SYSTEM</v>
          </cell>
        </row>
        <row r="51">
          <cell r="B51" t="str">
            <v>3908</v>
          </cell>
          <cell r="C51" t="str">
            <v>COMB MOD&amp;PROC 30'MCL</v>
          </cell>
          <cell r="D51" t="str">
            <v>COMB MOD&amp;PROC 30'MCL</v>
          </cell>
        </row>
        <row r="52">
          <cell r="B52" t="str">
            <v>3910</v>
          </cell>
          <cell r="C52" t="str">
            <v>COMB MOD&amp;PROC 15'MCL</v>
          </cell>
          <cell r="D52" t="str">
            <v>COMB MOD&amp;PROC 15'MCL</v>
          </cell>
        </row>
        <row r="53">
          <cell r="B53" t="str">
            <v>3922</v>
          </cell>
          <cell r="C53" t="str">
            <v>PT EVAL ADDL 15M MC</v>
          </cell>
          <cell r="D53" t="str">
            <v>PT EVAL ADDL 15M MC</v>
          </cell>
        </row>
        <row r="54">
          <cell r="B54" t="str">
            <v>3924</v>
          </cell>
          <cell r="C54" t="str">
            <v>PT EVAL MCAL 30MIN</v>
          </cell>
          <cell r="D54" t="str">
            <v>PT EVAL MCAL 30MIN</v>
          </cell>
        </row>
        <row r="55">
          <cell r="B55" t="str">
            <v>3970</v>
          </cell>
          <cell r="C55" t="str">
            <v>SURGICLIP MEDIUM</v>
          </cell>
          <cell r="D55" t="str">
            <v>SURGICLIP MEDIUM</v>
          </cell>
        </row>
        <row r="56">
          <cell r="B56" t="str">
            <v>4100</v>
          </cell>
          <cell r="C56" t="str">
            <v>OT EVAL 30MI MCAL</v>
          </cell>
          <cell r="D56" t="str">
            <v>OT EVAL 30MI MCAL</v>
          </cell>
        </row>
        <row r="57">
          <cell r="B57" t="str">
            <v>4101</v>
          </cell>
          <cell r="C57" t="str">
            <v>APLIGRAF SKIN 44SQCM</v>
          </cell>
          <cell r="D57" t="str">
            <v>APLIGRAF SKIN SUBSTITUTE PER SQ CM 44</v>
          </cell>
        </row>
        <row r="58">
          <cell r="B58" t="str">
            <v>4102</v>
          </cell>
          <cell r="C58" t="str">
            <v>OT EVAL ADD 15M</v>
          </cell>
          <cell r="D58" t="str">
            <v>OT EVAL ADD 15 MIN MCAL</v>
          </cell>
        </row>
        <row r="59">
          <cell r="B59" t="str">
            <v>4110</v>
          </cell>
          <cell r="C59" t="str">
            <v>O.T. TREAT 30' MCAL</v>
          </cell>
          <cell r="D59" t="str">
            <v>O.T. TREAT 30' MCAL</v>
          </cell>
        </row>
        <row r="60">
          <cell r="B60" t="str">
            <v>4112</v>
          </cell>
          <cell r="C60" t="str">
            <v>OT TREAT ADD 15 MCAL</v>
          </cell>
          <cell r="D60" t="str">
            <v>OT TREAT ADD 15 MCAL</v>
          </cell>
        </row>
        <row r="61">
          <cell r="B61" t="str">
            <v>4120</v>
          </cell>
          <cell r="C61" t="str">
            <v>PROBE BI COAG 7FR</v>
          </cell>
          <cell r="D61" t="str">
            <v>PROBE BI COAG 7FR</v>
          </cell>
        </row>
        <row r="62">
          <cell r="B62" t="str">
            <v>4718</v>
          </cell>
          <cell r="C62" t="str">
            <v>DRESSING, DUODERM 5.</v>
          </cell>
          <cell r="D62" t="str">
            <v>DRESSING, DUODERM 5.5 X 5.5</v>
          </cell>
        </row>
        <row r="63">
          <cell r="B63" t="str">
            <v>4726</v>
          </cell>
          <cell r="C63" t="str">
            <v>DRESSING, DUODERM 4</v>
          </cell>
          <cell r="D63" t="str">
            <v>DRESSING, DUODERM 4 X 4</v>
          </cell>
        </row>
        <row r="64">
          <cell r="B64" t="str">
            <v>5160</v>
          </cell>
          <cell r="C64" t="str">
            <v>EPIFIX 14MM 2 SQ CM</v>
          </cell>
          <cell r="D64" t="str">
            <v>EPIFIX 14MM 2 SQ CM 85531-0030-87</v>
          </cell>
        </row>
        <row r="65">
          <cell r="B65" t="str">
            <v>6737</v>
          </cell>
          <cell r="C65" t="str">
            <v>CANN TRACH SHILEY 6D</v>
          </cell>
          <cell r="D65" t="str">
            <v>CANNULA TRACH SHILEY 6DIC</v>
          </cell>
        </row>
        <row r="66">
          <cell r="B66" t="str">
            <v>7209</v>
          </cell>
          <cell r="C66" t="str">
            <v>TIGERSTICK W/TIGER W</v>
          </cell>
          <cell r="D66" t="str">
            <v>TIGERSTICK W/TIGER WIRE SUTURE</v>
          </cell>
        </row>
        <row r="67">
          <cell r="B67" t="str">
            <v>7606</v>
          </cell>
          <cell r="C67" t="str">
            <v>HYPERBRIC O2 INT 15M</v>
          </cell>
          <cell r="D67" t="str">
            <v>HYPERBRIC O2 INT 15M</v>
          </cell>
        </row>
        <row r="68">
          <cell r="B68" t="str">
            <v>7608</v>
          </cell>
          <cell r="C68" t="str">
            <v>HYPERBRIC O2 ADD 15M</v>
          </cell>
          <cell r="D68" t="str">
            <v>HYPERBARIC O2 THER- ADDL 15 MINUTES</v>
          </cell>
        </row>
        <row r="69">
          <cell r="B69" t="str">
            <v>7637</v>
          </cell>
          <cell r="C69" t="str">
            <v>DRSG WD OPTILOCK 4X4</v>
          </cell>
          <cell r="D69" t="str">
            <v>DRSG WD OPTILOCK 4X4</v>
          </cell>
        </row>
        <row r="70">
          <cell r="B70" t="str">
            <v>7722</v>
          </cell>
          <cell r="C70" t="str">
            <v>PLAN B EMERGENCY CON</v>
          </cell>
          <cell r="D70" t="str">
            <v>PLAN B EMERGENCY CONTRACEPTION</v>
          </cell>
        </row>
        <row r="71">
          <cell r="B71" t="str">
            <v>8503</v>
          </cell>
          <cell r="C71" t="str">
            <v>IMMOB SHLDR SLING MD</v>
          </cell>
          <cell r="D71" t="str">
            <v>IMMOB SHOULDER SLINGSHOT MED</v>
          </cell>
        </row>
        <row r="72">
          <cell r="B72" t="str">
            <v>8750</v>
          </cell>
          <cell r="C72" t="str">
            <v>PATCH CAROTID ULTRA</v>
          </cell>
          <cell r="D72" t="str">
            <v>PATCH CAROTID ULTRA THIN 8X75</v>
          </cell>
        </row>
        <row r="73">
          <cell r="B73" t="str">
            <v>8945</v>
          </cell>
          <cell r="C73" t="str">
            <v>KIT, INTRODUCER 5FR</v>
          </cell>
          <cell r="D73" t="str">
            <v>KIT, INTRODUCER 5FR</v>
          </cell>
        </row>
        <row r="74">
          <cell r="B74" t="str">
            <v>9001</v>
          </cell>
          <cell r="C74" t="str">
            <v>NEEDLE SET EZ-IO 25M</v>
          </cell>
          <cell r="D74" t="str">
            <v>NEEDLE SET EZ-IO AD 25MM 15G</v>
          </cell>
        </row>
        <row r="75">
          <cell r="B75" t="str">
            <v>9893</v>
          </cell>
          <cell r="C75" t="str">
            <v>RETRIEVER SUTURE MED</v>
          </cell>
          <cell r="D75" t="str">
            <v>RETRIEVER SUTURE MED</v>
          </cell>
        </row>
        <row r="76">
          <cell r="B76" t="str">
            <v>9952</v>
          </cell>
          <cell r="C76" t="str">
            <v>DOTERUM GADOLIN 15ML</v>
          </cell>
          <cell r="D76" t="str">
            <v>DOTERUM GADOLIN 15ML 67684200003</v>
          </cell>
        </row>
        <row r="77">
          <cell r="B77" t="str">
            <v>10025</v>
          </cell>
          <cell r="C77" t="str">
            <v>BCP ANTIBODY SCREEN</v>
          </cell>
          <cell r="D77" t="str">
            <v>BCP ANTIBODY SCREEN</v>
          </cell>
        </row>
        <row r="78">
          <cell r="B78" t="str">
            <v>10060</v>
          </cell>
          <cell r="C78" t="str">
            <v>I&amp;D ABSCESS SIMPLE</v>
          </cell>
          <cell r="D78" t="str">
            <v>I&amp;D ABSCESS SIMPLE</v>
          </cell>
        </row>
        <row r="79">
          <cell r="B79" t="str">
            <v>10061</v>
          </cell>
          <cell r="C79" t="str">
            <v>I&amp;D ABSCESS COMPLICA</v>
          </cell>
          <cell r="D79" t="str">
            <v>I&amp;D ABSCESS COMPLICATED OR MUTLIPLE</v>
          </cell>
        </row>
        <row r="80">
          <cell r="B80" t="str">
            <v>10102</v>
          </cell>
          <cell r="C80" t="str">
            <v>PATCH HERNIA 5.4X7.0</v>
          </cell>
          <cell r="D80" t="str">
            <v>PATCH HERNIA LG OVAL 5.4X7.0</v>
          </cell>
        </row>
        <row r="81">
          <cell r="B81" t="str">
            <v>10105</v>
          </cell>
          <cell r="C81" t="str">
            <v>PATCH HERNIA 4.3X5.5</v>
          </cell>
          <cell r="D81" t="str">
            <v>PATCH HERNIAMED OVAL 4.3X5.5</v>
          </cell>
        </row>
        <row r="82">
          <cell r="B82" t="str">
            <v>10140</v>
          </cell>
          <cell r="C82" t="str">
            <v>I&amp;D HEMATOMA/SEROMA</v>
          </cell>
          <cell r="D82" t="str">
            <v>I&amp;D HEMATOMA/SEROMA</v>
          </cell>
        </row>
        <row r="83">
          <cell r="B83" t="str">
            <v>10201</v>
          </cell>
          <cell r="C83" t="str">
            <v>PTCH HERN SM 3.1X4.7</v>
          </cell>
          <cell r="D83" t="str">
            <v>PATCH HERNIA SM 3.1X4.7</v>
          </cell>
        </row>
        <row r="84">
          <cell r="B84" t="str">
            <v>10205</v>
          </cell>
          <cell r="C84" t="str">
            <v>PTCH HERN MD 4.3X5.5</v>
          </cell>
          <cell r="D84" t="str">
            <v>PATCH HERNIA MED 4.3X5.5</v>
          </cell>
        </row>
        <row r="85">
          <cell r="B85" t="str">
            <v>10222</v>
          </cell>
          <cell r="C85" t="str">
            <v>PROSTATE/RECTAL EXAM</v>
          </cell>
          <cell r="D85" t="str">
            <v>PROSTATE/RECTAL EXAM</v>
          </cell>
        </row>
        <row r="86">
          <cell r="B86" t="str">
            <v>10301</v>
          </cell>
          <cell r="C86" t="str">
            <v>VENTRALEX PATCH 4.3C</v>
          </cell>
          <cell r="D86" t="str">
            <v>VENTRALEX PATCH 4.3CM DIA</v>
          </cell>
        </row>
        <row r="87">
          <cell r="B87" t="str">
            <v>10302</v>
          </cell>
          <cell r="C87" t="str">
            <v>VENTRALEX PATCH 6.4</v>
          </cell>
          <cell r="D87" t="str">
            <v>VENTRALEX PATCH 6.4 DIA</v>
          </cell>
        </row>
        <row r="88">
          <cell r="B88" t="str">
            <v>10400</v>
          </cell>
          <cell r="C88" t="str">
            <v>BAG LEG URINE LARGE</v>
          </cell>
          <cell r="D88" t="str">
            <v>BAG LEG URINE LARGE</v>
          </cell>
        </row>
        <row r="89">
          <cell r="B89" t="str">
            <v>10459</v>
          </cell>
          <cell r="C89" t="str">
            <v>BAG, URINARY DRAINAG</v>
          </cell>
          <cell r="D89" t="str">
            <v>BAG, URINARY DRAINAGE 2000ML</v>
          </cell>
        </row>
        <row r="90">
          <cell r="B90" t="str">
            <v>10487</v>
          </cell>
          <cell r="C90" t="str">
            <v>CT MAXIL/FAC/SINUS A</v>
          </cell>
          <cell r="D90" t="str">
            <v>CT MAXIL/FAC/SINUS AREA WC</v>
          </cell>
        </row>
        <row r="91">
          <cell r="B91" t="str">
            <v>10491</v>
          </cell>
          <cell r="C91" t="str">
            <v>BANDAGE ACE 2" VELCR</v>
          </cell>
          <cell r="D91" t="str">
            <v>BANDAGE ACE 2" VELCRO</v>
          </cell>
        </row>
        <row r="92">
          <cell r="B92" t="str">
            <v>10509</v>
          </cell>
          <cell r="C92" t="str">
            <v>BANDAGE, ACE 3"</v>
          </cell>
          <cell r="D92" t="str">
            <v>BANDAGE, ACE 3"</v>
          </cell>
        </row>
        <row r="93">
          <cell r="B93" t="str">
            <v>10517</v>
          </cell>
          <cell r="C93" t="str">
            <v>BANDAGE, ACE 4"</v>
          </cell>
          <cell r="D93" t="str">
            <v>BANDAGE, ACE 4"</v>
          </cell>
        </row>
        <row r="94">
          <cell r="B94" t="str">
            <v>10525</v>
          </cell>
          <cell r="C94" t="str">
            <v>BANDAGE, ACE 6"</v>
          </cell>
          <cell r="D94" t="str">
            <v>BANDAGE, ACE 6"</v>
          </cell>
        </row>
        <row r="95">
          <cell r="B95" t="str">
            <v>10566</v>
          </cell>
          <cell r="C95" t="str">
            <v>BANDAGE STRETCH 2" S</v>
          </cell>
          <cell r="D95" t="str">
            <v>BANDAGE STRETCH 2" STERILE</v>
          </cell>
        </row>
        <row r="96">
          <cell r="B96" t="str">
            <v>11011</v>
          </cell>
          <cell r="C96" t="str">
            <v>OPN TX HUM CONDYL FX</v>
          </cell>
          <cell r="D96" t="str">
            <v>OPN TX HUM CONDYL FX</v>
          </cell>
        </row>
        <row r="97">
          <cell r="B97" t="str">
            <v>11012</v>
          </cell>
          <cell r="C97" t="str">
            <v>DEBRID SUBQ MUS/BONE</v>
          </cell>
          <cell r="D97" t="str">
            <v>DEBRID SUBQ MUS/BONE</v>
          </cell>
        </row>
        <row r="98">
          <cell r="B98" t="str">
            <v>11043</v>
          </cell>
          <cell r="C98" t="str">
            <v>DEB MUSC/FASC 20CM&lt;</v>
          </cell>
          <cell r="D98" t="str">
            <v>DEBRIDEMENT MUSCLE &amp; FASCIA 20 SQ CM/&lt;</v>
          </cell>
        </row>
        <row r="99">
          <cell r="B99" t="str">
            <v>11044</v>
          </cell>
          <cell r="C99" t="str">
            <v>DEBRIDEMENT BONE &lt;20</v>
          </cell>
          <cell r="D99" t="str">
            <v>DEBRIDEMENT BONE 1ST 20SQ CM OR LESS</v>
          </cell>
        </row>
        <row r="100">
          <cell r="B100" t="str">
            <v>11200</v>
          </cell>
          <cell r="C100" t="str">
            <v>EXC SKIN TAG 1-15</v>
          </cell>
          <cell r="D100" t="str">
            <v>EXC SKIN TAG 1-15</v>
          </cell>
        </row>
        <row r="101">
          <cell r="B101" t="str">
            <v>11201</v>
          </cell>
          <cell r="C101" t="str">
            <v>EXC SKIN TAGS ADD 10</v>
          </cell>
          <cell r="D101" t="str">
            <v>EXC SKIN TAGS ADD 10</v>
          </cell>
        </row>
        <row r="102">
          <cell r="B102" t="str">
            <v>11300</v>
          </cell>
          <cell r="C102" t="str">
            <v>SHAVE TAL LES 0.5CM&lt;</v>
          </cell>
          <cell r="D102" t="str">
            <v>SHAVE TAL LES 0.5CM&lt;</v>
          </cell>
        </row>
        <row r="103">
          <cell r="B103" t="str">
            <v>11301</v>
          </cell>
          <cell r="C103" t="str">
            <v>SHAVE BX/TAL/.6-1.0C</v>
          </cell>
          <cell r="D103" t="str">
            <v>SHAVE BX/TAL/.6-1.0C</v>
          </cell>
        </row>
        <row r="104">
          <cell r="B104" t="str">
            <v>11302</v>
          </cell>
          <cell r="C104" t="str">
            <v>SHAVE BX/TAL/1.1-2.0</v>
          </cell>
          <cell r="D104" t="str">
            <v>SHAVE BX/TAL/1.1-2.0</v>
          </cell>
        </row>
        <row r="105">
          <cell r="B105" t="str">
            <v>11310</v>
          </cell>
          <cell r="C105" t="str">
            <v>SHAVE BX/FACE &lt;0.6CM</v>
          </cell>
          <cell r="D105" t="str">
            <v>SHAVE BX/FACE &lt;0.6CM</v>
          </cell>
        </row>
        <row r="106">
          <cell r="B106" t="str">
            <v>11311</v>
          </cell>
          <cell r="C106" t="str">
            <v>SHAVE BX/FACE 0.6-1.</v>
          </cell>
          <cell r="D106" t="str">
            <v>SHAVE BX/FACE 0.6-1.0CM</v>
          </cell>
        </row>
        <row r="107">
          <cell r="B107" t="str">
            <v>11385</v>
          </cell>
          <cell r="C107" t="str">
            <v>BCP TITRATION</v>
          </cell>
          <cell r="D107" t="str">
            <v>BCP TITRATION</v>
          </cell>
        </row>
        <row r="108">
          <cell r="B108" t="str">
            <v>11390</v>
          </cell>
          <cell r="C108" t="str">
            <v>BCP EGA</v>
          </cell>
          <cell r="D108" t="str">
            <v>BCP EGA</v>
          </cell>
        </row>
        <row r="109">
          <cell r="B109" t="str">
            <v>11395</v>
          </cell>
          <cell r="C109" t="str">
            <v>BCP ABSORBTION AUTO</v>
          </cell>
          <cell r="D109" t="str">
            <v>BCP ABSORBTION AUTO</v>
          </cell>
        </row>
        <row r="110">
          <cell r="B110" t="str">
            <v>11400</v>
          </cell>
          <cell r="C110" t="str">
            <v>EXC LESN TAL &lt;.6CM B</v>
          </cell>
          <cell r="D110" t="str">
            <v>EXC LESN TAL &lt;.6CM BENIGN</v>
          </cell>
        </row>
        <row r="111">
          <cell r="B111" t="str">
            <v>11401</v>
          </cell>
          <cell r="C111" t="str">
            <v>EXC LES TAL 0.6-1 CM</v>
          </cell>
          <cell r="D111" t="str">
            <v>EXC BENIGN LESION 0.6-1.0 CM</v>
          </cell>
        </row>
        <row r="112">
          <cell r="B112" t="str">
            <v>11402</v>
          </cell>
          <cell r="C112" t="str">
            <v>EXC LES TAL 1.1-2 B9</v>
          </cell>
          <cell r="D112" t="str">
            <v>EXC LES TAL 1.1-2 CM BENIGN</v>
          </cell>
        </row>
        <row r="113">
          <cell r="B113" t="str">
            <v>11404</v>
          </cell>
          <cell r="C113" t="str">
            <v>EXC TAL 3.1-4.OCM B9</v>
          </cell>
          <cell r="D113" t="str">
            <v>EXCISION TAL 3.1-4.O CM BENIGN</v>
          </cell>
        </row>
        <row r="114">
          <cell r="B114" t="str">
            <v>11406</v>
          </cell>
          <cell r="C114" t="str">
            <v>EXC LES TAL&gt;4.0CM B9</v>
          </cell>
          <cell r="D114" t="str">
            <v>EXC LES TAL&gt;4.0CM B9</v>
          </cell>
        </row>
        <row r="115">
          <cell r="B115" t="str">
            <v>11420</v>
          </cell>
          <cell r="C115" t="str">
            <v>EXC B9 LES SNHFG&lt;0.5</v>
          </cell>
          <cell r="D115" t="str">
            <v>EXC B9 LES SNHFG&lt;0.5</v>
          </cell>
        </row>
        <row r="116">
          <cell r="B116" t="str">
            <v>11421</v>
          </cell>
          <cell r="C116" t="str">
            <v>EXC B9 LES SNHFG 0.6</v>
          </cell>
          <cell r="D116" t="str">
            <v>EXC BEN LES SNHFG 0.6-1.0CM</v>
          </cell>
        </row>
        <row r="117">
          <cell r="B117" t="str">
            <v>11422</v>
          </cell>
          <cell r="C117" t="str">
            <v>EXC B9 LES SNHFG 1.1</v>
          </cell>
          <cell r="D117" t="str">
            <v>EXC BEN LES SNHFG 1.1-2.0 CM</v>
          </cell>
        </row>
        <row r="118">
          <cell r="B118" t="str">
            <v>11423</v>
          </cell>
          <cell r="C118" t="str">
            <v>EXC B9 LES SNHFG 2.1</v>
          </cell>
          <cell r="D118" t="str">
            <v>EXC BEN LES SNHFG 2.1-3.0 CM</v>
          </cell>
        </row>
        <row r="119">
          <cell r="B119" t="str">
            <v>11426</v>
          </cell>
          <cell r="C119" t="str">
            <v>EXC SNHFG B9 LES &gt;4C</v>
          </cell>
          <cell r="D119" t="str">
            <v>EXC SNHFG B9 LES &gt;4CM</v>
          </cell>
        </row>
        <row r="120">
          <cell r="B120" t="str">
            <v>11442</v>
          </cell>
          <cell r="C120" t="str">
            <v>EXC B9 FEENL 1.1-2.0</v>
          </cell>
          <cell r="D120" t="str">
            <v>EXC BENIGN LESION FEENL 1.1-2.0 CM</v>
          </cell>
        </row>
        <row r="121">
          <cell r="B121" t="str">
            <v>11515</v>
          </cell>
          <cell r="C121" t="str">
            <v>HUMIDIFIER, PREFILLE</v>
          </cell>
          <cell r="D121" t="str">
            <v>HUMIDIFIER, PREFILLE</v>
          </cell>
        </row>
        <row r="122">
          <cell r="B122" t="str">
            <v>11602</v>
          </cell>
          <cell r="C122" t="str">
            <v>EXC MAL LES TAL 1.1-</v>
          </cell>
          <cell r="D122" t="str">
            <v>EXC MAL LES TAL 1.1-2.0CM</v>
          </cell>
        </row>
        <row r="123">
          <cell r="B123" t="str">
            <v>11641</v>
          </cell>
          <cell r="C123" t="str">
            <v>EXC MAL LES FACE 0.6</v>
          </cell>
          <cell r="D123" t="str">
            <v>EXC MAL LES FACE 0.6-1.0CM</v>
          </cell>
        </row>
        <row r="124">
          <cell r="B124" t="str">
            <v>11700</v>
          </cell>
          <cell r="C124" t="str">
            <v>DEBRIDE NAILS 1-5</v>
          </cell>
          <cell r="D124" t="str">
            <v>DEBRIDE NAILS 1-5</v>
          </cell>
        </row>
        <row r="125">
          <cell r="B125" t="str">
            <v>11730</v>
          </cell>
          <cell r="C125" t="str">
            <v>AVULSION NAIL PLATE</v>
          </cell>
          <cell r="D125" t="str">
            <v>AVULSION NAIL PLATE SIMPLE, SINGLE</v>
          </cell>
        </row>
        <row r="126">
          <cell r="B126" t="str">
            <v>11739</v>
          </cell>
          <cell r="C126" t="str">
            <v>VALVE ANTI REFLUX</v>
          </cell>
          <cell r="D126" t="str">
            <v>VALVE ANTI REFLUX</v>
          </cell>
        </row>
        <row r="127">
          <cell r="B127" t="str">
            <v>11755</v>
          </cell>
          <cell r="C127" t="str">
            <v>BIOPSY OF NAIL</v>
          </cell>
          <cell r="D127" t="str">
            <v>BIOPSY OF NAIL</v>
          </cell>
        </row>
        <row r="128">
          <cell r="B128" t="str">
            <v>11900</v>
          </cell>
          <cell r="C128" t="str">
            <v>INJ INTRA LESION 1-7</v>
          </cell>
          <cell r="D128" t="str">
            <v>INJ INTRA LESION 1-7 LESION</v>
          </cell>
        </row>
        <row r="129">
          <cell r="B129" t="str">
            <v>11911</v>
          </cell>
          <cell r="C129" t="str">
            <v>SFT TIS MOBIL 1 UNIT</v>
          </cell>
          <cell r="D129" t="str">
            <v>SFT TIS MOBIL 1 UNIT</v>
          </cell>
        </row>
        <row r="130">
          <cell r="B130" t="str">
            <v>11976</v>
          </cell>
          <cell r="C130" t="str">
            <v>RMV CONTRACEPTIVE CP</v>
          </cell>
          <cell r="D130" t="str">
            <v>RMV CONTRACEPTIVE CAP</v>
          </cell>
        </row>
        <row r="131">
          <cell r="B131" t="str">
            <v>12001</v>
          </cell>
          <cell r="C131" t="str">
            <v>RPR SF SNGTE 2.5CM&lt;</v>
          </cell>
          <cell r="D131" t="str">
            <v>RPR SF SNGTE 2.5CM&lt;</v>
          </cell>
        </row>
        <row r="132">
          <cell r="B132" t="str">
            <v>12002</v>
          </cell>
          <cell r="C132" t="str">
            <v>RPR SF SNGTE 2.6-7.5</v>
          </cell>
          <cell r="D132" t="str">
            <v>RPR SF SNGTE 2.6-7.5CM</v>
          </cell>
        </row>
        <row r="133">
          <cell r="B133" t="str">
            <v>12011</v>
          </cell>
          <cell r="C133" t="str">
            <v>RPR SF FELNLM 2.5CM&lt;</v>
          </cell>
          <cell r="D133" t="str">
            <v>RPR SF FELNLM 2.5CM&lt;</v>
          </cell>
        </row>
        <row r="134">
          <cell r="B134" t="str">
            <v>12013</v>
          </cell>
          <cell r="C134" t="str">
            <v>RPR SF FELNLM 2.6-5.</v>
          </cell>
          <cell r="D134" t="str">
            <v>RPR SF FELNLM 2.6-5.0CM</v>
          </cell>
        </row>
        <row r="135">
          <cell r="B135" t="str">
            <v>12020</v>
          </cell>
          <cell r="C135" t="str">
            <v>LAC RPR SPLIT WOUND</v>
          </cell>
          <cell r="D135" t="str">
            <v>LACERATION REPAIR SPLIT WOUND</v>
          </cell>
        </row>
        <row r="136">
          <cell r="B136" t="str">
            <v>12501</v>
          </cell>
          <cell r="C136" t="str">
            <v>NPWT CART SNAP 125M</v>
          </cell>
          <cell r="D136" t="str">
            <v>NPWT CART SNAP 125M</v>
          </cell>
        </row>
        <row r="137">
          <cell r="B137" t="str">
            <v>13172</v>
          </cell>
          <cell r="C137" t="str">
            <v>DRSG, PETROLATUM ADA</v>
          </cell>
          <cell r="D137" t="str">
            <v>DRESSING, PETROLATUM ADAPTIC 3X8</v>
          </cell>
        </row>
        <row r="138">
          <cell r="B138" t="str">
            <v>13594</v>
          </cell>
          <cell r="C138" t="str">
            <v>DRESSING, PETROLATUM</v>
          </cell>
          <cell r="D138" t="str">
            <v>DRESSING, PETROLATUM ADAPTIC 3X3</v>
          </cell>
        </row>
        <row r="139">
          <cell r="B139" t="str">
            <v>13669</v>
          </cell>
          <cell r="C139" t="str">
            <v>PAD, ABD 8 X 10</v>
          </cell>
          <cell r="D139" t="str">
            <v>PAD, ABD 8 X 10</v>
          </cell>
        </row>
        <row r="140">
          <cell r="B140" t="str">
            <v>13735</v>
          </cell>
          <cell r="C140" t="str">
            <v>DRSG DUODERM 6 X 7</v>
          </cell>
          <cell r="D140" t="str">
            <v>DRESSING, DUODERM 6 X 7</v>
          </cell>
        </row>
        <row r="141">
          <cell r="B141" t="str">
            <v>13966</v>
          </cell>
          <cell r="C141" t="str">
            <v>DRESSING, STERI-STRI</v>
          </cell>
          <cell r="D141" t="str">
            <v>DRESSING, STERI-STRIP 1/8 X 3</v>
          </cell>
        </row>
        <row r="142">
          <cell r="B142" t="str">
            <v>14121</v>
          </cell>
          <cell r="C142" t="str">
            <v>DRESSING, PETROLATUM</v>
          </cell>
          <cell r="D142" t="str">
            <v>DRESSING, PETROLATUM GAUZE PACKING</v>
          </cell>
        </row>
        <row r="143">
          <cell r="B143" t="str">
            <v>14311</v>
          </cell>
          <cell r="C143" t="str">
            <v>DRSG XEROFORM 2X2</v>
          </cell>
          <cell r="D143" t="str">
            <v>DRESSING XEROFORM 2 X 2</v>
          </cell>
        </row>
        <row r="144">
          <cell r="B144" t="str">
            <v>14501</v>
          </cell>
          <cell r="C144" t="str">
            <v>CT HEART WO/C CA SCO</v>
          </cell>
          <cell r="D144" t="str">
            <v>CT HEART WO/C CA SCORE</v>
          </cell>
        </row>
        <row r="145">
          <cell r="B145" t="str">
            <v>14504</v>
          </cell>
          <cell r="C145" t="str">
            <v>CTA HEART COR ARTERY</v>
          </cell>
          <cell r="D145" t="str">
            <v>CTA HEART COR ARTERY</v>
          </cell>
        </row>
        <row r="146">
          <cell r="B146" t="str">
            <v>14920</v>
          </cell>
          <cell r="C146" t="str">
            <v>CATH SUPRAPUB RUTNER</v>
          </cell>
          <cell r="D146" t="str">
            <v>CATH SUPRAPUB RUTNER</v>
          </cell>
        </row>
        <row r="147">
          <cell r="B147" t="str">
            <v>15100</v>
          </cell>
          <cell r="C147" t="str">
            <v>SPLT GRFT T/A/L 100C</v>
          </cell>
          <cell r="D147" t="str">
            <v>SPLT GRFT T/A/L 100C</v>
          </cell>
        </row>
        <row r="148">
          <cell r="B148" t="str">
            <v>15200</v>
          </cell>
          <cell r="C148" t="str">
            <v>FULL GRAFT TRNK 20SQ</v>
          </cell>
          <cell r="D148" t="str">
            <v>FULL GRAFT TRNK 20SQ</v>
          </cell>
        </row>
        <row r="149">
          <cell r="B149" t="str">
            <v>15271</v>
          </cell>
          <cell r="C149" t="str">
            <v>APP SKN TAL 25-100SC</v>
          </cell>
          <cell r="D149" t="str">
            <v>APP SKN TAL 25-100SC</v>
          </cell>
        </row>
        <row r="150">
          <cell r="B150" t="str">
            <v>15272</v>
          </cell>
          <cell r="C150" t="str">
            <v>APP SKN TAL ADD 25SC</v>
          </cell>
          <cell r="D150" t="str">
            <v>APP SKN TAL ADD 25SC</v>
          </cell>
        </row>
        <row r="151">
          <cell r="B151" t="str">
            <v>15375</v>
          </cell>
          <cell r="C151" t="str">
            <v>LENS, MORGAN THERAPE</v>
          </cell>
          <cell r="D151" t="str">
            <v>LENS, MORGAN THERAPEUTIC</v>
          </cell>
        </row>
        <row r="152">
          <cell r="B152" t="str">
            <v>15480</v>
          </cell>
          <cell r="C152" t="str">
            <v>DRESSING, STERI-STRI</v>
          </cell>
          <cell r="D152" t="str">
            <v>DRESSING, STERI-STRIP 1 X 5</v>
          </cell>
        </row>
        <row r="153">
          <cell r="B153" t="str">
            <v>15631</v>
          </cell>
          <cell r="C153" t="str">
            <v>TRAY, URINE METER W/</v>
          </cell>
          <cell r="D153" t="str">
            <v>TRAY, URINE METER W/BAG</v>
          </cell>
        </row>
        <row r="154">
          <cell r="B154" t="str">
            <v>16530</v>
          </cell>
          <cell r="C154" t="str">
            <v>PACKING, VAGINAL</v>
          </cell>
          <cell r="D154" t="str">
            <v>PACKING, VAGINAL</v>
          </cell>
        </row>
        <row r="155">
          <cell r="B155" t="str">
            <v>17000</v>
          </cell>
          <cell r="C155" t="str">
            <v>FREEZE LESION, FIRST</v>
          </cell>
          <cell r="D155" t="str">
            <v>FREEZE LESION, FIRST</v>
          </cell>
        </row>
        <row r="156">
          <cell r="B156" t="str">
            <v>17003</v>
          </cell>
          <cell r="C156" t="str">
            <v>FREEZE LESION 2-14</v>
          </cell>
          <cell r="D156" t="str">
            <v>FREEZE LESION 2-14</v>
          </cell>
        </row>
        <row r="157">
          <cell r="B157" t="str">
            <v>17004</v>
          </cell>
          <cell r="C157" t="str">
            <v>FREEZE LESION, 15+</v>
          </cell>
          <cell r="D157" t="str">
            <v>FREEZE LESION, 15+</v>
          </cell>
        </row>
        <row r="158">
          <cell r="B158" t="str">
            <v>17110</v>
          </cell>
          <cell r="C158" t="str">
            <v>DESTRUCT B9 LES 14&lt;</v>
          </cell>
          <cell r="D158" t="str">
            <v>DESTRUCT BENIGN LES UP TO 14</v>
          </cell>
        </row>
        <row r="159">
          <cell r="B159" t="str">
            <v>17111</v>
          </cell>
          <cell r="C159" t="str">
            <v>DESTRUCT B9 LES 15&gt;</v>
          </cell>
          <cell r="D159" t="str">
            <v>DESTRUCT BENIGN LES 15/&gt;</v>
          </cell>
        </row>
        <row r="160">
          <cell r="B160" t="str">
            <v>17250</v>
          </cell>
          <cell r="C160" t="str">
            <v>CHEM CAUT/GRAN TISSU</v>
          </cell>
          <cell r="D160" t="str">
            <v>CHEM CAUT/GRAN TISSUE</v>
          </cell>
        </row>
        <row r="161">
          <cell r="B161" t="str">
            <v>17751</v>
          </cell>
          <cell r="C161" t="str">
            <v>STOCKING THIGH REG L</v>
          </cell>
          <cell r="D161" t="str">
            <v>STOCKING THIGH REG L</v>
          </cell>
        </row>
        <row r="162">
          <cell r="B162" t="str">
            <v>19303</v>
          </cell>
          <cell r="C162" t="str">
            <v>MASTECTOMY SIMPLE</v>
          </cell>
          <cell r="D162" t="str">
            <v>MASTECTOMY SIMPLE COMPLETE</v>
          </cell>
        </row>
        <row r="163">
          <cell r="B163" t="str">
            <v>19344</v>
          </cell>
          <cell r="C163" t="str">
            <v>PACKING PLAIN 1/4X5Y</v>
          </cell>
          <cell r="D163" t="str">
            <v>PACKING, GAUZE PLAIN 1/4 X 5 YDS</v>
          </cell>
        </row>
        <row r="164">
          <cell r="B164" t="str">
            <v>19351</v>
          </cell>
          <cell r="C164" t="str">
            <v>PACKING, GAUZE PLAIN</v>
          </cell>
          <cell r="D164" t="str">
            <v>PACKING, GAUZE PLAIN 1/2 X 5 YDS</v>
          </cell>
        </row>
        <row r="165">
          <cell r="B165" t="str">
            <v>19385</v>
          </cell>
          <cell r="C165" t="str">
            <v>PACKING, GAUZE IODOF</v>
          </cell>
          <cell r="D165" t="str">
            <v>PACKING, GAUZE IODOFORM 1/4 X 5 YDS</v>
          </cell>
        </row>
        <row r="166">
          <cell r="B166" t="str">
            <v>19393</v>
          </cell>
          <cell r="C166" t="str">
            <v>PACKING, GAUZE IDOFO</v>
          </cell>
          <cell r="D166" t="str">
            <v>PACKING, GAUZE IDOFORM 1/2 X 5 YDS</v>
          </cell>
        </row>
        <row r="167">
          <cell r="B167" t="str">
            <v>19600</v>
          </cell>
          <cell r="C167" t="str">
            <v>DRSG HEMOSTATIC 2X2</v>
          </cell>
          <cell r="D167" t="str">
            <v>DRESSING, HEMOSTATIC 2 X 2</v>
          </cell>
        </row>
        <row r="168">
          <cell r="B168" t="str">
            <v>20015</v>
          </cell>
          <cell r="C168" t="str">
            <v>INHALER CHAMBER METR</v>
          </cell>
          <cell r="D168" t="str">
            <v>INHALER CHAMBER METERED-DOSE</v>
          </cell>
        </row>
        <row r="169">
          <cell r="B169" t="str">
            <v>20311</v>
          </cell>
          <cell r="C169" t="str">
            <v>DRSG ALGINATE MX 4X4</v>
          </cell>
          <cell r="D169" t="str">
            <v>DRSG ALGINATE MX 4X4</v>
          </cell>
        </row>
        <row r="170">
          <cell r="B170" t="str">
            <v>20409</v>
          </cell>
          <cell r="C170" t="str">
            <v>KIT, ARTERIAL LINE</v>
          </cell>
          <cell r="D170" t="str">
            <v>KIT, ARTERIAL LINE</v>
          </cell>
        </row>
        <row r="171">
          <cell r="B171" t="str">
            <v>20550</v>
          </cell>
          <cell r="C171" t="str">
            <v>INJ 1 TEN SH-LIG APO</v>
          </cell>
          <cell r="D171" t="str">
            <v>INJ 1 TEN SH-LIG APO</v>
          </cell>
        </row>
        <row r="172">
          <cell r="B172" t="str">
            <v>20551</v>
          </cell>
          <cell r="C172" t="str">
            <v>INJ 1 TENDON ORIG/IN</v>
          </cell>
          <cell r="D172" t="str">
            <v>INJ 1 TENDON ORIG/INSERT</v>
          </cell>
        </row>
        <row r="173">
          <cell r="B173" t="str">
            <v>20600</v>
          </cell>
          <cell r="C173" t="str">
            <v>INJ ARTHR ASPR SM JT</v>
          </cell>
          <cell r="D173" t="str">
            <v>INJ ARTHR ASPR SM JT/BURSA</v>
          </cell>
        </row>
        <row r="174">
          <cell r="B174" t="str">
            <v>20605</v>
          </cell>
          <cell r="C174" t="str">
            <v>INJ ARTH ASP INT J/B</v>
          </cell>
          <cell r="D174" t="str">
            <v>INJ ARTHR ASPR INTMD JT/BURSA</v>
          </cell>
        </row>
        <row r="175">
          <cell r="B175" t="str">
            <v>20680</v>
          </cell>
          <cell r="C175" t="str">
            <v>REMOVAL IMPLANT DEEP</v>
          </cell>
          <cell r="D175" t="str">
            <v>REMOVAL OF IMPLANT; DEEP WIRE, PIN, NAIL</v>
          </cell>
        </row>
        <row r="176">
          <cell r="B176" t="str">
            <v>20690</v>
          </cell>
          <cell r="C176" t="str">
            <v>APPLICATION UNIPLAIN</v>
          </cell>
          <cell r="D176" t="str">
            <v>APPLICATION UNIPLAINE</v>
          </cell>
        </row>
        <row r="177">
          <cell r="B177" t="str">
            <v>21305</v>
          </cell>
          <cell r="C177" t="str">
            <v>CATHETER URETERAL 5F</v>
          </cell>
          <cell r="D177" t="str">
            <v>CATHETER URETERAL 5F OPEN</v>
          </cell>
        </row>
        <row r="178">
          <cell r="B178" t="str">
            <v>21472</v>
          </cell>
          <cell r="C178" t="str">
            <v>TRAY, ARTHROGRAM</v>
          </cell>
          <cell r="D178" t="str">
            <v>TRAY, ARTHROGRAM</v>
          </cell>
        </row>
        <row r="179">
          <cell r="B179" t="str">
            <v>21552</v>
          </cell>
          <cell r="C179" t="str">
            <v>EXC OF SUBQ MASS</v>
          </cell>
          <cell r="D179" t="str">
            <v>EXC OF SUBQ MASS CHEST 3CM OR GREATER</v>
          </cell>
        </row>
        <row r="180">
          <cell r="B180" t="str">
            <v>21931</v>
          </cell>
          <cell r="C180" t="str">
            <v>EXC TUMOR BACK &gt;3CM</v>
          </cell>
          <cell r="D180" t="str">
            <v>EXCISION TUMOR BACK OR FLANK &gt;3CM</v>
          </cell>
        </row>
        <row r="181">
          <cell r="B181" t="str">
            <v>22074</v>
          </cell>
          <cell r="C181" t="str">
            <v>TRAY CATH FOLEY</v>
          </cell>
          <cell r="D181" t="str">
            <v>TRAY CATH FOLEY</v>
          </cell>
        </row>
        <row r="182">
          <cell r="B182" t="str">
            <v>22100</v>
          </cell>
          <cell r="C182" t="str">
            <v>PASTE BONE 1CC/BIOME</v>
          </cell>
          <cell r="D182" t="str">
            <v>PASTE BONE 1CC/BIOME</v>
          </cell>
        </row>
        <row r="183">
          <cell r="B183" t="str">
            <v>22769</v>
          </cell>
          <cell r="C183" t="str">
            <v>TRAY CATH ADD-A-FOLY</v>
          </cell>
          <cell r="D183" t="str">
            <v>TRAY CATH ADD-A-FOLY</v>
          </cell>
        </row>
        <row r="184">
          <cell r="B184" t="str">
            <v>22835</v>
          </cell>
          <cell r="C184" t="str">
            <v>TRAY, THORACENTESIS</v>
          </cell>
          <cell r="D184" t="str">
            <v>TRAY, THORACENTESIS</v>
          </cell>
        </row>
        <row r="185">
          <cell r="B185" t="str">
            <v>23000</v>
          </cell>
          <cell r="C185" t="str">
            <v>RMVL SUBDELTOID CALC</v>
          </cell>
          <cell r="D185" t="str">
            <v>RMVL SUBDELTOID CALCANEOUS DEPOSITS</v>
          </cell>
        </row>
        <row r="186">
          <cell r="B186" t="str">
            <v>23044</v>
          </cell>
          <cell r="C186" t="str">
            <v>ARTHROTOMY ACROMIOCL</v>
          </cell>
          <cell r="D186" t="str">
            <v>ARTHROTOMY ACROMIOCLAVICULAR</v>
          </cell>
        </row>
        <row r="187">
          <cell r="B187" t="str">
            <v>23120</v>
          </cell>
          <cell r="C187" t="str">
            <v>CLAVICULECTOMY PARTI</v>
          </cell>
          <cell r="D187" t="str">
            <v>CLAVICULECTOMY PARTIAL</v>
          </cell>
        </row>
        <row r="188">
          <cell r="B188" t="str">
            <v>23180</v>
          </cell>
          <cell r="C188" t="str">
            <v>PARTIAL EXCISION BNE</v>
          </cell>
          <cell r="D188" t="str">
            <v>PARTIAL EXCISION BONE</v>
          </cell>
        </row>
        <row r="189">
          <cell r="B189" t="str">
            <v>23412</v>
          </cell>
          <cell r="C189" t="str">
            <v>RPR RUPT MUSCUL CUFF</v>
          </cell>
          <cell r="D189" t="str">
            <v>RPR OF RUPTURED MUSCULOTENDINOUS CUFF</v>
          </cell>
        </row>
        <row r="190">
          <cell r="B190" t="str">
            <v>23430</v>
          </cell>
          <cell r="C190" t="str">
            <v>REPAIR BICEPS TENDON</v>
          </cell>
          <cell r="D190" t="str">
            <v>REPAIR BICEPS TENDON</v>
          </cell>
        </row>
        <row r="191">
          <cell r="B191" t="str">
            <v>23485</v>
          </cell>
          <cell r="C191" t="str">
            <v>OSTEOTOMY CLAVICLE</v>
          </cell>
          <cell r="D191" t="str">
            <v>OSTEOTOMY CLAVICLE</v>
          </cell>
        </row>
        <row r="192">
          <cell r="B192" t="str">
            <v>23500</v>
          </cell>
          <cell r="C192" t="str">
            <v>TX CLAV FX WO MANIP</v>
          </cell>
          <cell r="D192" t="str">
            <v>TX CLAV FX WO MANIP</v>
          </cell>
        </row>
        <row r="193">
          <cell r="B193" t="str">
            <v>23515</v>
          </cell>
          <cell r="C193" t="str">
            <v>OPEN TX CLAVICLE FX</v>
          </cell>
          <cell r="D193" t="str">
            <v>OPEN TREATMENT OF CLAVICULAR FRACTURE, I</v>
          </cell>
        </row>
        <row r="194">
          <cell r="B194" t="str">
            <v>23550</v>
          </cell>
          <cell r="C194" t="str">
            <v>OPEN TX ACROMC DISLC</v>
          </cell>
          <cell r="D194" t="str">
            <v>OPEN TX ACROMIOCLAVICULAR DISLC ACU/CHRO</v>
          </cell>
        </row>
        <row r="195">
          <cell r="B195" t="str">
            <v>23700</v>
          </cell>
          <cell r="C195" t="str">
            <v>MANIPULATION SHOULDE</v>
          </cell>
          <cell r="D195" t="str">
            <v>MANIPULATION SHOULDER UNDER ANETH</v>
          </cell>
        </row>
        <row r="196">
          <cell r="B196" t="str">
            <v>24071</v>
          </cell>
          <cell r="C196" t="str">
            <v>EXC TMR TISS UE/ELBW</v>
          </cell>
          <cell r="D196" t="str">
            <v>EXCISION, TUMOR, SOFT TISSUE OF UPPER AR</v>
          </cell>
        </row>
        <row r="197">
          <cell r="B197" t="str">
            <v>24105</v>
          </cell>
          <cell r="C197" t="str">
            <v>EXC OLECRANON BURSA</v>
          </cell>
          <cell r="D197" t="str">
            <v>EXCISION OLECRANON BURSA</v>
          </cell>
        </row>
        <row r="198">
          <cell r="B198" t="str">
            <v>24120</v>
          </cell>
          <cell r="C198" t="str">
            <v>EXC OF BONE CYST</v>
          </cell>
          <cell r="D198" t="str">
            <v>EXCISION OR CURETTAGE OF BONE CYST</v>
          </cell>
        </row>
        <row r="199">
          <cell r="B199" t="str">
            <v>24140</v>
          </cell>
          <cell r="C199" t="str">
            <v>PARTIAL BONE EXC</v>
          </cell>
          <cell r="D199" t="str">
            <v>PARTIAL BONE EXCISION</v>
          </cell>
        </row>
        <row r="200">
          <cell r="B200" t="str">
            <v>24341</v>
          </cell>
          <cell r="C200" t="str">
            <v>REPAIR TENDON/MUSCLE</v>
          </cell>
          <cell r="D200" t="str">
            <v>REPAIR TENDON/MUSCLE UPPER ARM OR ELBOW</v>
          </cell>
        </row>
        <row r="201">
          <cell r="B201" t="str">
            <v>24359</v>
          </cell>
          <cell r="C201" t="str">
            <v>TENOTOMY ELBOW</v>
          </cell>
          <cell r="D201" t="str">
            <v>TENOTOMY ELBOW</v>
          </cell>
        </row>
        <row r="202">
          <cell r="B202" t="str">
            <v>24685</v>
          </cell>
          <cell r="C202" t="str">
            <v>TREAT ULNAR FRACTURE</v>
          </cell>
          <cell r="D202" t="str">
            <v>TREAT ULNAR FRACTURE</v>
          </cell>
        </row>
        <row r="203">
          <cell r="B203" t="str">
            <v>25028</v>
          </cell>
          <cell r="C203" t="str">
            <v>I&amp;D F/ARM DEEP ABCES</v>
          </cell>
          <cell r="D203" t="str">
            <v>I&amp;D ABSCESS DEEP FOREARM/WRIST</v>
          </cell>
        </row>
        <row r="204">
          <cell r="B204" t="str">
            <v>25111</v>
          </cell>
          <cell r="C204" t="str">
            <v>EXCISE GANGLION/WRIS</v>
          </cell>
          <cell r="D204" t="str">
            <v>EXCISION GANGLION WRIST</v>
          </cell>
        </row>
        <row r="205">
          <cell r="B205" t="str">
            <v>25119</v>
          </cell>
          <cell r="C205" t="str">
            <v>LIGATOR MULTI-BAND S</v>
          </cell>
          <cell r="D205" t="str">
            <v>LIGATOR MULTI-BAND SIX SHOOTER</v>
          </cell>
        </row>
        <row r="206">
          <cell r="B206" t="str">
            <v>25300</v>
          </cell>
          <cell r="C206" t="str">
            <v>OR LVL I 1ST HR</v>
          </cell>
          <cell r="D206" t="str">
            <v>OR LVL I 1ST HR</v>
          </cell>
        </row>
        <row r="207">
          <cell r="B207" t="str">
            <v>25301</v>
          </cell>
          <cell r="C207" t="str">
            <v>OR LVL I EA AD 1/4 H</v>
          </cell>
          <cell r="D207" t="str">
            <v>OR LVL I EA ADD 1/4 HR</v>
          </cell>
        </row>
        <row r="208">
          <cell r="B208" t="str">
            <v>25302</v>
          </cell>
          <cell r="C208" t="str">
            <v>OR LVL II 1ST HR</v>
          </cell>
          <cell r="D208" t="str">
            <v>OR LVL II 1ST HR</v>
          </cell>
        </row>
        <row r="209">
          <cell r="B209" t="str">
            <v>25303</v>
          </cell>
          <cell r="C209" t="str">
            <v>OR LVL II EA ADD 1/4</v>
          </cell>
          <cell r="D209" t="str">
            <v>OR LVL II EA ADD 1/4</v>
          </cell>
        </row>
        <row r="210">
          <cell r="B210" t="str">
            <v>25304</v>
          </cell>
          <cell r="C210" t="str">
            <v>OR LVL III 1ST HR</v>
          </cell>
          <cell r="D210" t="str">
            <v>OR LVL III 1ST HR</v>
          </cell>
        </row>
        <row r="211">
          <cell r="B211" t="str">
            <v>25305</v>
          </cell>
          <cell r="C211" t="str">
            <v>OR LVL III ADD 1/4HR</v>
          </cell>
          <cell r="D211" t="str">
            <v>OR LVL III ADD 1/4HR</v>
          </cell>
        </row>
        <row r="212">
          <cell r="B212" t="str">
            <v>25306</v>
          </cell>
          <cell r="C212" t="str">
            <v>SPINL/ REG ANES 1ST</v>
          </cell>
          <cell r="D212" t="str">
            <v>SPINL/ REG ANES 1ST HR</v>
          </cell>
        </row>
        <row r="213">
          <cell r="B213" t="str">
            <v>25307</v>
          </cell>
          <cell r="C213" t="str">
            <v>SPINL/REG ANES EA AD</v>
          </cell>
          <cell r="D213" t="str">
            <v>SPINL/REG ANES EA ADDL 1/4</v>
          </cell>
        </row>
        <row r="214">
          <cell r="B214" t="str">
            <v>25308</v>
          </cell>
          <cell r="C214" t="str">
            <v>LOCAL/MAC ANES 1STHR</v>
          </cell>
          <cell r="D214" t="str">
            <v>LOCAL/MAC ANES 1STHR</v>
          </cell>
        </row>
        <row r="215">
          <cell r="B215" t="str">
            <v>25309</v>
          </cell>
          <cell r="C215" t="str">
            <v>REC RM LVL 1 1ST HR</v>
          </cell>
          <cell r="D215" t="str">
            <v>REC RM LVL 1 1ST HR</v>
          </cell>
        </row>
        <row r="216">
          <cell r="B216" t="str">
            <v>25310</v>
          </cell>
          <cell r="C216" t="str">
            <v>ENDO COLONOSCOPY</v>
          </cell>
          <cell r="D216" t="str">
            <v>ENDO COLONOSCOPY</v>
          </cell>
        </row>
        <row r="217">
          <cell r="B217" t="str">
            <v>25311</v>
          </cell>
          <cell r="C217" t="str">
            <v>ENDO COLONSCPY W PRO</v>
          </cell>
          <cell r="D217" t="str">
            <v>ENDO COLONSCPY W PRO</v>
          </cell>
        </row>
        <row r="218">
          <cell r="B218" t="str">
            <v>25312</v>
          </cell>
          <cell r="C218" t="str">
            <v>ENDO EGD</v>
          </cell>
          <cell r="D218" t="str">
            <v>ENDO EGD</v>
          </cell>
        </row>
        <row r="219">
          <cell r="B219" t="str">
            <v>25313</v>
          </cell>
          <cell r="C219" t="str">
            <v>ENDO EGD W PROCEDURE</v>
          </cell>
          <cell r="D219" t="str">
            <v>ENDO EGD W PROCEDURE</v>
          </cell>
        </row>
        <row r="220">
          <cell r="B220" t="str">
            <v>25314</v>
          </cell>
          <cell r="C220" t="str">
            <v>ENDO SIGMOIDOSCOPY</v>
          </cell>
          <cell r="D220" t="str">
            <v>ENDO SIGMOIDOSCOPY</v>
          </cell>
        </row>
        <row r="221">
          <cell r="B221" t="str">
            <v>25316</v>
          </cell>
          <cell r="C221" t="str">
            <v>ENDO GASTRO</v>
          </cell>
          <cell r="D221" t="str">
            <v>ENDO GASTRO</v>
          </cell>
        </row>
        <row r="222">
          <cell r="B222" t="str">
            <v>25318</v>
          </cell>
          <cell r="C222" t="str">
            <v>ENDO SECOND PROC</v>
          </cell>
          <cell r="D222" t="str">
            <v>ENDO SECOND PROC</v>
          </cell>
        </row>
        <row r="223">
          <cell r="B223" t="str">
            <v>25320</v>
          </cell>
          <cell r="C223" t="str">
            <v>OPD PROCEDURE 1 HR</v>
          </cell>
          <cell r="D223" t="str">
            <v>OPD PROCEDURE 1 HR</v>
          </cell>
        </row>
        <row r="224">
          <cell r="B224" t="str">
            <v>25323</v>
          </cell>
          <cell r="C224" t="str">
            <v>OPD OXYGEN HRLY</v>
          </cell>
          <cell r="D224" t="str">
            <v>OPD OXYGEN HRLY</v>
          </cell>
        </row>
        <row r="225">
          <cell r="B225" t="str">
            <v>25324</v>
          </cell>
          <cell r="C225" t="str">
            <v>OR LVL IV 1ST HR</v>
          </cell>
          <cell r="D225" t="str">
            <v>OR LVL IV 1ST HR</v>
          </cell>
        </row>
        <row r="226">
          <cell r="B226" t="str">
            <v>25325</v>
          </cell>
          <cell r="C226" t="str">
            <v>OR LVL IV ADD 1/4 HR</v>
          </cell>
          <cell r="D226" t="str">
            <v>OR LVL IV ADD 1/4 HR</v>
          </cell>
        </row>
        <row r="227">
          <cell r="B227" t="str">
            <v>25326</v>
          </cell>
          <cell r="C227" t="str">
            <v>REC RM LVL 2 1ST HR</v>
          </cell>
          <cell r="D227" t="str">
            <v>REC RM LVL 2 1ST HR</v>
          </cell>
        </row>
        <row r="228">
          <cell r="B228" t="str">
            <v>25327</v>
          </cell>
          <cell r="C228" t="str">
            <v>REC RM LVL2 ADD 1/4H</v>
          </cell>
          <cell r="D228" t="str">
            <v>REC RM LVL2 ADD 1/4H</v>
          </cell>
        </row>
        <row r="229">
          <cell r="B229" t="str">
            <v>25329</v>
          </cell>
          <cell r="C229" t="str">
            <v>EGD &amp; COLONOSCOPY</v>
          </cell>
          <cell r="D229" t="str">
            <v>EGD &amp; COLONOSCOPY</v>
          </cell>
        </row>
        <row r="230">
          <cell r="B230" t="str">
            <v>25331</v>
          </cell>
          <cell r="C230" t="str">
            <v>SKIN GRAFT 20CM OR &gt;</v>
          </cell>
          <cell r="D230" t="str">
            <v>GRAFT, SKIN 20 SQ CM OR &gt;</v>
          </cell>
        </row>
        <row r="231">
          <cell r="B231" t="str">
            <v>25515</v>
          </cell>
          <cell r="C231" t="str">
            <v>RAD SHAFT FX TX OPEN</v>
          </cell>
          <cell r="D231" t="str">
            <v>OPEN TREATMENT RADIAL SHAFT FRACTURE</v>
          </cell>
        </row>
        <row r="232">
          <cell r="B232" t="str">
            <v>25606</v>
          </cell>
          <cell r="C232" t="str">
            <v>TREAT FX DISTAL RADI</v>
          </cell>
          <cell r="D232" t="str">
            <v>TREAT FX DISTAL RADI</v>
          </cell>
        </row>
        <row r="233">
          <cell r="B233" t="str">
            <v>25607</v>
          </cell>
          <cell r="C233" t="str">
            <v>OPEN TX DISTAL RAD</v>
          </cell>
          <cell r="D233" t="str">
            <v>OPEN TX DISTAL RADIUS FX</v>
          </cell>
        </row>
        <row r="234">
          <cell r="B234" t="str">
            <v>25608</v>
          </cell>
          <cell r="C234" t="str">
            <v>OPEN TX ORIF RADIUS</v>
          </cell>
          <cell r="D234" t="str">
            <v>OPEN TX ORIF RADIUS</v>
          </cell>
        </row>
        <row r="235">
          <cell r="B235" t="str">
            <v>25609</v>
          </cell>
          <cell r="C235" t="str">
            <v>OPEN TX ORIF RAD3&gt;</v>
          </cell>
          <cell r="D235" t="str">
            <v>OPEN TX ORIF RAD3&gt;</v>
          </cell>
        </row>
        <row r="236">
          <cell r="B236" t="str">
            <v>25650</v>
          </cell>
          <cell r="C236" t="str">
            <v>COSD TX ULNAR STYLOI</v>
          </cell>
          <cell r="D236" t="str">
            <v>CLOSED TREATMENT OF ULNAR STYLOID FRACTU</v>
          </cell>
        </row>
        <row r="237">
          <cell r="B237" t="str">
            <v>26010</v>
          </cell>
          <cell r="C237" t="str">
            <v>DRAIN FINGER ABSCESS</v>
          </cell>
          <cell r="D237" t="str">
            <v>DRAIN FINGER ABSCESS SIMPL</v>
          </cell>
        </row>
        <row r="238">
          <cell r="B238" t="str">
            <v>26055</v>
          </cell>
          <cell r="C238" t="str">
            <v>TENDON SHEATH INCISI</v>
          </cell>
          <cell r="D238" t="str">
            <v>TENDON SHEATH INCISION</v>
          </cell>
        </row>
        <row r="239">
          <cell r="B239" t="str">
            <v>26160</v>
          </cell>
          <cell r="C239" t="str">
            <v>EXC TENDON SHEATH LE</v>
          </cell>
          <cell r="D239" t="str">
            <v>EXCISION TENDON SHEATH LESION</v>
          </cell>
        </row>
        <row r="240">
          <cell r="B240" t="str">
            <v>26210</v>
          </cell>
          <cell r="C240" t="str">
            <v>EXC BEN TUMOR PHALAN</v>
          </cell>
          <cell r="D240" t="str">
            <v>EXCISION OF CYST/TUMOR FROM FINGER</v>
          </cell>
        </row>
        <row r="241">
          <cell r="B241" t="str">
            <v>26615</v>
          </cell>
          <cell r="C241" t="str">
            <v>ORIF METACARP FX</v>
          </cell>
          <cell r="D241" t="str">
            <v>ORIF METACARP FX</v>
          </cell>
        </row>
        <row r="242">
          <cell r="B242" t="str">
            <v>26735</v>
          </cell>
          <cell r="C242" t="str">
            <v>TREAT FINGER OPEN FX</v>
          </cell>
          <cell r="D242" t="str">
            <v>TREAT FINGER OPEN FX</v>
          </cell>
        </row>
        <row r="243">
          <cell r="B243" t="str">
            <v>26765</v>
          </cell>
          <cell r="C243" t="str">
            <v>OPN TX DIST PHALANG</v>
          </cell>
          <cell r="D243" t="str">
            <v>OPEN TREATMENT OF DISTAL PHALANGEAL FRAC</v>
          </cell>
        </row>
        <row r="244">
          <cell r="B244" t="str">
            <v>26951</v>
          </cell>
          <cell r="C244" t="str">
            <v>AMPUTATION FINGER OR</v>
          </cell>
          <cell r="D244" t="str">
            <v>AMPUTATION FINGER OR THUMB ANY JOINT</v>
          </cell>
        </row>
        <row r="245">
          <cell r="B245" t="str">
            <v>26989</v>
          </cell>
          <cell r="C245" t="str">
            <v>UNLISTED HAND/FINGER</v>
          </cell>
          <cell r="D245" t="str">
            <v>UNLISTED PROCEDURE HANDS/FINGER</v>
          </cell>
        </row>
        <row r="246">
          <cell r="B246" t="str">
            <v>27125</v>
          </cell>
          <cell r="C246" t="str">
            <v>HEMIARTHROPLSTY HIP</v>
          </cell>
          <cell r="D246" t="str">
            <v>HEMIARTHROPLASTY HIP, PARTIAL</v>
          </cell>
        </row>
        <row r="247">
          <cell r="B247" t="str">
            <v>27130</v>
          </cell>
          <cell r="C247" t="str">
            <v>TOTAL HIP ARTHROPLAS</v>
          </cell>
          <cell r="D247" t="str">
            <v>TOTAL HIP ARTHROPLASTY</v>
          </cell>
        </row>
        <row r="248">
          <cell r="B248" t="str">
            <v>27138</v>
          </cell>
          <cell r="C248" t="str">
            <v>RVN HIP FEM CMPNTENT</v>
          </cell>
          <cell r="D248" t="str">
            <v>REVISION HIP FEMORAL COMPONENT ONLY</v>
          </cell>
        </row>
        <row r="249">
          <cell r="B249" t="str">
            <v>27235</v>
          </cell>
          <cell r="C249" t="str">
            <v>HIP PINNING</v>
          </cell>
          <cell r="D249" t="str">
            <v>HIP PINNING TX OF THIGH FX</v>
          </cell>
        </row>
        <row r="250">
          <cell r="B250" t="str">
            <v>27236</v>
          </cell>
          <cell r="C250" t="str">
            <v>OPEN TX FEMORAL FX</v>
          </cell>
          <cell r="D250" t="str">
            <v>OPEN TX FEMORAL FRACTURE</v>
          </cell>
        </row>
        <row r="251">
          <cell r="B251" t="str">
            <v>27244</v>
          </cell>
          <cell r="C251" t="str">
            <v>TX TROCHANTR FX WPLT</v>
          </cell>
          <cell r="D251" t="str">
            <v>TX TROCHANTR FX WPLT</v>
          </cell>
        </row>
        <row r="252">
          <cell r="B252" t="str">
            <v>27245</v>
          </cell>
          <cell r="C252" t="str">
            <v>TXT FEMORAL FX</v>
          </cell>
          <cell r="D252" t="str">
            <v>TXT FEMORAL FX</v>
          </cell>
        </row>
        <row r="253">
          <cell r="B253" t="str">
            <v>27329</v>
          </cell>
          <cell r="C253" t="str">
            <v>RAD RESECT KNEE</v>
          </cell>
          <cell r="D253" t="str">
            <v>RADICAL RESECTION OF TUMOR</v>
          </cell>
        </row>
        <row r="254">
          <cell r="B254" t="str">
            <v>27331</v>
          </cell>
          <cell r="C254" t="str">
            <v>ARTH KNE W/JT EXPL B</v>
          </cell>
          <cell r="D254" t="str">
            <v>ARTH KNE W/JT EXPL BX/RMVL LOOSE/FB</v>
          </cell>
        </row>
        <row r="255">
          <cell r="B255" t="str">
            <v>27337</v>
          </cell>
          <cell r="C255" t="str">
            <v>EXC THIGH/KNEE TMR3&gt;</v>
          </cell>
          <cell r="D255" t="str">
            <v>EXC THIGH/KNEE TUMOR SC 3 CM/&gt;</v>
          </cell>
        </row>
        <row r="256">
          <cell r="B256" t="str">
            <v>27347</v>
          </cell>
          <cell r="C256" t="str">
            <v>EXC MENISCU LES KNEE</v>
          </cell>
          <cell r="D256" t="str">
            <v>EXCISION OF LESION OF MENISCUS OR CAPSUL</v>
          </cell>
        </row>
        <row r="257">
          <cell r="B257" t="str">
            <v>27350</v>
          </cell>
          <cell r="C257" t="str">
            <v>REMOVAL OF KNEECAP</v>
          </cell>
          <cell r="D257" t="str">
            <v>PATELLECTOMY/ HEMIPATELLECTOMY</v>
          </cell>
        </row>
        <row r="258">
          <cell r="B258" t="str">
            <v>27380</v>
          </cell>
          <cell r="C258" t="str">
            <v>SUTURE OF INFRAPATEL</v>
          </cell>
          <cell r="D258" t="str">
            <v>SUTURE OF INFRAPATELLAR TENDON</v>
          </cell>
        </row>
        <row r="259">
          <cell r="B259" t="str">
            <v>27407</v>
          </cell>
          <cell r="C259" t="str">
            <v>REPAIR OF KNEE LIG</v>
          </cell>
          <cell r="D259" t="str">
            <v>REPAIR, PRIMARY, TORN LIGAMENT AND/OR CA</v>
          </cell>
        </row>
        <row r="260">
          <cell r="B260" t="str">
            <v>27422</v>
          </cell>
          <cell r="C260" t="str">
            <v>REV UNSTABLE KNEECAP</v>
          </cell>
          <cell r="D260" t="str">
            <v>RCNST J DISLC PATELLA W/XTNSR RELIGNMT/M</v>
          </cell>
        </row>
        <row r="261">
          <cell r="B261" t="str">
            <v>27428</v>
          </cell>
          <cell r="C261" t="str">
            <v>LIGAMENTOUS RECONSTR</v>
          </cell>
          <cell r="D261" t="str">
            <v>LIGAMENTOUS RECONSTRUCTION</v>
          </cell>
        </row>
        <row r="262">
          <cell r="B262" t="str">
            <v>27430</v>
          </cell>
          <cell r="C262" t="str">
            <v>QUADRICEPSPLASTY</v>
          </cell>
          <cell r="D262" t="str">
            <v>QUADRICEPSPLASTY</v>
          </cell>
        </row>
        <row r="263">
          <cell r="B263" t="str">
            <v>27437</v>
          </cell>
          <cell r="C263" t="str">
            <v>ARTHROPLASTY-PATELLA</v>
          </cell>
          <cell r="D263" t="str">
            <v>ARTHROPLASTY-PATELLA</v>
          </cell>
        </row>
        <row r="264">
          <cell r="B264" t="str">
            <v>27447</v>
          </cell>
          <cell r="C264" t="str">
            <v>TOTAL KNEE ARTHROPLA</v>
          </cell>
          <cell r="D264" t="str">
            <v>TOTAL KNEE ARTHROPLASTY</v>
          </cell>
        </row>
        <row r="265">
          <cell r="B265" t="str">
            <v>27487</v>
          </cell>
          <cell r="C265" t="str">
            <v>REVISION TOTAL KNEE</v>
          </cell>
          <cell r="D265" t="str">
            <v>REVISION TOTAL KNEE ARTHROPLASTY</v>
          </cell>
        </row>
        <row r="266">
          <cell r="B266" t="str">
            <v>27514</v>
          </cell>
          <cell r="C266" t="str">
            <v>OPEN REPAIR OSTEOCHO</v>
          </cell>
          <cell r="D266" t="str">
            <v>OPEN REPAIR OSTEOCHO</v>
          </cell>
        </row>
        <row r="267">
          <cell r="B267" t="str">
            <v>27524</v>
          </cell>
          <cell r="C267" t="str">
            <v>ORIF PATELLA FRACTUR</v>
          </cell>
          <cell r="D267" t="str">
            <v>ORIF PATELLA FRACTURE</v>
          </cell>
        </row>
        <row r="268">
          <cell r="B268" t="str">
            <v>27606</v>
          </cell>
          <cell r="C268" t="str">
            <v>TENOTOMY PERCUTANEOU</v>
          </cell>
          <cell r="D268" t="str">
            <v>TENOTOMY PERCUTANEOUS</v>
          </cell>
        </row>
        <row r="269">
          <cell r="B269" t="str">
            <v>27620</v>
          </cell>
          <cell r="C269" t="str">
            <v>ART ANKLE W/JNT XPLR</v>
          </cell>
          <cell r="D269" t="str">
            <v>ARTHROTOMY, ANKLE, WITH JOINT EXPLORATIO</v>
          </cell>
        </row>
        <row r="270">
          <cell r="B270" t="str">
            <v>27650</v>
          </cell>
          <cell r="C270" t="str">
            <v>RPR ACHILLES TENDON</v>
          </cell>
          <cell r="D270" t="str">
            <v>RPR ACHILLES TENDON</v>
          </cell>
        </row>
        <row r="271">
          <cell r="B271" t="str">
            <v>27658</v>
          </cell>
          <cell r="C271" t="str">
            <v>RPR FLEX TEND LEG PR</v>
          </cell>
          <cell r="D271" t="str">
            <v>RPR FLEXOR TENDON LEG PRIMARY</v>
          </cell>
        </row>
        <row r="272">
          <cell r="B272" t="str">
            <v>27664</v>
          </cell>
          <cell r="C272" t="str">
            <v>RPR OF LEG TENDON</v>
          </cell>
          <cell r="D272" t="str">
            <v>REPAIR EXTENSOR TENDON, LEG</v>
          </cell>
        </row>
        <row r="273">
          <cell r="B273" t="str">
            <v>27675</v>
          </cell>
          <cell r="C273" t="str">
            <v>REPAIR PERONEAL TEND</v>
          </cell>
          <cell r="D273" t="str">
            <v>REPAIR PERONEAL TENDON</v>
          </cell>
        </row>
        <row r="274">
          <cell r="B274" t="str">
            <v>27687</v>
          </cell>
          <cell r="C274" t="str">
            <v>GASTROCNEMIUS RECES</v>
          </cell>
          <cell r="D274" t="str">
            <v>GASTROCNEMIUS RECESSION</v>
          </cell>
        </row>
        <row r="275">
          <cell r="B275" t="str">
            <v>27759</v>
          </cell>
          <cell r="C275" t="str">
            <v>TX TIBIA FRACTURE</v>
          </cell>
          <cell r="D275" t="str">
            <v>TX TIBL SHIFT FX IMED IMPLT W/WO SCREWS</v>
          </cell>
        </row>
        <row r="276">
          <cell r="B276" t="str">
            <v>27766</v>
          </cell>
          <cell r="C276" t="str">
            <v>OPEN TX MED MALL FX</v>
          </cell>
          <cell r="D276" t="str">
            <v>OPEN TX MEDIAL MALLEOLUS FRACTURE</v>
          </cell>
        </row>
        <row r="277">
          <cell r="B277" t="str">
            <v>27814</v>
          </cell>
          <cell r="C277" t="str">
            <v>OPEN TX OF ANKLE FX</v>
          </cell>
          <cell r="D277" t="str">
            <v>OPEN TX OF ANKLE FX</v>
          </cell>
        </row>
        <row r="278">
          <cell r="B278" t="str">
            <v>27822</v>
          </cell>
          <cell r="C278" t="str">
            <v>OPEN TX ANKLE FX</v>
          </cell>
          <cell r="D278" t="str">
            <v>OPEN TX ANKLE FX</v>
          </cell>
        </row>
        <row r="279">
          <cell r="B279" t="str">
            <v>28002</v>
          </cell>
          <cell r="C279" t="str">
            <v>I&amp;D DEEP FOOT BURSA</v>
          </cell>
          <cell r="D279" t="str">
            <v>INCISION AND DRAINAGE BELOW FASCIA</v>
          </cell>
        </row>
        <row r="280">
          <cell r="B280" t="str">
            <v>28104</v>
          </cell>
          <cell r="C280" t="str">
            <v>EXC BONECYST METARS</v>
          </cell>
          <cell r="D280" t="str">
            <v>EXCISON BONE CYST/BENIGN TUMOR TARS/META</v>
          </cell>
        </row>
        <row r="281">
          <cell r="B281" t="str">
            <v>28208</v>
          </cell>
          <cell r="C281" t="str">
            <v>TENDON REPAIR FOOT</v>
          </cell>
          <cell r="D281" t="str">
            <v>REPAIR, TENDON, EXTENSOR, FOOT; PRIMARY</v>
          </cell>
        </row>
        <row r="282">
          <cell r="B282" t="str">
            <v>28322</v>
          </cell>
          <cell r="C282" t="str">
            <v>RPR OF METATARSALS</v>
          </cell>
          <cell r="D282" t="str">
            <v>RPR OF METATARSALS</v>
          </cell>
        </row>
        <row r="283">
          <cell r="B283" t="str">
            <v>28331</v>
          </cell>
          <cell r="C283" t="str">
            <v>PORT,ACS W/Y-SIT20.7</v>
          </cell>
          <cell r="D283" t="str">
            <v>PORT, ACCESS W/Y-SITE 20G X 3/4</v>
          </cell>
        </row>
        <row r="284">
          <cell r="B284" t="str">
            <v>28332</v>
          </cell>
          <cell r="C284" t="str">
            <v>PORT, ACS W/Y-SIT 20</v>
          </cell>
          <cell r="D284" t="str">
            <v>PORT, ACCESS W/Y-SITE 20G X 1</v>
          </cell>
        </row>
        <row r="285">
          <cell r="B285" t="str">
            <v>28810</v>
          </cell>
          <cell r="C285" t="str">
            <v>AMP TOE &amp; METATARSAL</v>
          </cell>
          <cell r="D285" t="str">
            <v>AMP TOE &amp; METATARSAL</v>
          </cell>
        </row>
        <row r="286">
          <cell r="B286" t="str">
            <v>28820</v>
          </cell>
          <cell r="C286" t="str">
            <v>AMPUTATE TOE MTP JT</v>
          </cell>
          <cell r="D286" t="str">
            <v>AMPUTATION TOE METATARSOPHANGEAL JOINT</v>
          </cell>
        </row>
        <row r="287">
          <cell r="B287" t="str">
            <v>28825</v>
          </cell>
          <cell r="C287" t="str">
            <v>AMPUTATION TOE PARTI</v>
          </cell>
          <cell r="D287" t="str">
            <v>AMPUTATION OF TOE, PARTIAL</v>
          </cell>
        </row>
        <row r="288">
          <cell r="B288" t="str">
            <v>29105</v>
          </cell>
          <cell r="C288" t="str">
            <v>APP LONG ARM SPLINT</v>
          </cell>
          <cell r="D288" t="str">
            <v>APPLICATION LONG ARM SPLINT</v>
          </cell>
        </row>
        <row r="289">
          <cell r="B289" t="str">
            <v>29125</v>
          </cell>
          <cell r="C289" t="str">
            <v>APP SHORT ARM SPLINT</v>
          </cell>
          <cell r="D289" t="str">
            <v>APPL SHRT ARM SPLINT FOREARM-HAND STATIC</v>
          </cell>
        </row>
        <row r="290">
          <cell r="B290" t="str">
            <v>29505</v>
          </cell>
          <cell r="C290" t="str">
            <v>APP LONG LEG SPLINT</v>
          </cell>
          <cell r="D290" t="str">
            <v>APPL LONG LEG SPLINT THIGH ANKLE/TOES</v>
          </cell>
        </row>
        <row r="291">
          <cell r="B291" t="str">
            <v>29515</v>
          </cell>
          <cell r="C291" t="str">
            <v>APP SHORT LEG SPLINT</v>
          </cell>
          <cell r="D291" t="str">
            <v>APPLICATION OF SHORT LEG SPLINT</v>
          </cell>
        </row>
        <row r="292">
          <cell r="B292" t="str">
            <v>29540</v>
          </cell>
          <cell r="C292" t="str">
            <v>STRAP ANKLE OR FOOT</v>
          </cell>
          <cell r="D292" t="str">
            <v>STRAPPING ANKLEAND/OR FOOT</v>
          </cell>
        </row>
        <row r="293">
          <cell r="B293" t="str">
            <v>29550</v>
          </cell>
          <cell r="C293" t="str">
            <v>STRAPPING OF TOES</v>
          </cell>
          <cell r="D293" t="str">
            <v>STRAPPING OF TOES</v>
          </cell>
        </row>
        <row r="294">
          <cell r="B294" t="str">
            <v>29806</v>
          </cell>
          <cell r="C294" t="str">
            <v>SHOULDER ARTHROSCOPY</v>
          </cell>
          <cell r="D294" t="str">
            <v>SHOULDER ARTHROSCOPY SURGERY</v>
          </cell>
        </row>
        <row r="295">
          <cell r="B295" t="str">
            <v>29807</v>
          </cell>
          <cell r="C295" t="str">
            <v>ARTH REPAIR SLAP LES</v>
          </cell>
          <cell r="D295" t="str">
            <v>ARTHRO REPAIR SLAP LESION</v>
          </cell>
        </row>
        <row r="296">
          <cell r="B296" t="str">
            <v>29819</v>
          </cell>
          <cell r="C296" t="str">
            <v>ARTHRO SHLDR REM FB</v>
          </cell>
          <cell r="D296" t="str">
            <v>ARTHROSCOPY SHLDR SURGICAL REM LOOSE/FB</v>
          </cell>
        </row>
        <row r="297">
          <cell r="B297" t="str">
            <v>29822</v>
          </cell>
          <cell r="C297" t="str">
            <v>ARTH SHLD LMTD DEBRI</v>
          </cell>
          <cell r="D297" t="str">
            <v>ARTHROSCOPY SHLDR SURG DEBRIDEMENT LTD</v>
          </cell>
        </row>
        <row r="298">
          <cell r="B298" t="str">
            <v>29823</v>
          </cell>
          <cell r="C298" t="str">
            <v>ARTH SHLD EXTN DEBRI</v>
          </cell>
          <cell r="D298" t="str">
            <v>ARTHROSCOPY SHLDR SURG DEBRIDEMENT EXT</v>
          </cell>
        </row>
        <row r="299">
          <cell r="B299" t="str">
            <v>29824</v>
          </cell>
          <cell r="C299" t="str">
            <v>ARTHROSCOPY SHOULDER</v>
          </cell>
          <cell r="D299" t="str">
            <v>ARTHROSCOPY SHOULDER</v>
          </cell>
        </row>
        <row r="300">
          <cell r="B300" t="str">
            <v>29825</v>
          </cell>
          <cell r="C300" t="str">
            <v>ARTH SHLDR AHESIOLYS</v>
          </cell>
          <cell r="D300" t="str">
            <v>ARTHROSCOPY SHOULDER AHESIOLYSIS W/WO MA</v>
          </cell>
        </row>
        <row r="301">
          <cell r="B301" t="str">
            <v>29826</v>
          </cell>
          <cell r="C301" t="str">
            <v>ARTH SHDR W/DECOMPRE</v>
          </cell>
          <cell r="D301" t="str">
            <v>ARTHROSCOPY SHLDR W/CORACOACRM LGMNT RLS</v>
          </cell>
        </row>
        <row r="302">
          <cell r="B302" t="str">
            <v>29828</v>
          </cell>
          <cell r="C302" t="str">
            <v>ARTH BICEP TENODESIS</v>
          </cell>
          <cell r="D302" t="str">
            <v>ARTH BICEP TENODESIS</v>
          </cell>
        </row>
        <row r="303">
          <cell r="B303" t="str">
            <v>29846</v>
          </cell>
          <cell r="C303" t="str">
            <v>ARTH WRIST EX-RPR JT</v>
          </cell>
          <cell r="D303" t="str">
            <v>ARTHRS WRST EXC&amp;/RPR TRIANG FIBROCART&amp;/J</v>
          </cell>
        </row>
        <row r="304">
          <cell r="B304" t="str">
            <v>29873</v>
          </cell>
          <cell r="C304" t="str">
            <v>ARTH KNEE LAT RELEAS</v>
          </cell>
          <cell r="D304" t="str">
            <v>ARTHROSCOPY KNEE LATERAL RELEASE</v>
          </cell>
        </row>
        <row r="305">
          <cell r="B305" t="str">
            <v>29874</v>
          </cell>
          <cell r="C305" t="str">
            <v>ARTH KNEE FB REMOVAL</v>
          </cell>
          <cell r="D305" t="str">
            <v>ARTHROSCOPY KNEE REMOVAL LOOSE/FB</v>
          </cell>
        </row>
        <row r="306">
          <cell r="B306" t="str">
            <v>29875</v>
          </cell>
          <cell r="C306" t="str">
            <v>ARTH KNEE SYNOVE LTD</v>
          </cell>
          <cell r="D306" t="str">
            <v>ARTHROSCOPY KNEE SYNOVECTOMY LIMITED SPX</v>
          </cell>
        </row>
        <row r="307">
          <cell r="B307" t="str">
            <v>29877</v>
          </cell>
          <cell r="C307" t="str">
            <v>ARTH KNEE DBRD CRTLG</v>
          </cell>
          <cell r="D307" t="str">
            <v>ARTHR KNEE DEBRID/SHAVING ARTCLR CRTLG</v>
          </cell>
        </row>
        <row r="308">
          <cell r="B308" t="str">
            <v>29879</v>
          </cell>
          <cell r="C308" t="str">
            <v>ARTHR W/CHONDROPLASY</v>
          </cell>
          <cell r="D308" t="str">
            <v>ARTHR W/CHONDROPLASY</v>
          </cell>
        </row>
        <row r="309">
          <cell r="B309" t="str">
            <v>29880</v>
          </cell>
          <cell r="C309" t="str">
            <v>ARTH KNEE W/MENISCEC</v>
          </cell>
          <cell r="D309" t="str">
            <v>ARTHR KNEE W/MENISCECTOMY MED&amp;LAT W/SHAV</v>
          </cell>
        </row>
        <row r="310">
          <cell r="B310" t="str">
            <v>29881</v>
          </cell>
          <cell r="C310" t="str">
            <v>ARTH KNEE SURG MENSC</v>
          </cell>
          <cell r="D310" t="str">
            <v>ARTH KNEE SURG W/MENISCECTOMY MED/LAT W</v>
          </cell>
        </row>
        <row r="311">
          <cell r="B311" t="str">
            <v>29882</v>
          </cell>
          <cell r="C311" t="str">
            <v>ARTH KNEE MENISCUS R</v>
          </cell>
          <cell r="D311" t="str">
            <v>ARTHROSCOPY KN W/MENISCUS RPR MEDIAL/LAT</v>
          </cell>
        </row>
        <row r="312">
          <cell r="B312" t="str">
            <v>29888</v>
          </cell>
          <cell r="C312" t="str">
            <v>ARTHRO ACL REPAIR</v>
          </cell>
          <cell r="D312" t="str">
            <v>ARTHRS AIDED ANT CRUCIATE LIGM RPR/AGMNT</v>
          </cell>
        </row>
        <row r="313">
          <cell r="B313" t="str">
            <v>29891</v>
          </cell>
          <cell r="C313" t="str">
            <v>ARTH ANKLE EXC OSTCH</v>
          </cell>
          <cell r="D313" t="str">
            <v>ARTHRS ANKLE EXC OSTCHNDRL DFCT W/DRLG</v>
          </cell>
        </row>
        <row r="314">
          <cell r="B314" t="str">
            <v>29892</v>
          </cell>
          <cell r="C314" t="str">
            <v>ARTH RPR LES/TAL/DF</v>
          </cell>
          <cell r="D314" t="str">
            <v>ARTHRS AID RPR LES/TALAR DOME FX/TIBL PL</v>
          </cell>
        </row>
        <row r="315">
          <cell r="B315" t="str">
            <v>29894</v>
          </cell>
          <cell r="C315" t="str">
            <v>SCPE ANKLE W/ FB REM</v>
          </cell>
          <cell r="D315" t="str">
            <v>ARTHROSCOPY ANKLE</v>
          </cell>
        </row>
        <row r="316">
          <cell r="B316" t="str">
            <v>29895</v>
          </cell>
          <cell r="C316" t="str">
            <v>SCPE ANKLE SYNO PART</v>
          </cell>
          <cell r="D316" t="str">
            <v>ARTHROSCOPY ANKLE PARTIAL</v>
          </cell>
        </row>
        <row r="317">
          <cell r="B317" t="str">
            <v>29914</v>
          </cell>
          <cell r="C317" t="str">
            <v>ARTH HIP W/FEMORALPL</v>
          </cell>
          <cell r="D317" t="str">
            <v>ARTH HIP W/FEMORALPLASTY</v>
          </cell>
        </row>
        <row r="318">
          <cell r="B318" t="str">
            <v>29915</v>
          </cell>
          <cell r="C318" t="str">
            <v>ARTH HIP W/ACETOPLAS</v>
          </cell>
          <cell r="D318" t="str">
            <v>ARTH HIP W/ACETOPLASTY</v>
          </cell>
        </row>
        <row r="319">
          <cell r="B319" t="str">
            <v>30013</v>
          </cell>
          <cell r="C319" t="str">
            <v>REC RM LVL 1 ADD 1/4</v>
          </cell>
          <cell r="D319" t="str">
            <v>REC RM LV L1 ADD 1/4</v>
          </cell>
        </row>
        <row r="320">
          <cell r="B320" t="str">
            <v>30021</v>
          </cell>
          <cell r="C320" t="str">
            <v>OPD PHASE 2 EA 1/4HR</v>
          </cell>
          <cell r="D320" t="str">
            <v>OPD REC RM PHASE 2 EA 1/4 HR</v>
          </cell>
        </row>
        <row r="321">
          <cell r="B321" t="str">
            <v>30035</v>
          </cell>
          <cell r="C321" t="str">
            <v>STAPLER 3.5 BLUE</v>
          </cell>
          <cell r="D321" t="str">
            <v>STAPLER 3.5 BLUE</v>
          </cell>
        </row>
        <row r="322">
          <cell r="B322" t="str">
            <v>30300</v>
          </cell>
          <cell r="C322" t="str">
            <v>FB REMOVAL/NASAL</v>
          </cell>
          <cell r="D322" t="str">
            <v>FB REMOVAL/NASAL</v>
          </cell>
        </row>
        <row r="323">
          <cell r="B323" t="str">
            <v>30910</v>
          </cell>
          <cell r="C323" t="str">
            <v>ELECTRODE/CORD LIGAS</v>
          </cell>
          <cell r="D323" t="str">
            <v>ELECTRODE/CORD LIGASURE MAX</v>
          </cell>
        </row>
        <row r="324">
          <cell r="B324" t="str">
            <v>31501</v>
          </cell>
          <cell r="C324" t="str">
            <v>DRESSING, MEDIHONEY</v>
          </cell>
          <cell r="D324" t="str">
            <v>DRESSING, MEDIHONEY</v>
          </cell>
        </row>
        <row r="325">
          <cell r="B325" t="str">
            <v>32396</v>
          </cell>
          <cell r="C325" t="str">
            <v>CRASH CART</v>
          </cell>
          <cell r="D325" t="str">
            <v>CRASH CART</v>
          </cell>
        </row>
        <row r="326">
          <cell r="B326" t="str">
            <v>33908</v>
          </cell>
          <cell r="C326" t="str">
            <v>COMB MOD&amp;PROC 30 MCL</v>
          </cell>
          <cell r="D326" t="str">
            <v>COMB MOD&amp;PROC 30 MCL</v>
          </cell>
        </row>
        <row r="327">
          <cell r="B327" t="str">
            <v>33910</v>
          </cell>
          <cell r="C327" t="str">
            <v>COM MOD&amp;PROC 15 MCAL</v>
          </cell>
          <cell r="D327" t="str">
            <v>COM MOD&amp;PROC 15 MCAL</v>
          </cell>
        </row>
        <row r="328">
          <cell r="B328" t="str">
            <v>33922</v>
          </cell>
          <cell r="C328" t="str">
            <v>PT EVAL ADDL 15M MC</v>
          </cell>
          <cell r="D328" t="str">
            <v>PT EVAL ADDL 15M MC</v>
          </cell>
        </row>
        <row r="329">
          <cell r="B329" t="str">
            <v>33924</v>
          </cell>
          <cell r="C329" t="str">
            <v>PT EVAL MCAL 30 MIN</v>
          </cell>
          <cell r="D329" t="str">
            <v>PT EVAL MCAL 30 MIN</v>
          </cell>
        </row>
        <row r="330">
          <cell r="B330" t="str">
            <v>36569</v>
          </cell>
          <cell r="C330" t="str">
            <v>INSERT PICC LINE &gt;5Y</v>
          </cell>
          <cell r="D330" t="str">
            <v>INSERT PICC LINE &gt;5Y</v>
          </cell>
        </row>
        <row r="331">
          <cell r="B331" t="str">
            <v>38220</v>
          </cell>
          <cell r="C331" t="str">
            <v>BONE MARROW ASPIRATE</v>
          </cell>
          <cell r="D331" t="str">
            <v>BONE MARROW ASPIRATE</v>
          </cell>
        </row>
        <row r="332">
          <cell r="B332" t="str">
            <v>38500</v>
          </cell>
          <cell r="C332" t="str">
            <v>BIOPSY REMOVAL LYMPH</v>
          </cell>
          <cell r="D332" t="str">
            <v>BIOPSY REMOVAL LYMPH NODES</v>
          </cell>
        </row>
        <row r="333">
          <cell r="B333" t="str">
            <v>40018</v>
          </cell>
          <cell r="C333" t="str">
            <v>CATH SET RAD ART 20G</v>
          </cell>
          <cell r="D333" t="str">
            <v>CATH SET RADIAL ARTERY 20G</v>
          </cell>
        </row>
        <row r="334">
          <cell r="B334" t="str">
            <v>40020</v>
          </cell>
          <cell r="C334" t="str">
            <v>CATH SET ARTERIAL 20</v>
          </cell>
          <cell r="D334" t="str">
            <v>CATH SET ARTERIAL 20G</v>
          </cell>
        </row>
        <row r="335">
          <cell r="B335" t="str">
            <v>42615</v>
          </cell>
          <cell r="C335" t="str">
            <v>KIT MONITORING BIFOR</v>
          </cell>
          <cell r="D335" t="str">
            <v>KIT MONITORING BIFORCATED</v>
          </cell>
        </row>
        <row r="336">
          <cell r="B336" t="str">
            <v>42809</v>
          </cell>
          <cell r="C336" t="str">
            <v>FB REMOVAL PHARYNX</v>
          </cell>
          <cell r="D336" t="str">
            <v>FB REMOVAL PHARYNX</v>
          </cell>
        </row>
        <row r="337">
          <cell r="B337" t="str">
            <v>43327</v>
          </cell>
          <cell r="C337" t="str">
            <v>ESOPHAGOGASTRIC FUND</v>
          </cell>
          <cell r="D337" t="str">
            <v>ESOPHAGOGASTRIC FUNDOPLASTY</v>
          </cell>
        </row>
        <row r="338">
          <cell r="B338" t="str">
            <v>44005</v>
          </cell>
          <cell r="C338" t="str">
            <v>ENTEROLYSIS</v>
          </cell>
          <cell r="D338" t="str">
            <v>ENTEROLYSIS</v>
          </cell>
        </row>
        <row r="339">
          <cell r="B339" t="str">
            <v>44120</v>
          </cell>
          <cell r="C339" t="str">
            <v>ENTERECTOMY</v>
          </cell>
          <cell r="D339" t="str">
            <v>ENTERECTOMY</v>
          </cell>
        </row>
        <row r="340">
          <cell r="B340" t="str">
            <v>44121</v>
          </cell>
          <cell r="C340" t="str">
            <v>ENTERECT RESC SM INT</v>
          </cell>
          <cell r="D340" t="str">
            <v>ENTERECTOMY RESC SM INTESTINE EA RESC&amp;AN</v>
          </cell>
        </row>
        <row r="341">
          <cell r="B341" t="str">
            <v>44125</v>
          </cell>
          <cell r="C341" t="str">
            <v>ENTERECTOMY RESECT</v>
          </cell>
          <cell r="D341" t="str">
            <v>ENTERECTOMY,RESECTION OF SMALL INTESTINE</v>
          </cell>
        </row>
        <row r="342">
          <cell r="B342" t="str">
            <v>44140</v>
          </cell>
          <cell r="C342" t="str">
            <v>PARTIAL RMVL COLON</v>
          </cell>
          <cell r="D342" t="str">
            <v>PARTIAL RMVL COLON</v>
          </cell>
        </row>
        <row r="343">
          <cell r="B343" t="str">
            <v>44180</v>
          </cell>
          <cell r="C343" t="str">
            <v>LAP ENTEROLYSIS</v>
          </cell>
          <cell r="D343" t="str">
            <v>LAPOROSCOPY ENTEROLYSIS</v>
          </cell>
        </row>
        <row r="344">
          <cell r="B344" t="str">
            <v>44310</v>
          </cell>
          <cell r="C344" t="str">
            <v>ILEOSTOMY</v>
          </cell>
          <cell r="D344" t="str">
            <v>ILEOSTOMY</v>
          </cell>
        </row>
        <row r="345">
          <cell r="B345" t="str">
            <v>44620</v>
          </cell>
          <cell r="C345" t="str">
            <v>TAKE DOWN JEJUNOSTOM</v>
          </cell>
          <cell r="D345" t="str">
            <v>TAKE DOWN JEJUNOSTOM</v>
          </cell>
        </row>
        <row r="346">
          <cell r="B346" t="str">
            <v>44640</v>
          </cell>
          <cell r="C346" t="str">
            <v>CLOSURE OF FISTULA</v>
          </cell>
          <cell r="D346" t="str">
            <v>CLOSURE OF FISTULA</v>
          </cell>
        </row>
        <row r="347">
          <cell r="B347" t="str">
            <v>44950</v>
          </cell>
          <cell r="C347" t="str">
            <v>APPENDECTOMY</v>
          </cell>
          <cell r="D347" t="str">
            <v>APPENDECTOMY</v>
          </cell>
        </row>
        <row r="348">
          <cell r="B348" t="str">
            <v>44960</v>
          </cell>
          <cell r="C348" t="str">
            <v>APPENDECTOMY,RUPTURE</v>
          </cell>
          <cell r="D348" t="str">
            <v>APPENDECTOMY, RUPTURED</v>
          </cell>
        </row>
        <row r="349">
          <cell r="B349" t="str">
            <v>44970</v>
          </cell>
          <cell r="C349" t="str">
            <v>LAPAROSCOPIC APPENDE</v>
          </cell>
          <cell r="D349" t="str">
            <v>LAPAROSCOPIC APPENDECTOMY</v>
          </cell>
        </row>
        <row r="350">
          <cell r="B350" t="str">
            <v>45378</v>
          </cell>
          <cell r="C350" t="str">
            <v>COLONOSCOPY</v>
          </cell>
          <cell r="D350" t="str">
            <v>COLONOSCOPY</v>
          </cell>
        </row>
        <row r="351">
          <cell r="B351" t="str">
            <v>45550</v>
          </cell>
          <cell r="C351" t="str">
            <v>PROCTOPEXY W/SIG RES</v>
          </cell>
          <cell r="D351" t="str">
            <v>PROCTOPEXY W/SIGMOID RESECTION</v>
          </cell>
        </row>
        <row r="352">
          <cell r="B352" t="str">
            <v>46221</v>
          </cell>
          <cell r="C352" t="str">
            <v>HEMORRHOIDECTOMY W B</v>
          </cell>
          <cell r="D352" t="str">
            <v>HEMORRHOIDECTOMY W B</v>
          </cell>
        </row>
        <row r="353">
          <cell r="B353" t="str">
            <v>47562</v>
          </cell>
          <cell r="C353" t="str">
            <v>LAP CHOLECYSTECTOMY</v>
          </cell>
          <cell r="D353" t="str">
            <v>LAP CHOLECYSTECTOMY</v>
          </cell>
        </row>
        <row r="354">
          <cell r="B354" t="str">
            <v>47600</v>
          </cell>
          <cell r="C354" t="str">
            <v>CHOLECYSTECTOMY</v>
          </cell>
          <cell r="D354" t="str">
            <v>CHOLECYSTECTOMY</v>
          </cell>
        </row>
        <row r="355">
          <cell r="B355" t="str">
            <v>47605</v>
          </cell>
          <cell r="C355" t="str">
            <v>LAP CHOLE W/CHOLANGI</v>
          </cell>
          <cell r="D355" t="str">
            <v>LAP CHOLE W/CHOLANGI</v>
          </cell>
        </row>
        <row r="356">
          <cell r="B356" t="str">
            <v>47610</v>
          </cell>
          <cell r="C356" t="str">
            <v>CHOLECYSTECTOMY WITH</v>
          </cell>
          <cell r="D356" t="str">
            <v>CHOLECYSTECTOMY WITH</v>
          </cell>
        </row>
        <row r="357">
          <cell r="B357" t="str">
            <v>49505</v>
          </cell>
          <cell r="C357" t="str">
            <v>RPR ING HERN 5Y&gt;RED</v>
          </cell>
          <cell r="D357" t="str">
            <v>RPR ING HERN 5Y&gt;RED</v>
          </cell>
        </row>
        <row r="358">
          <cell r="B358" t="str">
            <v>49520</v>
          </cell>
          <cell r="C358" t="str">
            <v>ING HERN REP/RECURR</v>
          </cell>
          <cell r="D358" t="str">
            <v>ING HERN REP/RECURR</v>
          </cell>
        </row>
        <row r="359">
          <cell r="B359" t="str">
            <v>49553</v>
          </cell>
          <cell r="C359" t="str">
            <v>REPAIR FEMORAL HERN</v>
          </cell>
          <cell r="D359" t="str">
            <v>REPAIR INITIAL FEMORAL HERNIA</v>
          </cell>
        </row>
        <row r="360">
          <cell r="B360" t="str">
            <v>49560</v>
          </cell>
          <cell r="C360" t="str">
            <v>RPR INIT INCISN HERN</v>
          </cell>
          <cell r="D360" t="str">
            <v>RPR INIT INCISIONAL/VENTRAL HERNIA RED</v>
          </cell>
        </row>
        <row r="361">
          <cell r="B361" t="str">
            <v>49565</v>
          </cell>
          <cell r="C361" t="str">
            <v>RPR RCRT VENTRAL HER</v>
          </cell>
          <cell r="D361" t="str">
            <v>RPR RECURRENT VENTRAL HERNAI</v>
          </cell>
        </row>
        <row r="362">
          <cell r="B362" t="str">
            <v>49568</v>
          </cell>
          <cell r="C362" t="str">
            <v>HERNIA RPR W/MESH</v>
          </cell>
          <cell r="D362" t="str">
            <v>IMPLANT MESH OPN HERNIA RPR/DEBRIDEMENT</v>
          </cell>
        </row>
        <row r="363">
          <cell r="B363" t="str">
            <v>49585</v>
          </cell>
          <cell r="C363" t="str">
            <v>RPR UMBILIC HERN 5Y&gt;</v>
          </cell>
          <cell r="D363" t="str">
            <v>RPR UMBILIC HERN 5Y&gt;</v>
          </cell>
        </row>
        <row r="364">
          <cell r="B364" t="str">
            <v>49652</v>
          </cell>
          <cell r="C364" t="str">
            <v>LAPAROSCOPY HRN RPR</v>
          </cell>
          <cell r="D364" t="str">
            <v>LAPAROSCOPY HRN RPR</v>
          </cell>
        </row>
        <row r="365">
          <cell r="B365" t="str">
            <v>49653</v>
          </cell>
          <cell r="C365" t="str">
            <v>LAP VNTRL HERNIA RPR</v>
          </cell>
          <cell r="D365" t="str">
            <v>LLAB VENTRAL/ABD HERNIA PROCEDURE COMPLE</v>
          </cell>
        </row>
        <row r="366">
          <cell r="B366" t="str">
            <v>49654</v>
          </cell>
          <cell r="C366" t="str">
            <v>LAP &amp; RPR INC HERNIA</v>
          </cell>
          <cell r="D366" t="str">
            <v>LAP SURGICAL REPAIR HERNIA</v>
          </cell>
        </row>
        <row r="367">
          <cell r="B367" t="str">
            <v>49655</v>
          </cell>
          <cell r="C367" t="str">
            <v>LAP INC HERN RPR CX</v>
          </cell>
          <cell r="D367" t="str">
            <v>LAPAROSCOPY</v>
          </cell>
        </row>
        <row r="368">
          <cell r="B368" t="str">
            <v>50005</v>
          </cell>
          <cell r="C368" t="str">
            <v>OXCARBAZAPINE</v>
          </cell>
          <cell r="D368" t="str">
            <v>OXCARBAZAPINE</v>
          </cell>
        </row>
        <row r="369">
          <cell r="B369" t="str">
            <v>50053</v>
          </cell>
          <cell r="C369" t="str">
            <v>THYROGLOBULIN QUANT</v>
          </cell>
          <cell r="D369" t="str">
            <v>THYROGLOBULIN QUANT</v>
          </cell>
        </row>
        <row r="370">
          <cell r="B370" t="str">
            <v>50208</v>
          </cell>
          <cell r="C370" t="str">
            <v>CATH FOLEY 30CC 22F</v>
          </cell>
          <cell r="D370" t="str">
            <v>CATH FOLEY 30CC 22F</v>
          </cell>
        </row>
        <row r="371">
          <cell r="B371" t="str">
            <v>50414</v>
          </cell>
          <cell r="C371" t="str">
            <v>CATH EXT MED LATEX F</v>
          </cell>
          <cell r="D371" t="str">
            <v>CATH EXT MED LATEX FREE</v>
          </cell>
        </row>
        <row r="372">
          <cell r="B372" t="str">
            <v>50590</v>
          </cell>
          <cell r="C372" t="str">
            <v>LITHOTRIPSY</v>
          </cell>
          <cell r="D372" t="str">
            <v>LITHOTRIPSY</v>
          </cell>
        </row>
        <row r="373">
          <cell r="B373" t="str">
            <v>50801</v>
          </cell>
          <cell r="C373" t="str">
            <v>TUBE VENT GROM 1.14</v>
          </cell>
          <cell r="D373" t="str">
            <v>TUBE VENTILATION GROMMET 1.14</v>
          </cell>
        </row>
        <row r="374">
          <cell r="B374" t="str">
            <v>51040</v>
          </cell>
          <cell r="C374" t="str">
            <v>CYSTOTOMY W/DRAINAGE</v>
          </cell>
          <cell r="D374" t="str">
            <v>CYSTOTOMY W/DRAINAGE</v>
          </cell>
        </row>
        <row r="375">
          <cell r="B375" t="str">
            <v>51123</v>
          </cell>
          <cell r="C375" t="str">
            <v>CATH, TRIPLE LUMEN</v>
          </cell>
          <cell r="D375" t="str">
            <v>CATH, TRIPLE LUMEN</v>
          </cell>
        </row>
        <row r="376">
          <cell r="B376" t="str">
            <v>51256</v>
          </cell>
          <cell r="C376" t="str">
            <v>ALPHA 1 PHENOTYPING</v>
          </cell>
          <cell r="D376" t="str">
            <v>ALPHA 1 PHENOTYPING</v>
          </cell>
        </row>
        <row r="377">
          <cell r="B377" t="str">
            <v>51610</v>
          </cell>
          <cell r="C377" t="str">
            <v>CATH, SWAN-GANZ THER</v>
          </cell>
          <cell r="D377" t="str">
            <v>CATH, SWAN-GANZ THER</v>
          </cell>
        </row>
        <row r="378">
          <cell r="B378" t="str">
            <v>51800</v>
          </cell>
          <cell r="C378" t="str">
            <v>PLEURAVAC ATRIUM</v>
          </cell>
          <cell r="D378" t="str">
            <v>PLEURAVAC ATRIUM</v>
          </cell>
        </row>
        <row r="379">
          <cell r="B379" t="str">
            <v>52000</v>
          </cell>
          <cell r="C379" t="str">
            <v>CYSTOURETHROSCOPY</v>
          </cell>
          <cell r="D379" t="str">
            <v>CYSTOURETHROSCOPY</v>
          </cell>
        </row>
        <row r="380">
          <cell r="B380" t="str">
            <v>52005</v>
          </cell>
          <cell r="C380" t="str">
            <v>CYSTO W URETER CATH</v>
          </cell>
          <cell r="D380" t="str">
            <v>CYSTO W URETER CATH</v>
          </cell>
        </row>
        <row r="381">
          <cell r="B381" t="str">
            <v>52204</v>
          </cell>
          <cell r="C381" t="str">
            <v>CYSTO W BX</v>
          </cell>
          <cell r="D381" t="str">
            <v>CYSTO W BX</v>
          </cell>
        </row>
        <row r="382">
          <cell r="B382" t="str">
            <v>52235</v>
          </cell>
          <cell r="C382" t="str">
            <v>TURBT 2.0 TO 5.0 CM</v>
          </cell>
          <cell r="D382" t="str">
            <v>TURBT 2.0 TO 5.0 CM</v>
          </cell>
        </row>
        <row r="383">
          <cell r="B383" t="str">
            <v>52240</v>
          </cell>
          <cell r="C383" t="str">
            <v>CYSTO LARGE BLADDER</v>
          </cell>
          <cell r="D383" t="str">
            <v>CYSTO LARGE BLADDER</v>
          </cell>
        </row>
        <row r="384">
          <cell r="B384" t="str">
            <v>52281</v>
          </cell>
          <cell r="C384" t="str">
            <v>CYSTO W/URETH DILAT</v>
          </cell>
          <cell r="D384" t="str">
            <v>CYSTO W/URETHRAL DILATION</v>
          </cell>
        </row>
        <row r="385">
          <cell r="B385" t="str">
            <v>52300</v>
          </cell>
          <cell r="C385" t="str">
            <v>EPIFIX 2X3 6 SQCM</v>
          </cell>
          <cell r="D385" t="str">
            <v>EPIFIX 2X3 6 SQCM</v>
          </cell>
        </row>
        <row r="386">
          <cell r="B386" t="str">
            <v>52310</v>
          </cell>
          <cell r="C386" t="str">
            <v>CYSTO W/STENT RMVL</v>
          </cell>
          <cell r="D386" t="str">
            <v>CYSTO W/STENT REMOVAL</v>
          </cell>
        </row>
        <row r="387">
          <cell r="B387" t="str">
            <v>52318</v>
          </cell>
          <cell r="C387" t="str">
            <v>LITHOLAPAXY &gt;2.5CM</v>
          </cell>
          <cell r="D387" t="str">
            <v>LITHOLAPAXY &gt;2.5CM</v>
          </cell>
        </row>
        <row r="388">
          <cell r="B388" t="str">
            <v>52332</v>
          </cell>
          <cell r="C388" t="str">
            <v>CYSTO W STENT</v>
          </cell>
          <cell r="D388" t="str">
            <v>CYSTO W STENT</v>
          </cell>
        </row>
        <row r="389">
          <cell r="B389" t="str">
            <v>52344</v>
          </cell>
          <cell r="C389" t="str">
            <v>CYSTO/URS/URTH DILAT</v>
          </cell>
          <cell r="D389" t="str">
            <v>CYSTO/URS/URTH DILAT</v>
          </cell>
        </row>
        <row r="390">
          <cell r="B390" t="str">
            <v>52346</v>
          </cell>
          <cell r="C390" t="str">
            <v>CYSTO W/TX REN STRIC</v>
          </cell>
          <cell r="D390" t="str">
            <v>CYSTO W/TREATMENT OF RENAL STRICTURE</v>
          </cell>
        </row>
        <row r="391">
          <cell r="B391" t="str">
            <v>52351</v>
          </cell>
          <cell r="C391" t="str">
            <v>CYSTO W URETOSCOPY</v>
          </cell>
          <cell r="D391" t="str">
            <v>CYSTO W URETOSCOPY</v>
          </cell>
        </row>
        <row r="392">
          <cell r="B392" t="str">
            <v>52353</v>
          </cell>
          <cell r="C392" t="str">
            <v>CYSTO URS/LITHO/DASK</v>
          </cell>
          <cell r="D392" t="str">
            <v>CYSTO URS/LITHO/DASK</v>
          </cell>
        </row>
        <row r="393">
          <cell r="B393" t="str">
            <v>52356</v>
          </cell>
          <cell r="C393" t="str">
            <v>CYSTO/URETERO W/LITH</v>
          </cell>
          <cell r="D393" t="str">
            <v>CYTO/URETEO W/LITHOTRIPSY</v>
          </cell>
        </row>
        <row r="394">
          <cell r="B394" t="str">
            <v>52500</v>
          </cell>
          <cell r="C394" t="str">
            <v>TRANSURETHRAL RESECT</v>
          </cell>
          <cell r="D394" t="str">
            <v>TRANSURETHRAL RESECTION OF THE BLADDER</v>
          </cell>
        </row>
        <row r="395">
          <cell r="B395" t="str">
            <v>52592</v>
          </cell>
          <cell r="C395" t="str">
            <v>TUBE, END TIDAL CO2</v>
          </cell>
          <cell r="D395" t="str">
            <v>TUBE, END TIDAL CO2</v>
          </cell>
        </row>
        <row r="396">
          <cell r="B396" t="str">
            <v>52648</v>
          </cell>
          <cell r="C396" t="str">
            <v>LASER VAP PROSTATE</v>
          </cell>
          <cell r="D396" t="str">
            <v>LASER VAP PROSTATE</v>
          </cell>
        </row>
        <row r="397">
          <cell r="B397" t="str">
            <v>52649</v>
          </cell>
          <cell r="C397" t="str">
            <v>LASER ENUC PROSTATE</v>
          </cell>
          <cell r="D397" t="str">
            <v>LASER ENUCLEATION OF THE PROSTATE</v>
          </cell>
        </row>
        <row r="398">
          <cell r="B398" t="str">
            <v>54028</v>
          </cell>
          <cell r="C398" t="str">
            <v>CATH, FOLEY 3W 5CC A</v>
          </cell>
          <cell r="D398" t="str">
            <v>CATH, FOLEY 3W 5CC A</v>
          </cell>
        </row>
        <row r="399">
          <cell r="B399" t="str">
            <v>54036</v>
          </cell>
          <cell r="C399" t="str">
            <v>CATH FOLEY 3W 30C 24</v>
          </cell>
          <cell r="D399" t="str">
            <v>CATH FOLEY 3W 30CC 24F</v>
          </cell>
        </row>
        <row r="400">
          <cell r="B400" t="str">
            <v>54044</v>
          </cell>
          <cell r="C400" t="str">
            <v>CATH, FOLEY 5CC 22F</v>
          </cell>
          <cell r="D400" t="str">
            <v>CATH, FOLEY 5CC 22F</v>
          </cell>
        </row>
        <row r="401">
          <cell r="B401" t="str">
            <v>54119</v>
          </cell>
          <cell r="C401" t="str">
            <v>CATH ROBINSON 18F</v>
          </cell>
          <cell r="D401" t="str">
            <v>CATH ROBINSON 18F</v>
          </cell>
        </row>
        <row r="402">
          <cell r="B402" t="str">
            <v>54150</v>
          </cell>
          <cell r="C402" t="str">
            <v>CATH, UMBILICAL ARTE</v>
          </cell>
          <cell r="D402" t="str">
            <v>CATH, UMBILICAL ARTE</v>
          </cell>
        </row>
        <row r="403">
          <cell r="B403" t="str">
            <v>54161</v>
          </cell>
          <cell r="C403" t="str">
            <v>CIRCUMCISION</v>
          </cell>
          <cell r="D403" t="str">
            <v>CIRCUMCISION</v>
          </cell>
        </row>
        <row r="404">
          <cell r="B404" t="str">
            <v>54168</v>
          </cell>
          <cell r="C404" t="str">
            <v>KIT, CATH FEMALE 8FR</v>
          </cell>
          <cell r="D404" t="str">
            <v>KIT, CATH FEMALE 8FR</v>
          </cell>
        </row>
        <row r="405">
          <cell r="B405" t="str">
            <v>54358</v>
          </cell>
          <cell r="C405" t="str">
            <v>TUBE FEEDING 8F X 15</v>
          </cell>
          <cell r="D405" t="str">
            <v>TUBE FEEDING 8F X 15</v>
          </cell>
        </row>
        <row r="406">
          <cell r="B406" t="str">
            <v>54400</v>
          </cell>
          <cell r="C406" t="str">
            <v>EPIFIX 4X4 16 SQCM</v>
          </cell>
          <cell r="D406" t="str">
            <v>EPIFIX 4X4 16 SQCM</v>
          </cell>
        </row>
        <row r="407">
          <cell r="B407" t="str">
            <v>54457</v>
          </cell>
          <cell r="C407" t="str">
            <v>CATH FOLEY P 3CC 8FR</v>
          </cell>
          <cell r="D407" t="str">
            <v>CATH FOLEY PEDI 3CC 8 FR</v>
          </cell>
        </row>
        <row r="408">
          <cell r="B408" t="str">
            <v>54465</v>
          </cell>
          <cell r="C408" t="str">
            <v>CATH, FOLEY 3CC 10 F</v>
          </cell>
          <cell r="D408" t="str">
            <v>CATH, FOLEY 3CC 10 F</v>
          </cell>
        </row>
        <row r="409">
          <cell r="B409" t="str">
            <v>54550</v>
          </cell>
          <cell r="C409" t="str">
            <v>METHYLMALONIC ACID</v>
          </cell>
          <cell r="D409" t="str">
            <v>METHYLMALONIC ACID</v>
          </cell>
        </row>
        <row r="410">
          <cell r="B410" t="str">
            <v>54840</v>
          </cell>
          <cell r="C410" t="str">
            <v>SPERMATOCELECTOMY</v>
          </cell>
          <cell r="D410" t="str">
            <v>SPERMATOCELECTOMY</v>
          </cell>
        </row>
        <row r="411">
          <cell r="B411" t="str">
            <v>55120</v>
          </cell>
          <cell r="C411" t="str">
            <v>REMOV FB IN SCROTUM</v>
          </cell>
          <cell r="D411" t="str">
            <v>REMOV FB IN SCROTUM</v>
          </cell>
        </row>
        <row r="412">
          <cell r="B412" t="str">
            <v>55530</v>
          </cell>
          <cell r="C412" t="str">
            <v>EXCION OF VARICOCELE</v>
          </cell>
          <cell r="D412" t="str">
            <v>EXCISION OF VARICOCELE</v>
          </cell>
        </row>
        <row r="413">
          <cell r="B413" t="str">
            <v>56400</v>
          </cell>
          <cell r="C413" t="str">
            <v>CATH, WORD BARTHOLIN</v>
          </cell>
          <cell r="D413" t="str">
            <v>CATH, WORD BARTHOLIN GLAND 10FR</v>
          </cell>
        </row>
        <row r="414">
          <cell r="B414" t="str">
            <v>57410</v>
          </cell>
          <cell r="C414" t="str">
            <v>PELVIC EXAM ANESTH</v>
          </cell>
          <cell r="D414" t="str">
            <v>PELVIC EXAM ANESTHESIA</v>
          </cell>
        </row>
        <row r="415">
          <cell r="B415" t="str">
            <v>57700</v>
          </cell>
          <cell r="C415" t="str">
            <v>EPIFIX 7X7 49 SQ CM</v>
          </cell>
          <cell r="D415" t="str">
            <v>EPIFIX 7X7 49 SQ CM</v>
          </cell>
        </row>
        <row r="416">
          <cell r="B416" t="str">
            <v>57701</v>
          </cell>
          <cell r="C416" t="str">
            <v>EPIFIX 5X6 30 SQCM</v>
          </cell>
          <cell r="D416" t="str">
            <v>EPIFIX 5X6 30 SQCM</v>
          </cell>
        </row>
        <row r="417">
          <cell r="B417" t="str">
            <v>58100</v>
          </cell>
          <cell r="C417" t="str">
            <v>ENDOMETRIAL BX W/WO</v>
          </cell>
          <cell r="D417" t="str">
            <v>ENDOMETRIAL BX W/WO ENDO/CX BX</v>
          </cell>
        </row>
        <row r="418">
          <cell r="B418" t="str">
            <v>58300</v>
          </cell>
          <cell r="C418" t="str">
            <v>IUD INSERTION</v>
          </cell>
          <cell r="D418" t="str">
            <v>IUD INSERTION</v>
          </cell>
        </row>
        <row r="419">
          <cell r="B419" t="str">
            <v>58301</v>
          </cell>
          <cell r="C419" t="str">
            <v>REMOVAL OF IUD</v>
          </cell>
          <cell r="D419" t="str">
            <v>REMOVAL OF IUD</v>
          </cell>
        </row>
        <row r="420">
          <cell r="B420" t="str">
            <v>59151</v>
          </cell>
          <cell r="C420" t="str">
            <v>LAP TX ECTOPIC PREG</v>
          </cell>
          <cell r="D420" t="str">
            <v>LAPS TX ECTOPIC PREG W/SALPING&amp;OOPHORECT</v>
          </cell>
        </row>
        <row r="421">
          <cell r="B421" t="str">
            <v>60108</v>
          </cell>
          <cell r="C421" t="str">
            <v>LINE, PICC DUAL LUME</v>
          </cell>
          <cell r="D421" t="str">
            <v>LINE, PICC DUAL LUMEN 5FR</v>
          </cell>
        </row>
        <row r="422">
          <cell r="B422" t="str">
            <v>61083</v>
          </cell>
          <cell r="C422" t="str">
            <v>LINE, PICC TRIPLE LU</v>
          </cell>
          <cell r="D422" t="str">
            <v>LINE, PICC TRIPLE LUMEN 6FR</v>
          </cell>
        </row>
        <row r="423">
          <cell r="B423" t="str">
            <v>61091</v>
          </cell>
          <cell r="C423" t="str">
            <v>KIT POWERGLD FULL 8C</v>
          </cell>
          <cell r="D423" t="str">
            <v>KIT POWERGLIDE FULL 8CM</v>
          </cell>
        </row>
        <row r="424">
          <cell r="B424" t="str">
            <v>61092</v>
          </cell>
          <cell r="C424" t="str">
            <v>KIT PWRGLD BASIC 8CM</v>
          </cell>
          <cell r="D424" t="str">
            <v>KIT POWERGLIDE BASIC 8CM</v>
          </cell>
        </row>
        <row r="425">
          <cell r="B425" t="str">
            <v>61093</v>
          </cell>
          <cell r="C425" t="str">
            <v>POWER GLIDE 10CM</v>
          </cell>
          <cell r="D425" t="str">
            <v>POWER GLIDE FULL KIT 10CM</v>
          </cell>
        </row>
        <row r="426">
          <cell r="B426" t="str">
            <v>61094</v>
          </cell>
          <cell r="C426" t="str">
            <v>POWER GLIDE BAS 10CM</v>
          </cell>
          <cell r="D426" t="str">
            <v>POWER GLIDE BASIC KIT 10CM</v>
          </cell>
        </row>
        <row r="427">
          <cell r="B427" t="str">
            <v>61165</v>
          </cell>
          <cell r="C427" t="str">
            <v>HOOK IRIS RETRACTOR</v>
          </cell>
          <cell r="D427" t="str">
            <v>HOOK IRIS RETRACTOR</v>
          </cell>
        </row>
        <row r="428">
          <cell r="B428" t="str">
            <v>62272</v>
          </cell>
          <cell r="C428" t="str">
            <v>SPINAL PUNC THERAPEU</v>
          </cell>
          <cell r="D428" t="str">
            <v>SPINAL PUNC THERAPEUTIC</v>
          </cell>
        </row>
        <row r="429">
          <cell r="B429" t="str">
            <v>62273</v>
          </cell>
          <cell r="C429" t="str">
            <v>INJ EPI BLOOD PATCH</v>
          </cell>
          <cell r="D429" t="str">
            <v>INJ EPI BLOOD PATCH</v>
          </cell>
        </row>
        <row r="430">
          <cell r="B430" t="str">
            <v>64718</v>
          </cell>
          <cell r="C430" t="str">
            <v>REVISE ULNAR NERVE</v>
          </cell>
          <cell r="D430" t="str">
            <v>REVISE ULNAR NERVE AT ELBOW</v>
          </cell>
        </row>
        <row r="431">
          <cell r="B431" t="str">
            <v>64721</v>
          </cell>
          <cell r="C431" t="str">
            <v>NEUROPLASTY MEDIAN N</v>
          </cell>
          <cell r="D431" t="str">
            <v>NEUROPLASTY MEDIAN NERVE</v>
          </cell>
        </row>
        <row r="432">
          <cell r="B432" t="str">
            <v>64774</v>
          </cell>
          <cell r="C432" t="str">
            <v>REMOVE SKN NERVE LES</v>
          </cell>
          <cell r="D432" t="str">
            <v>REMOVE SKN NERVE LES</v>
          </cell>
        </row>
        <row r="433">
          <cell r="B433" t="str">
            <v>66840</v>
          </cell>
          <cell r="C433" t="str">
            <v>DRESSING, SILVASORB</v>
          </cell>
          <cell r="D433" t="str">
            <v>DRESSING, SILVASORB WOUND 4 X 4</v>
          </cell>
        </row>
        <row r="434">
          <cell r="B434" t="str">
            <v>69200</v>
          </cell>
          <cell r="C434" t="str">
            <v>RMVL EAR FB EXTRNL C</v>
          </cell>
          <cell r="D434" t="str">
            <v>RMVL EAR FB EXTRNL CANAL</v>
          </cell>
        </row>
        <row r="435">
          <cell r="B435" t="str">
            <v>69210</v>
          </cell>
          <cell r="C435" t="str">
            <v>RMVL CERUMEN W INSTR</v>
          </cell>
          <cell r="D435" t="str">
            <v>RMVL CERUMEN W INSTRUMENT</v>
          </cell>
        </row>
        <row r="436">
          <cell r="B436" t="str">
            <v>70016</v>
          </cell>
          <cell r="C436" t="str">
            <v>DRESSING, DUODERM 4</v>
          </cell>
          <cell r="D436" t="str">
            <v>DRESSING, DUODERM 4 X 4</v>
          </cell>
        </row>
        <row r="437">
          <cell r="B437" t="str">
            <v>70024</v>
          </cell>
          <cell r="C437" t="str">
            <v>OS ADHESIVE, STOMA 8</v>
          </cell>
          <cell r="D437" t="str">
            <v>OS ADHESIVE, STOMA 8</v>
          </cell>
        </row>
        <row r="438">
          <cell r="B438" t="str">
            <v>70289</v>
          </cell>
          <cell r="C438" t="str">
            <v>DRSG WOUND VAC VERSA</v>
          </cell>
          <cell r="D438" t="str">
            <v>DRSG WOUND VAC VERSAFOAM</v>
          </cell>
        </row>
        <row r="439">
          <cell r="B439" t="str">
            <v>70486</v>
          </cell>
          <cell r="C439" t="str">
            <v>CT MAXIL/FAC/SINUS A</v>
          </cell>
          <cell r="D439" t="str">
            <v>CT MAXIL/FAC/SINUS AREA WO C</v>
          </cell>
        </row>
        <row r="440">
          <cell r="B440" t="str">
            <v>70492</v>
          </cell>
          <cell r="C440" t="str">
            <v>CT SOFT TISS NECK WW</v>
          </cell>
          <cell r="D440" t="str">
            <v>CT SOFT TISS NECK WW</v>
          </cell>
        </row>
        <row r="441">
          <cell r="B441" t="str">
            <v>70498</v>
          </cell>
          <cell r="C441" t="str">
            <v>CTA NECK W &amp;WO &amp;PP</v>
          </cell>
          <cell r="D441" t="str">
            <v>CTA NECK W &amp;WO &amp;PP</v>
          </cell>
        </row>
        <row r="442">
          <cell r="B442" t="str">
            <v>70544</v>
          </cell>
          <cell r="C442" t="str">
            <v>MRI HEAD WO C</v>
          </cell>
          <cell r="D442" t="str">
            <v>MRI HEAD WO C</v>
          </cell>
        </row>
        <row r="443">
          <cell r="B443" t="str">
            <v>70547</v>
          </cell>
          <cell r="C443" t="str">
            <v>MRA NECK ANGIO W/O</v>
          </cell>
          <cell r="D443" t="str">
            <v>MRA NECK ANGIO W/O</v>
          </cell>
        </row>
        <row r="444">
          <cell r="B444" t="str">
            <v>70548</v>
          </cell>
          <cell r="C444" t="str">
            <v>MRA NECK ANGIO W CON</v>
          </cell>
          <cell r="D444" t="str">
            <v>MRA NECK ANGIO W CON</v>
          </cell>
        </row>
        <row r="445">
          <cell r="B445" t="str">
            <v>70549</v>
          </cell>
          <cell r="C445" t="str">
            <v>MRA NECK ANGIO W&amp;W/O</v>
          </cell>
          <cell r="D445" t="str">
            <v>MRA NECK ANGIO W&amp;W/O</v>
          </cell>
        </row>
        <row r="446">
          <cell r="B446" t="str">
            <v>70551</v>
          </cell>
          <cell r="C446" t="str">
            <v>MRI BRAIN WO C</v>
          </cell>
          <cell r="D446" t="str">
            <v>MRI BRAIN WO C</v>
          </cell>
        </row>
        <row r="447">
          <cell r="B447" t="str">
            <v>70586</v>
          </cell>
          <cell r="C447" t="str">
            <v>PASTE, STOMAHESIVE</v>
          </cell>
          <cell r="D447" t="str">
            <v>PASTE, STOMAHESIVE</v>
          </cell>
        </row>
        <row r="448">
          <cell r="B448" t="str">
            <v>70628</v>
          </cell>
          <cell r="C448" t="str">
            <v>OS POWDER, STOMAHESI</v>
          </cell>
          <cell r="D448" t="str">
            <v>OS POWDER, STOMAHESI</v>
          </cell>
        </row>
        <row r="449">
          <cell r="B449" t="str">
            <v>71329</v>
          </cell>
          <cell r="C449" t="str">
            <v>OT SPLINT, COCKUP CA</v>
          </cell>
          <cell r="D449" t="str">
            <v>OT SPLINT, COCKUP CA</v>
          </cell>
        </row>
        <row r="450">
          <cell r="B450" t="str">
            <v>71551</v>
          </cell>
          <cell r="C450" t="str">
            <v>MRI CHEST W CONTRAST</v>
          </cell>
          <cell r="D450" t="str">
            <v>MRI CHEST W CONTRAST</v>
          </cell>
        </row>
        <row r="451">
          <cell r="B451" t="str">
            <v>71584</v>
          </cell>
          <cell r="C451" t="str">
            <v>OT SPONGE, LONG SCRU</v>
          </cell>
          <cell r="D451" t="str">
            <v>OT SPONGE, LONG SCRU</v>
          </cell>
        </row>
        <row r="452">
          <cell r="B452" t="str">
            <v>71642</v>
          </cell>
          <cell r="C452" t="str">
            <v>OT STOCKING-AID</v>
          </cell>
          <cell r="D452" t="str">
            <v>OT STOCKING-AID</v>
          </cell>
        </row>
        <row r="453">
          <cell r="B453" t="str">
            <v>71832</v>
          </cell>
          <cell r="C453" t="str">
            <v>POUCH, OSTOMY DRAIN</v>
          </cell>
          <cell r="D453" t="str">
            <v>POUCH, OSTOMY DRAIN 2 1/4"</v>
          </cell>
        </row>
        <row r="454">
          <cell r="B454" t="str">
            <v>71857</v>
          </cell>
          <cell r="C454" t="str">
            <v>POUCH, OSTOMY</v>
          </cell>
          <cell r="D454" t="str">
            <v>POUCH, OSTOMY</v>
          </cell>
        </row>
        <row r="455">
          <cell r="B455" t="str">
            <v>72142</v>
          </cell>
          <cell r="C455" t="str">
            <v>MRI CERV SPINE W CON</v>
          </cell>
          <cell r="D455" t="str">
            <v>MRI CERV SPINE W CON</v>
          </cell>
        </row>
        <row r="456">
          <cell r="B456" t="str">
            <v>72200</v>
          </cell>
          <cell r="C456" t="str">
            <v>SI JTS &lt; 3 VIEWS</v>
          </cell>
          <cell r="D456" t="str">
            <v>SI JTS &lt; 3 VIEWS</v>
          </cell>
        </row>
        <row r="457">
          <cell r="B457" t="str">
            <v>72756</v>
          </cell>
          <cell r="C457" t="str">
            <v>WAFER, OSTOMY 2 1/4"</v>
          </cell>
          <cell r="D457" t="str">
            <v>WAFER, OSTOMY 2 1/4"</v>
          </cell>
        </row>
        <row r="458">
          <cell r="B458" t="str">
            <v>73002</v>
          </cell>
          <cell r="C458" t="str">
            <v>OT PUTTY, THERAPEUTI</v>
          </cell>
          <cell r="D458" t="str">
            <v>OT PUTTY, THERAPEUTI</v>
          </cell>
        </row>
        <row r="459">
          <cell r="B459" t="str">
            <v>73218</v>
          </cell>
          <cell r="C459" t="str">
            <v>MRI FOREARM LT WO</v>
          </cell>
          <cell r="D459" t="str">
            <v>MRI FOREARM LT WO</v>
          </cell>
        </row>
        <row r="460">
          <cell r="B460" t="str">
            <v>73219</v>
          </cell>
          <cell r="C460" t="str">
            <v>MRI UPPER EXT RT WC</v>
          </cell>
          <cell r="D460" t="str">
            <v>MRI UPPER EXT RT WC</v>
          </cell>
        </row>
        <row r="461">
          <cell r="B461" t="str">
            <v>73565</v>
          </cell>
          <cell r="C461" t="str">
            <v>KNEES STANDING AP</v>
          </cell>
          <cell r="D461" t="str">
            <v>KNEES STANDING AP</v>
          </cell>
        </row>
        <row r="462">
          <cell r="B462" t="str">
            <v>73706</v>
          </cell>
          <cell r="C462" t="str">
            <v>CTA LOWER EXT W &amp;WO</v>
          </cell>
          <cell r="D462" t="str">
            <v>CTA LOWER EXT W &amp;WO</v>
          </cell>
        </row>
        <row r="463">
          <cell r="B463" t="str">
            <v>74175</v>
          </cell>
          <cell r="C463" t="str">
            <v>CTA ABD W &amp;WO &amp;PP</v>
          </cell>
          <cell r="D463" t="str">
            <v>CTA ABD W &amp;WO &amp;PP</v>
          </cell>
        </row>
        <row r="464">
          <cell r="B464" t="str">
            <v>74181</v>
          </cell>
          <cell r="C464" t="str">
            <v>MRI ABD WO C</v>
          </cell>
          <cell r="D464" t="str">
            <v>MRI ABD WO C</v>
          </cell>
        </row>
        <row r="465">
          <cell r="B465" t="str">
            <v>75002</v>
          </cell>
          <cell r="C465" t="str">
            <v>DRSG VAC BLACK LARGE</v>
          </cell>
          <cell r="D465" t="str">
            <v>DRESSING VAC BLACK FOAM LARGE</v>
          </cell>
        </row>
        <row r="466">
          <cell r="B466" t="str">
            <v>76000</v>
          </cell>
          <cell r="C466" t="str">
            <v>FLUORO 1 HR OR LESS</v>
          </cell>
          <cell r="D466" t="str">
            <v>FLUORO 1 HR OR LESS</v>
          </cell>
        </row>
        <row r="467">
          <cell r="B467" t="str">
            <v>76010</v>
          </cell>
          <cell r="C467" t="str">
            <v>NOSE-RECTUM FB KID</v>
          </cell>
          <cell r="D467" t="str">
            <v>NOSE-RECTUM FB KID</v>
          </cell>
        </row>
        <row r="468">
          <cell r="B468" t="str">
            <v>76066</v>
          </cell>
          <cell r="C468" t="str">
            <v>LONG LEG UNI 1 VIEW</v>
          </cell>
          <cell r="D468" t="str">
            <v>LONG LEG UNI 1 VIEW</v>
          </cell>
        </row>
        <row r="469">
          <cell r="B469" t="str">
            <v>76075</v>
          </cell>
          <cell r="C469" t="str">
            <v>DXA AXIAL SPINE &amp; HI</v>
          </cell>
          <cell r="D469" t="str">
            <v>DXA AXIAL SPINE &amp; HIP</v>
          </cell>
        </row>
        <row r="470">
          <cell r="B470" t="str">
            <v>76076</v>
          </cell>
          <cell r="C470" t="str">
            <v>DXA RADIUS</v>
          </cell>
          <cell r="D470" t="str">
            <v>DXA RADIUS</v>
          </cell>
        </row>
        <row r="471">
          <cell r="B471" t="str">
            <v>76604</v>
          </cell>
          <cell r="C471" t="str">
            <v>US CHEST</v>
          </cell>
          <cell r="D471" t="str">
            <v>US CHEST</v>
          </cell>
        </row>
        <row r="472">
          <cell r="B472" t="str">
            <v>76817</v>
          </cell>
          <cell r="C472" t="str">
            <v>US OB TRANSVAGINAL</v>
          </cell>
          <cell r="D472" t="str">
            <v>US OB TRANSVAGINAL</v>
          </cell>
        </row>
        <row r="473">
          <cell r="B473" t="str">
            <v>76882</v>
          </cell>
          <cell r="C473" t="str">
            <v>US EXTREMITY LMTD JT</v>
          </cell>
          <cell r="D473" t="str">
            <v>US EXTREMITY LMTD JT</v>
          </cell>
        </row>
        <row r="474">
          <cell r="B474" t="str">
            <v>76986</v>
          </cell>
          <cell r="C474" t="str">
            <v>US GUIDE IN OR</v>
          </cell>
          <cell r="D474" t="str">
            <v>US GUIDE IN OR</v>
          </cell>
        </row>
        <row r="475">
          <cell r="B475" t="str">
            <v>77002</v>
          </cell>
          <cell r="C475" t="str">
            <v>FLUORO GUIDE NEEDLE</v>
          </cell>
          <cell r="D475" t="str">
            <v>FLUORO GUIDE NEEDLE PLACEMENT</v>
          </cell>
        </row>
        <row r="476">
          <cell r="B476" t="str">
            <v>77080</v>
          </cell>
          <cell r="C476" t="str">
            <v>DXA RADIUS HIP</v>
          </cell>
          <cell r="D476" t="str">
            <v>DXA RADIUS HIP</v>
          </cell>
        </row>
        <row r="477">
          <cell r="B477" t="str">
            <v>77081</v>
          </cell>
          <cell r="C477" t="str">
            <v>DXA SCAN SPINE &amp; RAD</v>
          </cell>
          <cell r="D477" t="str">
            <v>DXA SCAN SPINE AND RADIUS</v>
          </cell>
        </row>
        <row r="478">
          <cell r="B478" t="str">
            <v>77772</v>
          </cell>
          <cell r="C478" t="str">
            <v>MESH SURG PARIETEX</v>
          </cell>
          <cell r="D478" t="str">
            <v>MESH SURG PARIETEX</v>
          </cell>
        </row>
        <row r="479">
          <cell r="B479" t="str">
            <v>77773</v>
          </cell>
          <cell r="C479" t="str">
            <v>MESH SURG PRO 4X6</v>
          </cell>
          <cell r="D479" t="str">
            <v>MESH SURG PRO 4X6</v>
          </cell>
        </row>
        <row r="480">
          <cell r="B480" t="str">
            <v>77774</v>
          </cell>
          <cell r="C480" t="str">
            <v>MSH PARIETEX CMP 8X6</v>
          </cell>
          <cell r="D480" t="str">
            <v>MESH PARIETEX COMPOSITE 8X6</v>
          </cell>
        </row>
        <row r="481">
          <cell r="B481" t="str">
            <v>77775</v>
          </cell>
          <cell r="C481" t="str">
            <v>MSH PARIETX CMP 10X8</v>
          </cell>
          <cell r="D481" t="str">
            <v>MESH PARIETEX COMPOSITE 10X8</v>
          </cell>
        </row>
        <row r="482">
          <cell r="B482" t="str">
            <v>77776</v>
          </cell>
          <cell r="C482" t="str">
            <v>MESH SURG PRO 10X14</v>
          </cell>
          <cell r="D482" t="str">
            <v>MESH SURG PRO 10X14</v>
          </cell>
        </row>
        <row r="483">
          <cell r="B483" t="str">
            <v>80031</v>
          </cell>
          <cell r="C483" t="str">
            <v>BELT, SACROILIAC</v>
          </cell>
          <cell r="D483" t="str">
            <v>BELT, SACROILIAC</v>
          </cell>
        </row>
        <row r="484">
          <cell r="B484" t="str">
            <v>80156</v>
          </cell>
          <cell r="C484" t="str">
            <v>CARBAMAZEPINE TOTAL</v>
          </cell>
          <cell r="D484" t="str">
            <v>CARBAMAZEPINE TOTAL</v>
          </cell>
        </row>
        <row r="485">
          <cell r="B485" t="str">
            <v>80157</v>
          </cell>
          <cell r="C485" t="str">
            <v>CARBAMAZEPINE FREE</v>
          </cell>
          <cell r="D485" t="str">
            <v>CARBAMAZEPINE FREE</v>
          </cell>
        </row>
        <row r="486">
          <cell r="B486" t="str">
            <v>80195</v>
          </cell>
          <cell r="C486" t="str">
            <v>SIROLIMUS</v>
          </cell>
          <cell r="D486" t="str">
            <v>SIROLIMUS</v>
          </cell>
        </row>
        <row r="487">
          <cell r="B487" t="str">
            <v>80200</v>
          </cell>
          <cell r="C487" t="str">
            <v>TOBRAMYCIN</v>
          </cell>
          <cell r="D487" t="str">
            <v>TOBRAMYCIN</v>
          </cell>
        </row>
        <row r="488">
          <cell r="B488" t="str">
            <v>80299</v>
          </cell>
          <cell r="C488" t="str">
            <v>MPA(MYCOPHENDIC ACID</v>
          </cell>
          <cell r="D488" t="str">
            <v>MPA,(MYCOPHENDIC ACID)</v>
          </cell>
        </row>
        <row r="489">
          <cell r="B489" t="str">
            <v>80411</v>
          </cell>
          <cell r="C489" t="str">
            <v>PLASTER SPLINT</v>
          </cell>
          <cell r="D489" t="str">
            <v>PLASTER SPLINT</v>
          </cell>
        </row>
        <row r="490">
          <cell r="B490" t="str">
            <v>80536</v>
          </cell>
          <cell r="C490" t="str">
            <v>COLLAR, CERVICAL SOF</v>
          </cell>
          <cell r="D490" t="str">
            <v>COLLAR, CERVICAL SOF</v>
          </cell>
        </row>
        <row r="491">
          <cell r="B491" t="str">
            <v>80718</v>
          </cell>
          <cell r="C491" t="str">
            <v>SHOULDER IMMOBIL XXL</v>
          </cell>
          <cell r="D491" t="str">
            <v>SHOULDER IMMOBIL XXL</v>
          </cell>
        </row>
        <row r="492">
          <cell r="B492" t="str">
            <v>81000</v>
          </cell>
          <cell r="C492" t="str">
            <v>UA BY DIP STICK</v>
          </cell>
          <cell r="D492" t="str">
            <v>UA BY DIP STICK</v>
          </cell>
        </row>
        <row r="493">
          <cell r="B493" t="str">
            <v>81025</v>
          </cell>
          <cell r="C493" t="str">
            <v>URINE PREGNANCY</v>
          </cell>
          <cell r="D493" t="str">
            <v>URINE PREGNANCY</v>
          </cell>
        </row>
        <row r="494">
          <cell r="B494" t="str">
            <v>81328</v>
          </cell>
          <cell r="C494" t="str">
            <v>KNEE IMMO 24" XLG</v>
          </cell>
          <cell r="D494" t="str">
            <v>KNEE IMMO 24" XLG</v>
          </cell>
        </row>
        <row r="495">
          <cell r="B495" t="str">
            <v>81329</v>
          </cell>
          <cell r="C495" t="str">
            <v>KNEE IMMO 20" XLG</v>
          </cell>
          <cell r="D495" t="str">
            <v>KNEE IMMO 20" XLG</v>
          </cell>
        </row>
        <row r="496">
          <cell r="B496" t="str">
            <v>81625</v>
          </cell>
          <cell r="C496" t="str">
            <v>SPLINT, WRIST &amp; FORE</v>
          </cell>
          <cell r="D496" t="str">
            <v>SPLINT, WRIST &amp; FORE</v>
          </cell>
        </row>
        <row r="497">
          <cell r="B497" t="str">
            <v>81898</v>
          </cell>
          <cell r="C497" t="str">
            <v>WALKANE, QUAD-CANE</v>
          </cell>
          <cell r="D497" t="str">
            <v>WALKANE, QUAD-CANE</v>
          </cell>
        </row>
        <row r="498">
          <cell r="B498" t="str">
            <v>81906</v>
          </cell>
          <cell r="C498" t="str">
            <v>WALKER, FOUR POST</v>
          </cell>
          <cell r="D498" t="str">
            <v>WALKER, FOUR POST</v>
          </cell>
        </row>
        <row r="499">
          <cell r="B499" t="str">
            <v>82010</v>
          </cell>
          <cell r="C499" t="str">
            <v>BETA HYDROXYBUTYRIC</v>
          </cell>
          <cell r="D499" t="str">
            <v>BETA HYDROXYBUTYRIC ACID</v>
          </cell>
        </row>
        <row r="500">
          <cell r="B500" t="str">
            <v>82042</v>
          </cell>
          <cell r="C500" t="str">
            <v>ALBUMIN BODY FLUID</v>
          </cell>
          <cell r="D500" t="str">
            <v>ALBUMIN BODY FLUID</v>
          </cell>
        </row>
        <row r="501">
          <cell r="B501" t="str">
            <v>82088</v>
          </cell>
          <cell r="C501" t="str">
            <v>ALDOS/RENIN DIRECT</v>
          </cell>
          <cell r="D501" t="str">
            <v>ALDOSTERONE/RENIN DIRECT</v>
          </cell>
        </row>
        <row r="502">
          <cell r="B502" t="str">
            <v>82172</v>
          </cell>
          <cell r="C502" t="str">
            <v>APOLIPOPROTEIN A-1</v>
          </cell>
          <cell r="D502" t="str">
            <v>APOLIPOPROTEIN A-1</v>
          </cell>
        </row>
        <row r="503">
          <cell r="B503" t="str">
            <v>82175</v>
          </cell>
          <cell r="C503" t="str">
            <v>ARSENIC URINE FRACTD</v>
          </cell>
          <cell r="D503" t="str">
            <v>ARSENIC URINE FRACTIONATED</v>
          </cell>
        </row>
        <row r="504">
          <cell r="B504" t="str">
            <v>82300</v>
          </cell>
          <cell r="C504" t="str">
            <v>BRACE ANKLE</v>
          </cell>
          <cell r="D504" t="str">
            <v>BRACE ANKLE</v>
          </cell>
        </row>
        <row r="505">
          <cell r="B505" t="str">
            <v>82306</v>
          </cell>
          <cell r="C505" t="str">
            <v>VITAMIN D3</v>
          </cell>
          <cell r="D505" t="str">
            <v>VITAMIN D3</v>
          </cell>
        </row>
        <row r="506">
          <cell r="B506" t="str">
            <v>82482</v>
          </cell>
          <cell r="C506" t="str">
            <v>CHOLINESTERASE RBC</v>
          </cell>
          <cell r="D506" t="str">
            <v>CHOLINESTERASE RBC/HB RATIO</v>
          </cell>
        </row>
        <row r="507">
          <cell r="B507" t="str">
            <v>82507</v>
          </cell>
          <cell r="C507" t="str">
            <v>URINE KIDNEY STONE</v>
          </cell>
          <cell r="D507" t="str">
            <v>URINE KIDNEY RISK PANEL</v>
          </cell>
        </row>
        <row r="508">
          <cell r="B508" t="str">
            <v>82523</v>
          </cell>
          <cell r="C508" t="str">
            <v>C-TELOPEPTIDE CTX</v>
          </cell>
          <cell r="D508" t="str">
            <v>C-TELOPEPTIDE CTX</v>
          </cell>
        </row>
        <row r="509">
          <cell r="B509" t="str">
            <v>82533</v>
          </cell>
          <cell r="C509" t="str">
            <v>CORTISOL SALIVARY LN</v>
          </cell>
          <cell r="D509" t="str">
            <v>CORTISOL SALIVARY LN</v>
          </cell>
        </row>
        <row r="510">
          <cell r="B510" t="str">
            <v>82634</v>
          </cell>
          <cell r="C510" t="str">
            <v>DEOXYCORTISOL</v>
          </cell>
          <cell r="D510" t="str">
            <v>DEOXYCORTISOL</v>
          </cell>
        </row>
        <row r="511">
          <cell r="B511" t="str">
            <v>82670</v>
          </cell>
          <cell r="C511" t="str">
            <v>ESTRADIOL FREE</v>
          </cell>
          <cell r="D511" t="str">
            <v>ESTRADIOL FREE</v>
          </cell>
        </row>
        <row r="512">
          <cell r="B512" t="str">
            <v>82693</v>
          </cell>
          <cell r="C512" t="str">
            <v>ETHYLENE GLYCOL</v>
          </cell>
          <cell r="D512" t="str">
            <v>ETHYLENE GLYCOL</v>
          </cell>
        </row>
        <row r="513">
          <cell r="B513" t="str">
            <v>82750</v>
          </cell>
          <cell r="C513" t="str">
            <v>DRESSING WOUND VAC S</v>
          </cell>
          <cell r="D513" t="str">
            <v>DRESSING WOUND VAC SILVER MEDIUM</v>
          </cell>
        </row>
        <row r="514">
          <cell r="B514" t="str">
            <v>82945</v>
          </cell>
          <cell r="C514" t="str">
            <v>BODY FLUID GLUCOSE</v>
          </cell>
          <cell r="D514" t="str">
            <v>BODY FLUID GLUCOSE</v>
          </cell>
        </row>
        <row r="515">
          <cell r="B515" t="str">
            <v>82962</v>
          </cell>
          <cell r="C515" t="str">
            <v>GLUCOSE  FINGERSTICK</v>
          </cell>
          <cell r="D515" t="str">
            <v>GLUCOSE FINGERSTICK</v>
          </cell>
        </row>
        <row r="516">
          <cell r="B516" t="str">
            <v>83018</v>
          </cell>
          <cell r="C516" t="str">
            <v>COBALT</v>
          </cell>
          <cell r="D516" t="str">
            <v>COBALT</v>
          </cell>
        </row>
        <row r="517">
          <cell r="B517" t="str">
            <v>83516</v>
          </cell>
          <cell r="C517" t="str">
            <v>TISSUE TRANSGLUTAMIN</v>
          </cell>
          <cell r="D517" t="str">
            <v>TISSUE TRANSGLUTAMIN</v>
          </cell>
        </row>
        <row r="518">
          <cell r="B518" t="str">
            <v>83518</v>
          </cell>
          <cell r="C518" t="str">
            <v>PTH ANTIBODY</v>
          </cell>
          <cell r="D518" t="str">
            <v>PTH ANTIBODY</v>
          </cell>
        </row>
        <row r="519">
          <cell r="B519" t="str">
            <v>83519</v>
          </cell>
          <cell r="C519" t="str">
            <v>PTH RELATED PROTEIN</v>
          </cell>
          <cell r="D519" t="str">
            <v>PTH RELATED PROTEIN</v>
          </cell>
        </row>
        <row r="520">
          <cell r="B520" t="str">
            <v>83615</v>
          </cell>
          <cell r="C520" t="str">
            <v>BODY FLUID LDH</v>
          </cell>
          <cell r="D520" t="str">
            <v>BODY FLUID LDH</v>
          </cell>
        </row>
        <row r="521">
          <cell r="B521" t="str">
            <v>83630</v>
          </cell>
          <cell r="C521" t="str">
            <v>FECAL LACTOFERRIN</v>
          </cell>
          <cell r="D521" t="str">
            <v>FECAL LACTOFERRIN</v>
          </cell>
        </row>
        <row r="522">
          <cell r="B522" t="str">
            <v>83704</v>
          </cell>
          <cell r="C522" t="str">
            <v>NMR LIPO PRO PART CT</v>
          </cell>
          <cell r="D522" t="str">
            <v>NMR LIPO PROFILE PARTICLE COUNT ONLY</v>
          </cell>
        </row>
        <row r="523">
          <cell r="B523" t="str">
            <v>83716</v>
          </cell>
          <cell r="C523" t="str">
            <v>LDL SUBCLASSES</v>
          </cell>
          <cell r="D523" t="str">
            <v>LDL SUBCLASSES</v>
          </cell>
        </row>
        <row r="524">
          <cell r="B524" t="str">
            <v>83735</v>
          </cell>
          <cell r="C524" t="str">
            <v>MAGNESIUM RBC</v>
          </cell>
          <cell r="D524" t="str">
            <v>MAGNESIUM RBC</v>
          </cell>
        </row>
        <row r="525">
          <cell r="B525" t="str">
            <v>83785</v>
          </cell>
          <cell r="C525" t="str">
            <v>MANGANESE ASSAY</v>
          </cell>
          <cell r="D525" t="str">
            <v>MANGANESE ASSAY</v>
          </cell>
        </row>
        <row r="526">
          <cell r="B526" t="str">
            <v>83880</v>
          </cell>
          <cell r="C526" t="str">
            <v>BNP</v>
          </cell>
          <cell r="D526" t="str">
            <v>BNP</v>
          </cell>
        </row>
        <row r="527">
          <cell r="B527" t="str">
            <v>83883</v>
          </cell>
          <cell r="C527" t="str">
            <v>SERUM FREE LIGHT CHA</v>
          </cell>
          <cell r="D527" t="str">
            <v>SERUM FREE LIGHT CHA</v>
          </cell>
        </row>
        <row r="528">
          <cell r="B528" t="str">
            <v>83887</v>
          </cell>
          <cell r="C528" t="str">
            <v>NICOTINE SERUM</v>
          </cell>
          <cell r="D528" t="str">
            <v>NICOTINE SERUM</v>
          </cell>
        </row>
        <row r="529">
          <cell r="B529" t="str">
            <v>83921</v>
          </cell>
          <cell r="C529" t="str">
            <v>METHYLMALONIC ACIDU</v>
          </cell>
          <cell r="D529" t="str">
            <v>METHYLMALONIC ACID URINE</v>
          </cell>
        </row>
        <row r="530">
          <cell r="B530" t="str">
            <v>83945</v>
          </cell>
          <cell r="C530" t="str">
            <v>OXALATE LEVEL</v>
          </cell>
          <cell r="D530" t="str">
            <v>OXALATE LEVEL</v>
          </cell>
        </row>
        <row r="531">
          <cell r="B531" t="str">
            <v>83970</v>
          </cell>
          <cell r="C531" t="str">
            <v>PTH W.O CAL</v>
          </cell>
          <cell r="D531" t="str">
            <v>PTH W.O CAL</v>
          </cell>
        </row>
        <row r="532">
          <cell r="B532" t="str">
            <v>83993</v>
          </cell>
          <cell r="C532" t="str">
            <v>FECAL CALPROTECTIN</v>
          </cell>
          <cell r="D532" t="str">
            <v>FECAL CALPROTECTIN</v>
          </cell>
        </row>
        <row r="533">
          <cell r="B533" t="str">
            <v>84080</v>
          </cell>
          <cell r="C533" t="str">
            <v>BONE SPEC ALK PHOSP</v>
          </cell>
          <cell r="D533" t="str">
            <v>BONE SPEC ALK PHOSP</v>
          </cell>
        </row>
        <row r="534">
          <cell r="B534" t="str">
            <v>84145</v>
          </cell>
          <cell r="C534" t="str">
            <v>PROCALCITONIN</v>
          </cell>
          <cell r="D534" t="str">
            <v>PROCALCITONIN</v>
          </cell>
        </row>
        <row r="535">
          <cell r="B535" t="str">
            <v>84153</v>
          </cell>
          <cell r="C535" t="str">
            <v>PSA TOTAL</v>
          </cell>
          <cell r="D535" t="str">
            <v>PSA TOTAL</v>
          </cell>
        </row>
        <row r="536">
          <cell r="B536" t="str">
            <v>84155</v>
          </cell>
          <cell r="C536" t="str">
            <v>BODY FLUID URIC ACID</v>
          </cell>
          <cell r="D536" t="str">
            <v>BODY FLUID URIC ACID</v>
          </cell>
        </row>
        <row r="537">
          <cell r="B537" t="str">
            <v>84157</v>
          </cell>
          <cell r="C537" t="str">
            <v>BODY FLUID PROTEIN</v>
          </cell>
          <cell r="D537" t="str">
            <v>BODY FLUID PROTEIN</v>
          </cell>
        </row>
        <row r="538">
          <cell r="B538" t="str">
            <v>84206</v>
          </cell>
          <cell r="C538" t="str">
            <v>PROINSULIN</v>
          </cell>
          <cell r="D538" t="str">
            <v>PROINSULIN</v>
          </cell>
        </row>
        <row r="539">
          <cell r="B539" t="str">
            <v>84207</v>
          </cell>
          <cell r="C539" t="str">
            <v>VIT B6</v>
          </cell>
          <cell r="D539" t="str">
            <v>VIT B6</v>
          </cell>
        </row>
        <row r="540">
          <cell r="B540" t="str">
            <v>84238</v>
          </cell>
          <cell r="C540" t="str">
            <v>TRANSFERRIN SOLUBLE</v>
          </cell>
          <cell r="D540" t="str">
            <v>TRANSFERRIN SOLUBLE RECEPTOR</v>
          </cell>
        </row>
        <row r="541">
          <cell r="B541" t="str">
            <v>84252</v>
          </cell>
          <cell r="C541" t="str">
            <v>VITAMIN B-2 RIBOFLAV</v>
          </cell>
          <cell r="D541" t="str">
            <v>VITAMIN B-2 RIBOFLAVIN</v>
          </cell>
        </row>
        <row r="542">
          <cell r="B542" t="str">
            <v>84255</v>
          </cell>
          <cell r="C542" t="str">
            <v>SELENIUM</v>
          </cell>
          <cell r="D542" t="str">
            <v>SELENIUM</v>
          </cell>
        </row>
        <row r="543">
          <cell r="B543" t="str">
            <v>84270</v>
          </cell>
          <cell r="C543" t="str">
            <v>SEX BINDING GLOBIN</v>
          </cell>
          <cell r="D543" t="str">
            <v>SEX HORMONE BINDING GLOBULIN</v>
          </cell>
        </row>
        <row r="544">
          <cell r="B544" t="str">
            <v>84307</v>
          </cell>
          <cell r="C544" t="str">
            <v>SOMOTOSTATIN</v>
          </cell>
          <cell r="D544" t="str">
            <v>SOMOTOSTATIN</v>
          </cell>
        </row>
        <row r="545">
          <cell r="B545" t="str">
            <v>84403</v>
          </cell>
          <cell r="C545" t="str">
            <v>TESTSTERONE BIO FEM</v>
          </cell>
          <cell r="D545" t="str">
            <v>TESTSTERONE BIO FEM</v>
          </cell>
        </row>
        <row r="546">
          <cell r="B546" t="str">
            <v>84478</v>
          </cell>
          <cell r="C546" t="str">
            <v>BODY FLUID TRIGYCERI</v>
          </cell>
          <cell r="D546" t="str">
            <v>BODY FLUID TRIGYCERIDES</v>
          </cell>
        </row>
        <row r="547">
          <cell r="B547" t="str">
            <v>84560</v>
          </cell>
          <cell r="C547" t="str">
            <v>URIC ACID URINE</v>
          </cell>
          <cell r="D547" t="str">
            <v>URIC ACID URINE</v>
          </cell>
        </row>
        <row r="548">
          <cell r="B548" t="str">
            <v>84586</v>
          </cell>
          <cell r="C548" t="str">
            <v>VASOACTIVE INTESTINA</v>
          </cell>
          <cell r="D548" t="str">
            <v>VASOACTIVE INTESTINAL POLYPEPTIDE</v>
          </cell>
        </row>
        <row r="549">
          <cell r="B549" t="str">
            <v>84591</v>
          </cell>
          <cell r="C549" t="str">
            <v>VIT B 3 NIACIN</v>
          </cell>
          <cell r="D549" t="str">
            <v>VIT B 3 NIACIN</v>
          </cell>
        </row>
        <row r="550">
          <cell r="B550" t="str">
            <v>84630</v>
          </cell>
          <cell r="C550" t="str">
            <v>ZINC WHOLE BLOOD</v>
          </cell>
          <cell r="D550" t="str">
            <v>ZINC WHOLE BLOOD</v>
          </cell>
        </row>
        <row r="551">
          <cell r="B551" t="str">
            <v>84702</v>
          </cell>
          <cell r="C551" t="str">
            <v>BETA HCG TUMOR MARKR</v>
          </cell>
          <cell r="D551" t="str">
            <v>BETA HCG TUMOR MARKER</v>
          </cell>
        </row>
        <row r="552">
          <cell r="B552" t="str">
            <v>85245</v>
          </cell>
          <cell r="C552" t="str">
            <v>VONWILLEBRAND ACTIV</v>
          </cell>
          <cell r="D552" t="str">
            <v>VONWILLEBRAND ACTIVITY</v>
          </cell>
        </row>
        <row r="553">
          <cell r="B553" t="str">
            <v>85280</v>
          </cell>
          <cell r="C553" t="str">
            <v>FACTOR XII ACTIVITY</v>
          </cell>
          <cell r="D553" t="str">
            <v>FACTOR XII ACTIVITY</v>
          </cell>
        </row>
        <row r="554">
          <cell r="B554" t="str">
            <v>85300</v>
          </cell>
          <cell r="C554" t="str">
            <v>ANTITHROMBIN PANEL</v>
          </cell>
          <cell r="D554" t="str">
            <v>ANTITHROMBIN PANEL</v>
          </cell>
        </row>
        <row r="555">
          <cell r="B555" t="str">
            <v>85301</v>
          </cell>
          <cell r="C555" t="str">
            <v>ANTITHROMBIN ANTIGEN</v>
          </cell>
          <cell r="D555" t="str">
            <v>ANTITHROMBIN ANTIGEN</v>
          </cell>
        </row>
        <row r="556">
          <cell r="B556" t="str">
            <v>85302</v>
          </cell>
          <cell r="C556" t="str">
            <v>PROTEIN C ANTIGEN</v>
          </cell>
          <cell r="D556" t="str">
            <v>PROTEIN C ANTIGEN</v>
          </cell>
        </row>
        <row r="557">
          <cell r="B557" t="str">
            <v>85305</v>
          </cell>
          <cell r="C557" t="str">
            <v>PROTEIN S ANTIGEN</v>
          </cell>
          <cell r="D557" t="str">
            <v>PROTEIN S ANTIGEN</v>
          </cell>
        </row>
        <row r="558">
          <cell r="B558" t="str">
            <v>85415</v>
          </cell>
          <cell r="C558" t="str">
            <v>PLASMINOGENACTIVATOR</v>
          </cell>
          <cell r="D558" t="str">
            <v>PLASMINOGENACTIVATOR</v>
          </cell>
        </row>
        <row r="559">
          <cell r="B559" t="str">
            <v>85519</v>
          </cell>
          <cell r="C559" t="str">
            <v>VOLTAGE GATED CALCIU</v>
          </cell>
          <cell r="D559" t="str">
            <v>VOLTAGE GATED CALCUM</v>
          </cell>
        </row>
        <row r="560">
          <cell r="B560" t="str">
            <v>85576</v>
          </cell>
          <cell r="C560" t="str">
            <v>PFA COLLAGEN/ADP</v>
          </cell>
          <cell r="D560" t="str">
            <v>PFA COLLAGEN/ADP</v>
          </cell>
        </row>
        <row r="561">
          <cell r="B561" t="str">
            <v>85610</v>
          </cell>
          <cell r="C561" t="str">
            <v>LUPUS ANTICOAG PANEL</v>
          </cell>
          <cell r="D561" t="str">
            <v>LUPUS ANTICOAG PANEL</v>
          </cell>
        </row>
        <row r="562">
          <cell r="B562" t="str">
            <v>86003</v>
          </cell>
          <cell r="C562" t="str">
            <v>ALLERGENS RSP REG 17</v>
          </cell>
          <cell r="D562" t="str">
            <v>ALLERGENS RSP REGION 17</v>
          </cell>
        </row>
        <row r="563">
          <cell r="B563" t="str">
            <v>86021</v>
          </cell>
          <cell r="C563" t="str">
            <v>ANTI NEUTRO PHIL ANT</v>
          </cell>
          <cell r="D563" t="str">
            <v>ANTI NEUTRO PHIL ANT</v>
          </cell>
        </row>
        <row r="564">
          <cell r="B564" t="str">
            <v>86038</v>
          </cell>
          <cell r="C564" t="str">
            <v>LUPUS COMP RFX PANEL</v>
          </cell>
          <cell r="D564" t="str">
            <v>LUPUS COMP RFX PANEL</v>
          </cell>
        </row>
        <row r="565">
          <cell r="B565" t="str">
            <v>86039</v>
          </cell>
          <cell r="C565" t="str">
            <v>ANA BY IFA REFLEX</v>
          </cell>
          <cell r="D565" t="str">
            <v>ANA BY IFA REFLEX</v>
          </cell>
        </row>
        <row r="566">
          <cell r="B566" t="str">
            <v>86146</v>
          </cell>
          <cell r="C566" t="str">
            <v>BETA 2 GLYCOPROTEIN</v>
          </cell>
          <cell r="D566" t="str">
            <v>BETA 2 GLYCOPROTEIN</v>
          </cell>
        </row>
        <row r="567">
          <cell r="B567" t="str">
            <v>86235</v>
          </cell>
          <cell r="C567" t="str">
            <v>ANTIBODY SSA</v>
          </cell>
          <cell r="D567" t="str">
            <v>ANTIBODY SSA</v>
          </cell>
        </row>
        <row r="568">
          <cell r="B568" t="str">
            <v>86236</v>
          </cell>
          <cell r="C568" t="str">
            <v>ANTIBODY SSB</v>
          </cell>
          <cell r="D568" t="str">
            <v>ANTIBODY SSB</v>
          </cell>
        </row>
        <row r="569">
          <cell r="B569" t="str">
            <v>86317</v>
          </cell>
          <cell r="C569" t="str">
            <v>S PNEUMO ABS 14 TYPS</v>
          </cell>
          <cell r="D569" t="str">
            <v>S PNEUMONIAE AB 14 SEROTYPES</v>
          </cell>
        </row>
        <row r="570">
          <cell r="B570" t="str">
            <v>86331</v>
          </cell>
          <cell r="C570" t="str">
            <v>HYPER PNEUMONITIS I</v>
          </cell>
          <cell r="D570" t="str">
            <v>HYPERSENSITIVITY PNEUMONITIS</v>
          </cell>
        </row>
        <row r="571">
          <cell r="B571" t="str">
            <v>86332</v>
          </cell>
          <cell r="C571" t="str">
            <v>C 1 Q BINDING</v>
          </cell>
          <cell r="D571" t="str">
            <v>C 1 Q BINDING</v>
          </cell>
        </row>
        <row r="572">
          <cell r="B572" t="str">
            <v>86336</v>
          </cell>
          <cell r="C572" t="str">
            <v>INHIBIN B</v>
          </cell>
          <cell r="D572" t="str">
            <v>INHIBIN B</v>
          </cell>
        </row>
        <row r="573">
          <cell r="B573" t="str">
            <v>86352</v>
          </cell>
          <cell r="C573" t="str">
            <v>URTICARIA INDUCINA</v>
          </cell>
          <cell r="D573" t="str">
            <v>URTICARIA INDUCINA ACTIVITY THY AB</v>
          </cell>
        </row>
        <row r="574">
          <cell r="B574" t="str">
            <v>86356</v>
          </cell>
          <cell r="C574" t="str">
            <v>PAROXYCMAL NOCTURNAL</v>
          </cell>
          <cell r="D574" t="str">
            <v>PAROXYCMAL NOCTURNAL</v>
          </cell>
        </row>
        <row r="575">
          <cell r="B575" t="str">
            <v>86359</v>
          </cell>
          <cell r="C575" t="str">
            <v>CD4 &amp; CD8 ABSOLUTE C</v>
          </cell>
          <cell r="D575" t="str">
            <v>CD4 &amp; CD8 ABSOLUTE COUNT</v>
          </cell>
        </row>
        <row r="576">
          <cell r="B576" t="str">
            <v>86376</v>
          </cell>
          <cell r="C576" t="str">
            <v>THYROID ANTIBODIES</v>
          </cell>
          <cell r="D576" t="str">
            <v>THYROID ANTIBODIES</v>
          </cell>
        </row>
        <row r="577">
          <cell r="B577" t="str">
            <v>86431</v>
          </cell>
          <cell r="C577" t="str">
            <v>RA BODY FLUID</v>
          </cell>
          <cell r="D577" t="str">
            <v>RHEUMATOID FACTOR BODY FLUID</v>
          </cell>
        </row>
        <row r="578">
          <cell r="B578" t="str">
            <v>86580</v>
          </cell>
          <cell r="C578" t="str">
            <v>PPD</v>
          </cell>
          <cell r="D578" t="str">
            <v>PPD</v>
          </cell>
        </row>
        <row r="579">
          <cell r="B579" t="str">
            <v>86586</v>
          </cell>
          <cell r="C579" t="str">
            <v>CD57+NK CELLS</v>
          </cell>
          <cell r="D579" t="str">
            <v>CD57+NK CELLS</v>
          </cell>
        </row>
        <row r="580">
          <cell r="B580" t="str">
            <v>86617</v>
          </cell>
          <cell r="C580" t="str">
            <v>LYMES WESTERN BLOT</v>
          </cell>
          <cell r="D580" t="str">
            <v>LYMES WESTERN BLOT</v>
          </cell>
        </row>
        <row r="581">
          <cell r="B581" t="str">
            <v>86618</v>
          </cell>
          <cell r="C581" t="str">
            <v>BORRELIA BURG C6 PEP</v>
          </cell>
          <cell r="D581" t="str">
            <v>BORRELIA BURGDORFERI C6 PEPTIDE ABS</v>
          </cell>
        </row>
        <row r="582">
          <cell r="B582" t="str">
            <v>86631</v>
          </cell>
          <cell r="C582" t="str">
            <v>CHLYAMDIA AB PANEL</v>
          </cell>
          <cell r="D582" t="str">
            <v>CHLYAMDIA AB PANEL</v>
          </cell>
        </row>
        <row r="583">
          <cell r="B583" t="str">
            <v>86635</v>
          </cell>
          <cell r="C583" t="str">
            <v>COCCI AB IGG</v>
          </cell>
          <cell r="D583" t="str">
            <v>COCCI AB IGG</v>
          </cell>
        </row>
        <row r="584">
          <cell r="B584" t="str">
            <v>86638</v>
          </cell>
          <cell r="C584" t="str">
            <v>COXIELLA BURNETII</v>
          </cell>
          <cell r="D584" t="str">
            <v>COXIELLA BURNETII ABS IGG IGM</v>
          </cell>
        </row>
        <row r="585">
          <cell r="B585" t="str">
            <v>86644</v>
          </cell>
          <cell r="C585" t="str">
            <v>CMV IGG</v>
          </cell>
          <cell r="D585" t="str">
            <v>CMV IGG</v>
          </cell>
        </row>
        <row r="586">
          <cell r="B586" t="str">
            <v>86645</v>
          </cell>
          <cell r="C586" t="str">
            <v>CMV IGM</v>
          </cell>
          <cell r="D586" t="str">
            <v>CMV IGM</v>
          </cell>
        </row>
        <row r="587">
          <cell r="B587" t="str">
            <v>86658</v>
          </cell>
          <cell r="C587" t="str">
            <v>COXSACKIE B VIRUS AB</v>
          </cell>
          <cell r="D587" t="str">
            <v>COXSACKIE B VIRUS AB</v>
          </cell>
        </row>
        <row r="588">
          <cell r="B588" t="str">
            <v>86665</v>
          </cell>
          <cell r="C588" t="str">
            <v>EPSTEIN-BARR PANELII</v>
          </cell>
          <cell r="D588" t="str">
            <v>EPSTEIN-BARR PANEL II</v>
          </cell>
        </row>
        <row r="589">
          <cell r="B589" t="str">
            <v>86668</v>
          </cell>
          <cell r="C589" t="str">
            <v>TULAREMIA</v>
          </cell>
          <cell r="D589" t="str">
            <v>TULAREMIA</v>
          </cell>
        </row>
        <row r="590">
          <cell r="B590" t="str">
            <v>86671</v>
          </cell>
          <cell r="C590" t="str">
            <v>SACCHAROMYCES CEREVI</v>
          </cell>
          <cell r="D590" t="str">
            <v>SACCHAROMYCES CEREVISIAE</v>
          </cell>
        </row>
        <row r="591">
          <cell r="B591" t="str">
            <v>86682</v>
          </cell>
          <cell r="C591" t="str">
            <v>TOXOCARA AB IGG</v>
          </cell>
          <cell r="D591" t="str">
            <v>TOXOCARA AB IGG</v>
          </cell>
        </row>
        <row r="592">
          <cell r="B592" t="str">
            <v>86692</v>
          </cell>
          <cell r="C592" t="str">
            <v>HEPATITIS DELTA AB</v>
          </cell>
          <cell r="D592" t="str">
            <v>HEPATITIS DELTA AB</v>
          </cell>
        </row>
        <row r="593">
          <cell r="B593" t="str">
            <v>86701</v>
          </cell>
          <cell r="C593" t="str">
            <v>HIV ORA QUICK TEST</v>
          </cell>
          <cell r="D593" t="str">
            <v>HIV ORA QUICK TEST</v>
          </cell>
        </row>
        <row r="594">
          <cell r="B594" t="str">
            <v>86705</v>
          </cell>
          <cell r="C594" t="str">
            <v>HEP B CORE AB IGM</v>
          </cell>
          <cell r="D594" t="str">
            <v>HEP B CORE AB IGM</v>
          </cell>
        </row>
        <row r="595">
          <cell r="B595" t="str">
            <v>86708</v>
          </cell>
          <cell r="C595" t="str">
            <v>HEP A VIRUS PANEL</v>
          </cell>
          <cell r="D595" t="str">
            <v>HEP A VIRUS PANEL</v>
          </cell>
        </row>
        <row r="596">
          <cell r="B596" t="str">
            <v>86720</v>
          </cell>
          <cell r="C596" t="str">
            <v>LEPTOSPIRA AB IGM</v>
          </cell>
          <cell r="D596" t="str">
            <v>LEPTOSPIRA AB IGM</v>
          </cell>
        </row>
        <row r="597">
          <cell r="B597" t="str">
            <v>86738</v>
          </cell>
          <cell r="C597" t="str">
            <v>MYCOPLASMA IGM</v>
          </cell>
          <cell r="D597" t="str">
            <v>MYCOPLASMA IGM</v>
          </cell>
        </row>
        <row r="598">
          <cell r="B598" t="str">
            <v>86768</v>
          </cell>
          <cell r="C598" t="str">
            <v>SALMONELLA ANTIBODY</v>
          </cell>
          <cell r="D598" t="str">
            <v>SALMONELLA ANTIBODY</v>
          </cell>
        </row>
        <row r="599">
          <cell r="B599" t="str">
            <v>86787</v>
          </cell>
          <cell r="C599" t="str">
            <v>VARICELLA ZOSTER AB</v>
          </cell>
          <cell r="D599" t="str">
            <v>VARICELLA ZOSTER AB IGM</v>
          </cell>
        </row>
        <row r="600">
          <cell r="B600" t="str">
            <v>86788</v>
          </cell>
          <cell r="C600" t="str">
            <v>WEST NILE IGM</v>
          </cell>
          <cell r="D600" t="str">
            <v>WEST NILE IGM</v>
          </cell>
        </row>
        <row r="601">
          <cell r="B601" t="str">
            <v>86790</v>
          </cell>
          <cell r="C601" t="str">
            <v>HANTAVIRUS IGG/IGM</v>
          </cell>
          <cell r="D601" t="str">
            <v>HANTAVIRUS IGG/IGM</v>
          </cell>
        </row>
        <row r="602">
          <cell r="B602" t="str">
            <v>86870</v>
          </cell>
          <cell r="C602" t="str">
            <v>BCP RARE CELL PANEL</v>
          </cell>
          <cell r="D602" t="str">
            <v>BCP RARE CELL PANEL</v>
          </cell>
        </row>
        <row r="603">
          <cell r="B603" t="str">
            <v>86901</v>
          </cell>
          <cell r="C603" t="str">
            <v>RH TYPING DONOR</v>
          </cell>
          <cell r="D603" t="str">
            <v>RH TYPING DONOR</v>
          </cell>
        </row>
        <row r="604">
          <cell r="B604" t="str">
            <v>86970</v>
          </cell>
          <cell r="C604" t="str">
            <v>BCP ABSORBTION(REST)</v>
          </cell>
          <cell r="D604" t="str">
            <v>BCP ABSORBTION(REST)</v>
          </cell>
        </row>
        <row r="605">
          <cell r="B605" t="str">
            <v>86999</v>
          </cell>
          <cell r="C605" t="str">
            <v>BCP RBC EXT PHENO</v>
          </cell>
          <cell r="D605" t="str">
            <v>BCP RBC EXT PHENO</v>
          </cell>
        </row>
        <row r="606">
          <cell r="B606" t="str">
            <v>87070</v>
          </cell>
          <cell r="C606" t="str">
            <v>CULTURE PERTUSSIS</v>
          </cell>
          <cell r="D606" t="str">
            <v>CULTURE PERTUSSIS</v>
          </cell>
        </row>
        <row r="607">
          <cell r="B607" t="str">
            <v>87076</v>
          </cell>
          <cell r="C607" t="str">
            <v>ANAEROBIC ORGANISM</v>
          </cell>
          <cell r="D607" t="str">
            <v>ANAEROBIC ORGANISM ID</v>
          </cell>
        </row>
        <row r="608">
          <cell r="B608" t="str">
            <v>87077</v>
          </cell>
          <cell r="C608" t="str">
            <v>BACTERIAL ID BILLED</v>
          </cell>
          <cell r="D608" t="str">
            <v>BACTERIAL ID BILLED</v>
          </cell>
        </row>
        <row r="609">
          <cell r="B609" t="str">
            <v>87081</v>
          </cell>
          <cell r="C609" t="str">
            <v>MRSA SCREEN</v>
          </cell>
          <cell r="D609" t="str">
            <v>MRSA SCREEN</v>
          </cell>
        </row>
        <row r="610">
          <cell r="B610" t="str">
            <v>87106</v>
          </cell>
          <cell r="C610" t="str">
            <v>YEAST ID</v>
          </cell>
          <cell r="D610" t="str">
            <v>YEAST ID</v>
          </cell>
        </row>
        <row r="611">
          <cell r="B611" t="str">
            <v>87107</v>
          </cell>
          <cell r="C611" t="str">
            <v>MOLD ID</v>
          </cell>
          <cell r="D611" t="str">
            <v>MOLD ID</v>
          </cell>
        </row>
        <row r="612">
          <cell r="B612" t="str">
            <v>87147</v>
          </cell>
          <cell r="C612" t="str">
            <v>CULT TYPING SEROLOGI</v>
          </cell>
          <cell r="D612" t="str">
            <v>CULTURE TYPING, SEROLOGIC METHOD</v>
          </cell>
        </row>
        <row r="613">
          <cell r="B613" t="str">
            <v>87153</v>
          </cell>
          <cell r="C613" t="str">
            <v>DNA SEQUENCING ID</v>
          </cell>
          <cell r="D613" t="str">
            <v>DNA SEQUENCING ID</v>
          </cell>
        </row>
        <row r="614">
          <cell r="B614" t="str">
            <v>87176</v>
          </cell>
          <cell r="C614" t="str">
            <v>BACT HOMOG TISS CULT</v>
          </cell>
          <cell r="D614" t="str">
            <v>BACT HOMOG TISS CULT</v>
          </cell>
        </row>
        <row r="615">
          <cell r="B615" t="str">
            <v>87185</v>
          </cell>
          <cell r="C615" t="str">
            <v>BETA LACTAMASE</v>
          </cell>
          <cell r="D615" t="str">
            <v>BETA LACTAMASE</v>
          </cell>
        </row>
        <row r="616">
          <cell r="B616" t="str">
            <v>87186</v>
          </cell>
          <cell r="C616" t="str">
            <v>SUSCEPT BROTH DIL</v>
          </cell>
          <cell r="D616" t="str">
            <v>SUSCEPTIBILITY BROTH DIL</v>
          </cell>
        </row>
        <row r="617">
          <cell r="B617" t="str">
            <v>87210</v>
          </cell>
          <cell r="C617" t="str">
            <v>SMEAR, WET OR KOH</v>
          </cell>
          <cell r="D617" t="str">
            <v>SMEAR, WET OR KOH</v>
          </cell>
        </row>
        <row r="618">
          <cell r="B618" t="str">
            <v>87252</v>
          </cell>
          <cell r="C618" t="str">
            <v>CULTURE HERPES</v>
          </cell>
          <cell r="D618" t="str">
            <v>CULTURE HERPES</v>
          </cell>
        </row>
        <row r="619">
          <cell r="B619" t="str">
            <v>87281</v>
          </cell>
          <cell r="C619" t="str">
            <v>PNEUMOCYSTIS DFA</v>
          </cell>
          <cell r="D619" t="str">
            <v>PNEUMOCYSTIS DFA</v>
          </cell>
        </row>
        <row r="620">
          <cell r="B620" t="str">
            <v>87290</v>
          </cell>
          <cell r="C620" t="str">
            <v>CULTURE VARICELLA</v>
          </cell>
          <cell r="D620" t="str">
            <v>CULTURE VARICELLA</v>
          </cell>
        </row>
        <row r="621">
          <cell r="B621" t="str">
            <v>87327</v>
          </cell>
          <cell r="C621" t="str">
            <v>CRYPTOCOCCAL AG CSF</v>
          </cell>
          <cell r="D621" t="str">
            <v>CRYPTOCOCCAL AG CSF</v>
          </cell>
        </row>
        <row r="622">
          <cell r="B622" t="str">
            <v>87329</v>
          </cell>
          <cell r="C622" t="str">
            <v>GIARDIA AG INHOUSE</v>
          </cell>
          <cell r="D622" t="str">
            <v>GIARDIA AG INHOUSE</v>
          </cell>
        </row>
        <row r="623">
          <cell r="B623" t="str">
            <v>87449</v>
          </cell>
          <cell r="C623" t="str">
            <v>LEGIONELLA ANTIGEN</v>
          </cell>
          <cell r="D623" t="str">
            <v>LEGIONELLA ANTIGEN</v>
          </cell>
        </row>
        <row r="624">
          <cell r="B624" t="str">
            <v>87476</v>
          </cell>
          <cell r="C624" t="str">
            <v>LYMES BY PCR</v>
          </cell>
          <cell r="D624" t="str">
            <v>LYMES BY PCR</v>
          </cell>
        </row>
        <row r="625">
          <cell r="B625" t="str">
            <v>87480</v>
          </cell>
          <cell r="C625" t="str">
            <v>TRICHOMONAS PROBE</v>
          </cell>
          <cell r="D625" t="str">
            <v>TRICHOMONAS PROBE</v>
          </cell>
        </row>
        <row r="626">
          <cell r="B626" t="str">
            <v>87491</v>
          </cell>
          <cell r="C626" t="str">
            <v>CHLAMYDIA AMP PROBE</v>
          </cell>
          <cell r="D626" t="str">
            <v>CHLAMYDIA AMP PROBE</v>
          </cell>
        </row>
        <row r="627">
          <cell r="B627" t="str">
            <v>87591</v>
          </cell>
          <cell r="C627" t="str">
            <v>GC AMP PROBE</v>
          </cell>
          <cell r="D627" t="str">
            <v>GC AMP PROBE</v>
          </cell>
        </row>
        <row r="628">
          <cell r="B628" t="str">
            <v>87798</v>
          </cell>
          <cell r="C628" t="str">
            <v>ENTEROVIRUS DETECT</v>
          </cell>
          <cell r="D628" t="str">
            <v>ENTEROVIRUS DETECTION BY PCR</v>
          </cell>
        </row>
        <row r="629">
          <cell r="B629" t="str">
            <v>87880</v>
          </cell>
          <cell r="C629" t="str">
            <v>RAPID STREP</v>
          </cell>
          <cell r="D629" t="str">
            <v>RAPID STREP</v>
          </cell>
        </row>
        <row r="630">
          <cell r="B630" t="str">
            <v>87899</v>
          </cell>
          <cell r="C630" t="str">
            <v>STREP PNEUMO AG URIN</v>
          </cell>
          <cell r="D630" t="str">
            <v>STREP PNEUMO AG URINE</v>
          </cell>
        </row>
        <row r="631">
          <cell r="B631" t="str">
            <v>88121</v>
          </cell>
          <cell r="C631" t="str">
            <v>UROVFISH</v>
          </cell>
          <cell r="D631" t="str">
            <v>UROVYSION FISH</v>
          </cell>
        </row>
        <row r="632">
          <cell r="B632" t="str">
            <v>88142</v>
          </cell>
          <cell r="C632" t="str">
            <v>PAP THIN LAYER MAN W</v>
          </cell>
          <cell r="D632" t="str">
            <v>PAP THIN LAYER MAN W RESCREEN</v>
          </cell>
        </row>
        <row r="633">
          <cell r="B633" t="str">
            <v>88730</v>
          </cell>
          <cell r="C633" t="str">
            <v>PAIN ASSESSMENT</v>
          </cell>
          <cell r="D633" t="str">
            <v>PAIN ASSESSMENT</v>
          </cell>
        </row>
        <row r="634">
          <cell r="B634" t="str">
            <v>90460</v>
          </cell>
          <cell r="C634" t="str">
            <v>IMMUN ADM INT&lt;18YRS</v>
          </cell>
          <cell r="D634" t="str">
            <v>IMMUN ADM INT&lt;18YRS</v>
          </cell>
        </row>
        <row r="635">
          <cell r="B635" t="str">
            <v>90461</v>
          </cell>
          <cell r="C635" t="str">
            <v>IMMUNIZ ADM ADD &lt;18</v>
          </cell>
          <cell r="D635" t="str">
            <v>IMMUNIZ ADM ADD 18YRS</v>
          </cell>
        </row>
        <row r="636">
          <cell r="B636" t="str">
            <v>90956</v>
          </cell>
          <cell r="C636" t="str">
            <v>AID, SOCK TERRY</v>
          </cell>
          <cell r="D636" t="str">
            <v>AID, SOCK TERRY</v>
          </cell>
        </row>
        <row r="637">
          <cell r="B637" t="str">
            <v>91202</v>
          </cell>
          <cell r="C637" t="str">
            <v>CATH SILICONE 5CC 14</v>
          </cell>
          <cell r="D637" t="str">
            <v>CATH SILICONE  5CC 14 F</v>
          </cell>
        </row>
        <row r="638">
          <cell r="B638" t="str">
            <v>91251</v>
          </cell>
          <cell r="C638" t="str">
            <v>RHINO ROCKET</v>
          </cell>
          <cell r="D638" t="str">
            <v>RHINO ROCKET</v>
          </cell>
        </row>
        <row r="639">
          <cell r="B639" t="str">
            <v>91392</v>
          </cell>
          <cell r="C639" t="str">
            <v>TRACH, SUCTION 14FR</v>
          </cell>
          <cell r="D639" t="str">
            <v>TRACH, SUCTION 14FR</v>
          </cell>
        </row>
        <row r="640">
          <cell r="B640" t="str">
            <v>91574</v>
          </cell>
          <cell r="C640" t="str">
            <v>BOOT WALKER SM SHORT</v>
          </cell>
          <cell r="D640" t="str">
            <v>BOOT WALKER SM SHORT</v>
          </cell>
        </row>
        <row r="641">
          <cell r="B641" t="str">
            <v>91657</v>
          </cell>
          <cell r="C641" t="str">
            <v>DRSG AQUACEL HYDROFI</v>
          </cell>
          <cell r="D641" t="str">
            <v>DRSG AQUACEL HYDROFIBER</v>
          </cell>
        </row>
        <row r="642">
          <cell r="B642" t="str">
            <v>92567</v>
          </cell>
          <cell r="C642" t="str">
            <v>TYMPANOMETRY</v>
          </cell>
          <cell r="D642" t="str">
            <v>TYMPANOMETRY</v>
          </cell>
        </row>
        <row r="643">
          <cell r="B643" t="str">
            <v>92602</v>
          </cell>
          <cell r="C643" t="str">
            <v>SPLINT, WRIST LARGE</v>
          </cell>
          <cell r="D643" t="str">
            <v>SPLINT, WRIST LARGE</v>
          </cell>
        </row>
        <row r="644">
          <cell r="B644" t="str">
            <v>93005</v>
          </cell>
          <cell r="C644" t="str">
            <v>EKG W/MAGNET</v>
          </cell>
          <cell r="D644" t="str">
            <v>EKG W/MAGNET</v>
          </cell>
        </row>
        <row r="645">
          <cell r="B645" t="str">
            <v>93224</v>
          </cell>
          <cell r="C645" t="str">
            <v>EXT ECG HOOK UP REC</v>
          </cell>
          <cell r="D645" t="str">
            <v>EXT ECG HOOK UP REC TO 48HR</v>
          </cell>
        </row>
        <row r="646">
          <cell r="B646" t="str">
            <v>93306</v>
          </cell>
          <cell r="C646" t="str">
            <v>ECHOCARDIOGRAM COMPL</v>
          </cell>
          <cell r="D646" t="str">
            <v>ECHOCARDIOGRAM COMPLETE</v>
          </cell>
        </row>
        <row r="647">
          <cell r="B647" t="str">
            <v>93308</v>
          </cell>
          <cell r="C647" t="str">
            <v>ECHOCARDIOGRAM 2D LT</v>
          </cell>
          <cell r="D647" t="str">
            <v>ECHOCARDIOGRAM 2D LTD / FU</v>
          </cell>
        </row>
        <row r="648">
          <cell r="B648" t="str">
            <v>93351</v>
          </cell>
          <cell r="C648" t="str">
            <v>ECHO STRESS CONT/EKG</v>
          </cell>
          <cell r="D648" t="str">
            <v>EECHO STRESS CONT/EKG</v>
          </cell>
        </row>
        <row r="649">
          <cell r="B649" t="str">
            <v>93970</v>
          </cell>
          <cell r="C649" t="str">
            <v>US LOWER EXT VENOUS</v>
          </cell>
          <cell r="D649" t="str">
            <v>US LOWER EXT VENOUS BI LAT</v>
          </cell>
        </row>
        <row r="650">
          <cell r="B650" t="str">
            <v>94761</v>
          </cell>
          <cell r="C650" t="str">
            <v>PULSE OXIMETRY MULTI</v>
          </cell>
          <cell r="D650" t="str">
            <v>PULSE OXIMETRY MULTI</v>
          </cell>
        </row>
        <row r="651">
          <cell r="B651" t="str">
            <v>95115</v>
          </cell>
          <cell r="C651" t="str">
            <v>ALLERGY INJ SINGLE</v>
          </cell>
          <cell r="D651" t="str">
            <v>ALLERGY INJ SINGLE</v>
          </cell>
        </row>
        <row r="652">
          <cell r="B652" t="str">
            <v>95117</v>
          </cell>
          <cell r="C652" t="str">
            <v>ALLERGY INJ 2 OR MOR</v>
          </cell>
          <cell r="D652" t="str">
            <v>ALLERGY INJ 2 OR MORE</v>
          </cell>
        </row>
        <row r="653">
          <cell r="B653" t="str">
            <v>96125</v>
          </cell>
          <cell r="C653" t="str">
            <v>COGNITIVE LING ASSES</v>
          </cell>
          <cell r="D653" t="str">
            <v>COGINITVE LINGUISTIC ASSESSMENT</v>
          </cell>
        </row>
        <row r="654">
          <cell r="B654" t="str">
            <v>96413</v>
          </cell>
          <cell r="C654" t="str">
            <v>CHEMO IV INF 1ST HR</v>
          </cell>
          <cell r="D654" t="str">
            <v>CHEMO IV INF 1ST HR</v>
          </cell>
        </row>
        <row r="655">
          <cell r="B655" t="str">
            <v>96415</v>
          </cell>
          <cell r="C655" t="str">
            <v>CHEMO IV INF ADD HR</v>
          </cell>
          <cell r="D655" t="str">
            <v>CHEMO IV INF ADD HR</v>
          </cell>
        </row>
        <row r="656">
          <cell r="B656" t="str">
            <v>97014</v>
          </cell>
          <cell r="C656" t="str">
            <v>ELEC STIM UNATTENDED</v>
          </cell>
          <cell r="D656" t="str">
            <v>ELEC STIM UNATTENDED</v>
          </cell>
        </row>
        <row r="657">
          <cell r="B657" t="str">
            <v>97032</v>
          </cell>
          <cell r="C657" t="str">
            <v>E-STIM MANUAL EA 15M</v>
          </cell>
          <cell r="D657" t="str">
            <v>E-STIM MANUAL EA 15M</v>
          </cell>
        </row>
        <row r="658">
          <cell r="B658" t="str">
            <v>97035</v>
          </cell>
          <cell r="C658" t="str">
            <v>ULTRASOUND 15'</v>
          </cell>
          <cell r="D658" t="str">
            <v>ULTRASOUND 15'</v>
          </cell>
        </row>
        <row r="659">
          <cell r="B659" t="str">
            <v>97110</v>
          </cell>
          <cell r="C659" t="str">
            <v>THERAPEUTIC EXER 15'</v>
          </cell>
          <cell r="D659" t="str">
            <v>THERAPEUTIC EXER 15'</v>
          </cell>
        </row>
        <row r="660">
          <cell r="B660" t="str">
            <v>97112</v>
          </cell>
          <cell r="C660" t="str">
            <v>NEUROMUSC RE-ED 15'</v>
          </cell>
          <cell r="D660" t="str">
            <v>NEUROMUSC RE-ED 15'</v>
          </cell>
        </row>
        <row r="661">
          <cell r="B661" t="str">
            <v>97116</v>
          </cell>
          <cell r="C661" t="str">
            <v>GAIT TRAINING 15MIN</v>
          </cell>
          <cell r="D661" t="str">
            <v>GAIT TRAINING 15MIN</v>
          </cell>
        </row>
        <row r="662">
          <cell r="B662" t="str">
            <v>97124</v>
          </cell>
          <cell r="C662" t="str">
            <v>MASSAGE 15 MIN</v>
          </cell>
          <cell r="D662" t="str">
            <v>MASSAGE 15 MIN</v>
          </cell>
        </row>
        <row r="663">
          <cell r="B663" t="str">
            <v>97140</v>
          </cell>
          <cell r="C663" t="str">
            <v>MANUAL THER TECH 15'</v>
          </cell>
          <cell r="D663" t="str">
            <v>MANUAL THER TECH 15'</v>
          </cell>
        </row>
        <row r="664">
          <cell r="B664" t="str">
            <v>97530</v>
          </cell>
          <cell r="C664" t="str">
            <v>THER ACTIVITIES 15'</v>
          </cell>
          <cell r="D664" t="str">
            <v>THER ACTIVITIES 15'</v>
          </cell>
        </row>
        <row r="665">
          <cell r="B665" t="str">
            <v>97605</v>
          </cell>
          <cell r="C665" t="str">
            <v>WOUND VAC TX &lt;50CM</v>
          </cell>
          <cell r="D665" t="str">
            <v>WOUND VAC TX &lt;50CM</v>
          </cell>
        </row>
        <row r="666">
          <cell r="B666" t="str">
            <v>97700</v>
          </cell>
          <cell r="C666" t="str">
            <v>PT VISIT</v>
          </cell>
          <cell r="D666" t="str">
            <v>PT VISIT</v>
          </cell>
        </row>
        <row r="667">
          <cell r="B667" t="str">
            <v>98603</v>
          </cell>
          <cell r="C667" t="str">
            <v>INHALENTS FOOD PROFI</v>
          </cell>
          <cell r="D667" t="str">
            <v>INHALENTS FOOD PROFILE</v>
          </cell>
        </row>
        <row r="668">
          <cell r="B668" t="str">
            <v>99000</v>
          </cell>
          <cell r="C668" t="str">
            <v>COLLECT &amp; PREP SPEC</v>
          </cell>
          <cell r="D668" t="str">
            <v>COLLECT &amp; PREP SPEC</v>
          </cell>
        </row>
        <row r="669">
          <cell r="B669" t="str">
            <v>99024</v>
          </cell>
          <cell r="C669" t="str">
            <v>FOLLOW UP SURG VISIT</v>
          </cell>
          <cell r="D669" t="str">
            <v>FOLLOW UP SURG VISIT</v>
          </cell>
        </row>
        <row r="670">
          <cell r="B670" t="str">
            <v>99202</v>
          </cell>
          <cell r="C670" t="str">
            <v>E&amp;M NEW PT LEVEL II</v>
          </cell>
          <cell r="D670" t="str">
            <v>E&amp;M NEW PT LEVEL II</v>
          </cell>
        </row>
        <row r="671">
          <cell r="B671" t="str">
            <v>99203</v>
          </cell>
          <cell r="C671" t="str">
            <v>E&amp;M NEW PT LEVEL III</v>
          </cell>
          <cell r="D671" t="str">
            <v>E&amp;M NEW PT LEVEL III</v>
          </cell>
        </row>
        <row r="672">
          <cell r="B672" t="str">
            <v>99204</v>
          </cell>
          <cell r="C672" t="str">
            <v>E&amp;M NEW PT LEVEL IV</v>
          </cell>
          <cell r="D672" t="str">
            <v>E&amp;M NEW PT LEVEL IV</v>
          </cell>
        </row>
        <row r="673">
          <cell r="B673" t="str">
            <v>99205</v>
          </cell>
          <cell r="C673" t="str">
            <v>E&amp;M NEW PT LEVEL V</v>
          </cell>
          <cell r="D673" t="str">
            <v>E&amp;M NEW PT LEVEL V</v>
          </cell>
        </row>
        <row r="674">
          <cell r="B674" t="str">
            <v>99212</v>
          </cell>
          <cell r="C674" t="str">
            <v>E&amp;M EST PT LEVEL II</v>
          </cell>
          <cell r="D674" t="str">
            <v>E&amp;M EST PT LEVEL II</v>
          </cell>
        </row>
        <row r="675">
          <cell r="B675" t="str">
            <v>99213</v>
          </cell>
          <cell r="C675" t="str">
            <v>E&amp;M EST PT LEVEL III</v>
          </cell>
          <cell r="D675" t="str">
            <v>E&amp;M EST PT LEVEL III</v>
          </cell>
        </row>
        <row r="676">
          <cell r="B676" t="str">
            <v>99214</v>
          </cell>
          <cell r="C676" t="str">
            <v>E&amp;M EST PT LEVEL IV</v>
          </cell>
          <cell r="D676" t="str">
            <v>E&amp;M EST PT LEVEL IV</v>
          </cell>
        </row>
        <row r="677">
          <cell r="B677" t="str">
            <v>99215</v>
          </cell>
          <cell r="C677" t="str">
            <v>E&amp;M EST PT LEVEL V</v>
          </cell>
          <cell r="D677" t="str">
            <v>E&amp;M EST PT LEVEL V</v>
          </cell>
        </row>
        <row r="678">
          <cell r="B678" t="str">
            <v>99243</v>
          </cell>
          <cell r="C678" t="str">
            <v>CONSULT OFFICE 40MIN</v>
          </cell>
          <cell r="D678" t="str">
            <v>CONSULTATION OFFICE VISIT 40 MINUTES</v>
          </cell>
        </row>
        <row r="679">
          <cell r="B679" t="str">
            <v>99244</v>
          </cell>
          <cell r="C679" t="str">
            <v>CONSULT OFFICE 60M</v>
          </cell>
          <cell r="D679" t="str">
            <v>CONSULTATION OFFICE VISIT 60 MIN</v>
          </cell>
        </row>
        <row r="680">
          <cell r="B680" t="str">
            <v>99245</v>
          </cell>
          <cell r="C680" t="str">
            <v>CONSULT OFFICE 80M</v>
          </cell>
          <cell r="D680" t="str">
            <v>CONSULTATION OFFICE VISIT 80 MIN</v>
          </cell>
        </row>
        <row r="681">
          <cell r="B681" t="str">
            <v>99304</v>
          </cell>
          <cell r="C681" t="str">
            <v>SNF/INITIAL EVAL LOW</v>
          </cell>
          <cell r="D681" t="str">
            <v>SNF/INITIAL EVAL LOW</v>
          </cell>
        </row>
        <row r="682">
          <cell r="B682" t="str">
            <v>99305</v>
          </cell>
          <cell r="C682" t="str">
            <v>SNF/INITIAL EVAL MOD</v>
          </cell>
          <cell r="D682" t="str">
            <v>SNF/INITIAL EVAL MOD</v>
          </cell>
        </row>
        <row r="683">
          <cell r="B683" t="str">
            <v>99306</v>
          </cell>
          <cell r="C683" t="str">
            <v>SNF/INIT EVAL HIGH</v>
          </cell>
          <cell r="D683" t="str">
            <v>SNF/INITIAL EVAL HIGH</v>
          </cell>
        </row>
        <row r="684">
          <cell r="B684" t="str">
            <v>99307</v>
          </cell>
          <cell r="C684" t="str">
            <v>SNF/NUR SUBSQ EST ST</v>
          </cell>
          <cell r="D684" t="str">
            <v>SNF/NUR SUBSQ EST STABLE PATIENT</v>
          </cell>
        </row>
        <row r="685">
          <cell r="B685" t="str">
            <v>99308</v>
          </cell>
          <cell r="C685" t="str">
            <v>SNF/NUR SUBSQ EST 15</v>
          </cell>
          <cell r="D685" t="str">
            <v>SNF/NUR SUBSQ EST 15 MINUTES</v>
          </cell>
        </row>
        <row r="686">
          <cell r="B686" t="str">
            <v>99309</v>
          </cell>
          <cell r="C686" t="str">
            <v>SNF/NUR EST NEW PROB</v>
          </cell>
          <cell r="D686" t="str">
            <v>SNF/NUR EST NEW PROBLEM 25 MIN</v>
          </cell>
        </row>
        <row r="687">
          <cell r="B687" t="str">
            <v>99310</v>
          </cell>
          <cell r="C687" t="str">
            <v>SNF/EST NEW PRB 35MN</v>
          </cell>
          <cell r="D687" t="str">
            <v>SNF/EST NEW PROBLEM 35 MIN</v>
          </cell>
        </row>
        <row r="688">
          <cell r="B688" t="str">
            <v>99315</v>
          </cell>
          <cell r="C688" t="str">
            <v>NURSING FAC D/C &lt;30M</v>
          </cell>
          <cell r="D688" t="str">
            <v>NURSING FAC D/C &lt;30M</v>
          </cell>
        </row>
        <row r="689">
          <cell r="B689" t="str">
            <v>99316</v>
          </cell>
          <cell r="C689" t="str">
            <v>NURSING FAC D/C &gt;30M</v>
          </cell>
          <cell r="D689" t="str">
            <v>NURSING FAC D/C &gt;30M</v>
          </cell>
        </row>
        <row r="690">
          <cell r="B690" t="str">
            <v>99336</v>
          </cell>
          <cell r="C690" t="str">
            <v>DOM/R HOME EST PT 40</v>
          </cell>
          <cell r="D690" t="str">
            <v>DOMICILRY/REST HOM MOD-HI</v>
          </cell>
        </row>
        <row r="691">
          <cell r="B691" t="str">
            <v>99347</v>
          </cell>
          <cell r="C691" t="str">
            <v>HOME VISIT EST BRIEF</v>
          </cell>
          <cell r="D691" t="str">
            <v>HOME VISIT EST BRIEF 15 MINUTES</v>
          </cell>
        </row>
        <row r="692">
          <cell r="B692" t="str">
            <v>99348</v>
          </cell>
          <cell r="C692" t="str">
            <v>HOME VST EST LTD 25M</v>
          </cell>
          <cell r="D692" t="str">
            <v>HOME VISIT EST LTD 25M</v>
          </cell>
        </row>
        <row r="693">
          <cell r="B693" t="str">
            <v>99349</v>
          </cell>
          <cell r="C693" t="str">
            <v>HOME VST EST EXT 40M</v>
          </cell>
          <cell r="D693" t="str">
            <v>HOME VISIT EST EXTENDED 40 MINUTES</v>
          </cell>
        </row>
        <row r="694">
          <cell r="B694" t="str">
            <v>99354</v>
          </cell>
          <cell r="C694" t="str">
            <v>PROLONGED MD 1ST HR</v>
          </cell>
          <cell r="D694" t="str">
            <v>PROLONGED MD 1ST HR FACE TO FACE</v>
          </cell>
        </row>
        <row r="695">
          <cell r="B695" t="str">
            <v>99356</v>
          </cell>
          <cell r="C695" t="str">
            <v>PROLONGED SEV 1ST HR</v>
          </cell>
          <cell r="D695" t="str">
            <v>PROLONGED SEV 1ST HR</v>
          </cell>
        </row>
        <row r="696">
          <cell r="B696" t="str">
            <v>99357</v>
          </cell>
          <cell r="C696" t="str">
            <v>PROLONGED SER AD 30M</v>
          </cell>
          <cell r="D696" t="str">
            <v>PROLONGED SERV ADD 30 MIN.</v>
          </cell>
        </row>
        <row r="697">
          <cell r="B697" t="str">
            <v>99361</v>
          </cell>
          <cell r="C697" t="str">
            <v>CASE CONFERENCE</v>
          </cell>
          <cell r="D697" t="str">
            <v>CASE CONFERENCE</v>
          </cell>
        </row>
        <row r="698">
          <cell r="B698" t="str">
            <v>99381</v>
          </cell>
          <cell r="C698" t="str">
            <v>NEW PAT INITL PREV &lt;</v>
          </cell>
          <cell r="D698" t="str">
            <v>NEW PAT INITL PREV &lt;1YRS</v>
          </cell>
        </row>
        <row r="699">
          <cell r="B699" t="str">
            <v>99382</v>
          </cell>
          <cell r="C699" t="str">
            <v>NEW PAT INITL PREV 1</v>
          </cell>
          <cell r="D699" t="str">
            <v>NEW PAT INITL PREV 1-4YRS</v>
          </cell>
        </row>
        <row r="700">
          <cell r="B700" t="str">
            <v>99383</v>
          </cell>
          <cell r="C700" t="str">
            <v>NEW PAT INITL PREV 5</v>
          </cell>
          <cell r="D700" t="str">
            <v>NEW PAT INITL PREV 5-11 YRS</v>
          </cell>
        </row>
        <row r="701">
          <cell r="B701" t="str">
            <v>99384</v>
          </cell>
          <cell r="C701" t="str">
            <v>PRVNT EXAM NEW 12-17</v>
          </cell>
          <cell r="D701" t="str">
            <v>PREVENTIVE EXAM NEW 12-17</v>
          </cell>
        </row>
        <row r="702">
          <cell r="B702" t="str">
            <v>99385</v>
          </cell>
          <cell r="C702" t="str">
            <v>PRVNT EXAM NEW 18-39</v>
          </cell>
          <cell r="D702" t="str">
            <v>PREVENTIVE EXAM NEW 18-39</v>
          </cell>
        </row>
        <row r="703">
          <cell r="B703" t="str">
            <v>99386</v>
          </cell>
          <cell r="C703" t="str">
            <v>PRVNT EXAM NEW 40-64</v>
          </cell>
          <cell r="D703" t="str">
            <v>PREVENTIVE EXAM NEW 40-64</v>
          </cell>
        </row>
        <row r="704">
          <cell r="B704" t="str">
            <v>99387</v>
          </cell>
          <cell r="C704" t="str">
            <v>PRVNT EXAM NEW 65+</v>
          </cell>
          <cell r="D704" t="str">
            <v>PREVENTIVE EXAM NEW 65+</v>
          </cell>
        </row>
        <row r="705">
          <cell r="B705" t="str">
            <v>99391</v>
          </cell>
          <cell r="C705" t="str">
            <v>WELL BABY CARE &lt;1 YR</v>
          </cell>
          <cell r="D705" t="str">
            <v>WELL BABY CARE &lt;1 YR</v>
          </cell>
        </row>
        <row r="706">
          <cell r="B706" t="str">
            <v>99392</v>
          </cell>
          <cell r="C706" t="str">
            <v>PERIOD EXAM 1-4 YRS.</v>
          </cell>
          <cell r="D706" t="str">
            <v>PERIOD EXAM 1-4 YRS.</v>
          </cell>
        </row>
        <row r="707">
          <cell r="B707" t="str">
            <v>99393</v>
          </cell>
          <cell r="C707" t="str">
            <v>PERIODIC EXAM 5-11 Y</v>
          </cell>
          <cell r="D707" t="str">
            <v>PERIODIC EXAM 5-11 Y</v>
          </cell>
        </row>
        <row r="708">
          <cell r="B708" t="str">
            <v>99394</v>
          </cell>
          <cell r="C708" t="str">
            <v>PERIODIC EXAM 12-17</v>
          </cell>
          <cell r="D708" t="str">
            <v>PERIODIC EXAM 12-17</v>
          </cell>
        </row>
        <row r="709">
          <cell r="B709" t="str">
            <v>99395</v>
          </cell>
          <cell r="C709" t="str">
            <v>PERIODIC EXAM 18-39</v>
          </cell>
          <cell r="D709" t="str">
            <v>PERIODIC EXAM 18-39</v>
          </cell>
        </row>
        <row r="710">
          <cell r="B710" t="str">
            <v>99396</v>
          </cell>
          <cell r="C710" t="str">
            <v>PRVNT EXAM EST 40-64</v>
          </cell>
          <cell r="D710" t="str">
            <v>PREVENTIVE EXAM EST 40-64</v>
          </cell>
        </row>
        <row r="711">
          <cell r="B711" t="str">
            <v>99397</v>
          </cell>
          <cell r="C711" t="str">
            <v>PRVNT EXAM EST 65+</v>
          </cell>
          <cell r="D711" t="str">
            <v>PREVENTIVE EXAM EST 65+</v>
          </cell>
        </row>
        <row r="712">
          <cell r="B712" t="str">
            <v>99406</v>
          </cell>
          <cell r="C712" t="str">
            <v>SMOKE CSSTN 3-10 MIN</v>
          </cell>
          <cell r="D712" t="str">
            <v>SMOKING/TOBACCO CESSATION 3-10 MIN</v>
          </cell>
        </row>
        <row r="713">
          <cell r="B713" t="str">
            <v>99407</v>
          </cell>
          <cell r="C713" t="str">
            <v>SMOKING CSSATN &gt;10MN</v>
          </cell>
          <cell r="D713" t="str">
            <v>SMOKING/TOBACCO  CESSATION INTENSIVE &gt;10</v>
          </cell>
        </row>
        <row r="714">
          <cell r="B714" t="str">
            <v>99441</v>
          </cell>
          <cell r="C714" t="str">
            <v>TELE EVAL 5-10 MIN</v>
          </cell>
          <cell r="D714" t="str">
            <v>TELE EVAL 5-10 MIN</v>
          </cell>
        </row>
        <row r="715">
          <cell r="B715" t="str">
            <v>99442</v>
          </cell>
          <cell r="C715" t="str">
            <v>TELE EVAL 11-20 MIN</v>
          </cell>
          <cell r="D715" t="str">
            <v>TELE EVAL 11-20 MIN</v>
          </cell>
        </row>
        <row r="716">
          <cell r="B716" t="str">
            <v>99443</v>
          </cell>
          <cell r="C716" t="str">
            <v>TELE EVAL 21-30 MIN</v>
          </cell>
          <cell r="D716" t="str">
            <v>TELEPHONE EVALUATION 21-30 MIN</v>
          </cell>
        </row>
        <row r="717">
          <cell r="B717" t="str">
            <v>100002</v>
          </cell>
          <cell r="C717" t="str">
            <v>EYE FOR FOREIGN BODY</v>
          </cell>
          <cell r="D717" t="str">
            <v>EYE FOR FOREIGN BODY</v>
          </cell>
        </row>
        <row r="718">
          <cell r="B718" t="str">
            <v>100036</v>
          </cell>
          <cell r="C718" t="str">
            <v>MANDIBLE &lt; 4 VIEWS</v>
          </cell>
          <cell r="D718" t="str">
            <v>MANDIBLE &lt; 4 VIEWS</v>
          </cell>
        </row>
        <row r="719">
          <cell r="B719" t="str">
            <v>100042</v>
          </cell>
          <cell r="C719" t="str">
            <v>SPEC COLL TRAVEL TRI</v>
          </cell>
          <cell r="D719" t="str">
            <v>SPEC COLL TRAVEL TRI</v>
          </cell>
        </row>
        <row r="720">
          <cell r="B720" t="str">
            <v>100044</v>
          </cell>
          <cell r="C720" t="str">
            <v>MANDIBLE MIN 4 VIEWS</v>
          </cell>
          <cell r="D720" t="str">
            <v>MANDIBLE MIN 4 VIEWS</v>
          </cell>
        </row>
        <row r="721">
          <cell r="B721" t="str">
            <v>100059</v>
          </cell>
          <cell r="C721" t="str">
            <v>GABAPENTIN</v>
          </cell>
          <cell r="D721" t="str">
            <v>GABAPENTIN</v>
          </cell>
        </row>
        <row r="722">
          <cell r="B722" t="str">
            <v>100086</v>
          </cell>
          <cell r="C722" t="str">
            <v>EVALUATION,INIT O.T.</v>
          </cell>
          <cell r="D722" t="str">
            <v>EVALUATION,INIT O.T.</v>
          </cell>
        </row>
        <row r="723">
          <cell r="B723" t="str">
            <v>100087</v>
          </cell>
          <cell r="C723" t="str">
            <v>BLOOD GAS ARTERIAL</v>
          </cell>
          <cell r="D723" t="str">
            <v>BLOOD GAS ARTERIAL</v>
          </cell>
        </row>
        <row r="724">
          <cell r="B724" t="str">
            <v>100100</v>
          </cell>
          <cell r="C724" t="str">
            <v>BCP RBC ID PANEL</v>
          </cell>
          <cell r="D724" t="str">
            <v>BCP RBC ID PANEL</v>
          </cell>
        </row>
        <row r="725">
          <cell r="B725" t="str">
            <v>100119</v>
          </cell>
          <cell r="C725" t="str">
            <v>FACIAL BONES &lt; 3 VIE</v>
          </cell>
          <cell r="D725" t="str">
            <v>FACIAL BONES &lt; 3 VIEWS</v>
          </cell>
        </row>
        <row r="726">
          <cell r="B726" t="str">
            <v>100135</v>
          </cell>
          <cell r="C726" t="str">
            <v>FACIAL BONES MIN 3 V</v>
          </cell>
          <cell r="D726" t="str">
            <v>FACIAL BONES MIN 3 VIEWS</v>
          </cell>
        </row>
        <row r="727">
          <cell r="B727" t="str">
            <v>100166</v>
          </cell>
          <cell r="C727" t="str">
            <v>ARTERIAL DRAW ABGS</v>
          </cell>
          <cell r="D727" t="str">
            <v>ARTERIAL DRAW FOR ABGS</v>
          </cell>
        </row>
        <row r="728">
          <cell r="B728" t="str">
            <v>100168</v>
          </cell>
          <cell r="C728" t="str">
            <v>NASAL BONES MIN 3 VI</v>
          </cell>
          <cell r="D728" t="str">
            <v>NASAL BONES MIN 3 VIEWS</v>
          </cell>
        </row>
        <row r="729">
          <cell r="B729" t="str">
            <v>100242</v>
          </cell>
          <cell r="C729" t="str">
            <v>SINUSES &lt; 3 VIEWS</v>
          </cell>
          <cell r="D729" t="str">
            <v>SINUSES &lt; 3 VIEWS</v>
          </cell>
        </row>
        <row r="730">
          <cell r="B730" t="str">
            <v>100267</v>
          </cell>
          <cell r="C730" t="str">
            <v>SINUSES MIN 3 VIEWS</v>
          </cell>
          <cell r="D730" t="str">
            <v>SINUSES MIN 3 VIEWS</v>
          </cell>
        </row>
        <row r="731">
          <cell r="B731" t="str">
            <v>100317</v>
          </cell>
          <cell r="C731" t="str">
            <v>SKULL LTD &lt;4V</v>
          </cell>
          <cell r="D731" t="str">
            <v>SKULL LTD &lt;4V</v>
          </cell>
        </row>
        <row r="732">
          <cell r="B732" t="str">
            <v>100341</v>
          </cell>
          <cell r="C732" t="str">
            <v>SKULL; COMP 4V</v>
          </cell>
          <cell r="D732" t="str">
            <v>SKULL; COMP 4V</v>
          </cell>
        </row>
        <row r="733">
          <cell r="B733" t="str">
            <v>100366</v>
          </cell>
          <cell r="C733" t="str">
            <v>NECK,SOFT TISSUE</v>
          </cell>
          <cell r="D733" t="str">
            <v>NECK,SOFT TISSUE</v>
          </cell>
        </row>
        <row r="734">
          <cell r="B734" t="str">
            <v>100515</v>
          </cell>
          <cell r="C734" t="str">
            <v>RIBS,BILAT;4V</v>
          </cell>
          <cell r="D734" t="str">
            <v>RIBS,BILAT;4V</v>
          </cell>
        </row>
        <row r="735">
          <cell r="B735" t="str">
            <v>100523</v>
          </cell>
          <cell r="C735" t="str">
            <v>STERNUM MIN 2 VIEWS</v>
          </cell>
          <cell r="D735" t="str">
            <v>STERNUM MIN 2 VIEWS</v>
          </cell>
        </row>
        <row r="736">
          <cell r="B736" t="str">
            <v>100531</v>
          </cell>
          <cell r="C736" t="str">
            <v>SC JOINTS MIN 3 VIEW</v>
          </cell>
          <cell r="D736" t="str">
            <v>SC JOINTS MIN 3 VIEWS</v>
          </cell>
        </row>
        <row r="737">
          <cell r="B737" t="str">
            <v>100549</v>
          </cell>
          <cell r="C737" t="str">
            <v>C SPINE 2-3 VIEWS</v>
          </cell>
          <cell r="D737" t="str">
            <v>C SPINE 2-3 VIEWS</v>
          </cell>
        </row>
        <row r="738">
          <cell r="B738" t="str">
            <v>100580</v>
          </cell>
          <cell r="C738" t="str">
            <v>C SPINE 4-5 VIEWS</v>
          </cell>
          <cell r="D738" t="str">
            <v>C SPINE 4-5 VIEWS</v>
          </cell>
        </row>
        <row r="739">
          <cell r="B739" t="str">
            <v>100606</v>
          </cell>
          <cell r="C739" t="str">
            <v>C SPINE MIN 6 VIEWS</v>
          </cell>
          <cell r="D739" t="str">
            <v>C SPINE MIN 6 VIEWS</v>
          </cell>
        </row>
        <row r="740">
          <cell r="B740" t="str">
            <v>100648</v>
          </cell>
          <cell r="C740" t="str">
            <v>THOR-LUM JUNCT 2 VIE</v>
          </cell>
          <cell r="D740" t="str">
            <v>THOR-LUM JUNCT 2 VIEWS</v>
          </cell>
        </row>
        <row r="741">
          <cell r="B741" t="str">
            <v>100689</v>
          </cell>
          <cell r="C741" t="str">
            <v>LUMBAR SPINE 2 TO 3</v>
          </cell>
          <cell r="D741" t="str">
            <v>LUMBAR SPINE 2 TO 3 VIEWS</v>
          </cell>
        </row>
        <row r="742">
          <cell r="B742" t="str">
            <v>100697</v>
          </cell>
          <cell r="C742" t="str">
            <v>LUMBAR SPINE MIN 4 V</v>
          </cell>
          <cell r="D742" t="str">
            <v>LUMBAR SPINE MIN 4 VIEWS</v>
          </cell>
        </row>
        <row r="743">
          <cell r="B743" t="str">
            <v>100721</v>
          </cell>
          <cell r="C743" t="str">
            <v>PELVIS 1-2 VW</v>
          </cell>
          <cell r="D743" t="str">
            <v>PELVIS 1-2 VW</v>
          </cell>
        </row>
        <row r="744">
          <cell r="B744" t="str">
            <v>100747</v>
          </cell>
          <cell r="C744" t="str">
            <v>SACRUM/COCCYX MIN 2</v>
          </cell>
          <cell r="D744" t="str">
            <v>SACRUM/COCCYX MIN 2 V</v>
          </cell>
        </row>
        <row r="745">
          <cell r="B745" t="str">
            <v>100800</v>
          </cell>
          <cell r="C745" t="str">
            <v>I&amp;D PILONIDAL CYST</v>
          </cell>
          <cell r="D745" t="str">
            <v>I&amp;D PILONIDAL CYST</v>
          </cell>
        </row>
        <row r="746">
          <cell r="B746" t="str">
            <v>100805</v>
          </cell>
          <cell r="C746" t="str">
            <v>NEUROMUSC RE ED 1 UN</v>
          </cell>
          <cell r="D746" t="str">
            <v>NEUROMUSC RE ED 1 UN</v>
          </cell>
        </row>
        <row r="747">
          <cell r="B747" t="str">
            <v>100853</v>
          </cell>
          <cell r="C747" t="str">
            <v>SHLDR ARTHROGRAPHY</v>
          </cell>
          <cell r="D747" t="str">
            <v>SHLDR ARTHROGRAPHY</v>
          </cell>
        </row>
        <row r="748">
          <cell r="B748" t="str">
            <v>100861</v>
          </cell>
          <cell r="C748" t="str">
            <v>ACROMIOCLAV JT BILAT</v>
          </cell>
          <cell r="D748" t="str">
            <v>ACROMIOCLAVICULAR JOINT BILATERAL</v>
          </cell>
        </row>
        <row r="749">
          <cell r="B749" t="str">
            <v>101034</v>
          </cell>
          <cell r="C749" t="str">
            <v>BILAT HIPS &amp; AP PELV</v>
          </cell>
          <cell r="D749" t="str">
            <v>BILAT HIPS &amp; AP PELV</v>
          </cell>
        </row>
        <row r="750">
          <cell r="B750" t="str">
            <v>101059</v>
          </cell>
          <cell r="C750" t="str">
            <v>HIP ARTHROGRAPHY</v>
          </cell>
          <cell r="D750" t="str">
            <v>HIP ARTHROGRAPHY</v>
          </cell>
        </row>
        <row r="751">
          <cell r="B751" t="str">
            <v>101133</v>
          </cell>
          <cell r="C751" t="str">
            <v>KNEE ARTHROGRAPHY</v>
          </cell>
          <cell r="D751" t="str">
            <v>KNEE ARTHROGRAPHY</v>
          </cell>
        </row>
        <row r="752">
          <cell r="B752" t="str">
            <v>101200</v>
          </cell>
          <cell r="C752" t="str">
            <v>FB REM/SKIN SIMPLE</v>
          </cell>
          <cell r="D752" t="str">
            <v>FB REM/SKIN SIMPLE</v>
          </cell>
        </row>
        <row r="753">
          <cell r="B753" t="str">
            <v>101225</v>
          </cell>
          <cell r="C753" t="str">
            <v>THER EXERCISE UNIT 1</v>
          </cell>
          <cell r="D753" t="str">
            <v>THER EXERCISE UNIT 1</v>
          </cell>
        </row>
        <row r="754">
          <cell r="B754" t="str">
            <v>101273</v>
          </cell>
          <cell r="C754" t="str">
            <v>AP ABD,ERECT,PA CXR</v>
          </cell>
          <cell r="D754" t="str">
            <v>AP ABD,ERECT,PA CXR</v>
          </cell>
        </row>
        <row r="755">
          <cell r="B755" t="str">
            <v>101282</v>
          </cell>
          <cell r="C755" t="str">
            <v>A.D.L. RETRNG 1 UNIT</v>
          </cell>
          <cell r="D755" t="str">
            <v>A.D.L. RETRNG 1 UNIT</v>
          </cell>
        </row>
        <row r="756">
          <cell r="B756" t="str">
            <v>101315</v>
          </cell>
          <cell r="C756" t="str">
            <v>ESOPHOGRAM 6V</v>
          </cell>
          <cell r="D756" t="str">
            <v>ESOPHOGRAM 6V</v>
          </cell>
        </row>
        <row r="757">
          <cell r="B757" t="str">
            <v>101324</v>
          </cell>
          <cell r="C757" t="str">
            <v>D/C SUMMARY</v>
          </cell>
          <cell r="D757" t="str">
            <v>D/C SUMMARY</v>
          </cell>
        </row>
        <row r="758">
          <cell r="B758" t="str">
            <v>101380</v>
          </cell>
          <cell r="C758" t="str">
            <v>SMALL BOWEL MULTI</v>
          </cell>
          <cell r="D758" t="str">
            <v>SMALL BOWEL MULTI</v>
          </cell>
        </row>
        <row r="759">
          <cell r="B759" t="str">
            <v>101430</v>
          </cell>
          <cell r="C759" t="str">
            <v>COLON BARIUM ENEMA</v>
          </cell>
          <cell r="D759" t="str">
            <v>COLON BARIUM ENEMA</v>
          </cell>
        </row>
        <row r="760">
          <cell r="B760" t="str">
            <v>101448</v>
          </cell>
          <cell r="C760" t="str">
            <v>COLON BE &amp; AIR CONTR</v>
          </cell>
          <cell r="D760" t="str">
            <v>COLON BE &amp; AIR CONTR</v>
          </cell>
        </row>
        <row r="761">
          <cell r="B761" t="str">
            <v>101570</v>
          </cell>
          <cell r="C761" t="str">
            <v>IVP UROGRAPH</v>
          </cell>
          <cell r="D761" t="str">
            <v>IVP UROGRAPH</v>
          </cell>
        </row>
        <row r="762">
          <cell r="B762" t="str">
            <v>101621</v>
          </cell>
          <cell r="C762" t="str">
            <v>FUNCTIONAL ACT 1UNIT</v>
          </cell>
          <cell r="D762" t="str">
            <v>FUNCTIONAL ACT 1UNIT</v>
          </cell>
        </row>
        <row r="763">
          <cell r="B763" t="str">
            <v>102460</v>
          </cell>
          <cell r="C763" t="str">
            <v>CABLE, PACEMAKER</v>
          </cell>
          <cell r="D763" t="str">
            <v>CABLE, PACEMAKER</v>
          </cell>
        </row>
        <row r="764">
          <cell r="B764" t="str">
            <v>102594</v>
          </cell>
          <cell r="C764" t="str">
            <v>FLUORO 1 HR OR LESS</v>
          </cell>
          <cell r="D764" t="str">
            <v>FLUORO 1 HR OR LESS</v>
          </cell>
        </row>
        <row r="765">
          <cell r="B765" t="str">
            <v>102610</v>
          </cell>
          <cell r="C765" t="str">
            <v>BONE AGE STUDY</v>
          </cell>
          <cell r="D765" t="str">
            <v>BONE AGE STUDY</v>
          </cell>
        </row>
        <row r="766">
          <cell r="B766" t="str">
            <v>102636</v>
          </cell>
          <cell r="C766" t="str">
            <v>BONE LENGTH STUDIES</v>
          </cell>
          <cell r="D766" t="str">
            <v>BONE LENGTH STUDIES</v>
          </cell>
        </row>
        <row r="767">
          <cell r="B767" t="str">
            <v>102651</v>
          </cell>
          <cell r="C767" t="str">
            <v>ABSCESS/FISTULA STDY</v>
          </cell>
          <cell r="D767" t="str">
            <v>ABSCESS,FISTULA, OR SINUS TRACT STUDY</v>
          </cell>
        </row>
        <row r="768">
          <cell r="B768" t="str">
            <v>106082</v>
          </cell>
          <cell r="C768" t="str">
            <v>CT THORACIC SPINE W</v>
          </cell>
          <cell r="D768" t="str">
            <v>CT THORACIC SPINE W C</v>
          </cell>
        </row>
        <row r="769">
          <cell r="B769" t="str">
            <v>106090</v>
          </cell>
          <cell r="C769" t="str">
            <v>CT THOR SPINE W/WO</v>
          </cell>
          <cell r="D769" t="str">
            <v>CT THOR SPINE W/WO</v>
          </cell>
        </row>
        <row r="770">
          <cell r="B770" t="str">
            <v>106108</v>
          </cell>
          <cell r="C770" t="str">
            <v>CT LSPINE W/WO CONTR</v>
          </cell>
          <cell r="D770" t="str">
            <v>CT LSPINE W/WO CONTRAST</v>
          </cell>
        </row>
        <row r="771">
          <cell r="B771" t="str">
            <v>110017</v>
          </cell>
          <cell r="C771" t="str">
            <v>ABO GROUP</v>
          </cell>
          <cell r="D771" t="str">
            <v>ABO GROUP</v>
          </cell>
        </row>
        <row r="772">
          <cell r="B772" t="str">
            <v>110088</v>
          </cell>
          <cell r="C772" t="str">
            <v>TREATMENT ROOM</v>
          </cell>
          <cell r="D772" t="str">
            <v>TREATMENT ROOM</v>
          </cell>
        </row>
        <row r="773">
          <cell r="B773" t="str">
            <v>110108</v>
          </cell>
          <cell r="C773" t="str">
            <v>BCP ANTIBODY ELUTION</v>
          </cell>
          <cell r="D773" t="str">
            <v>BCP ANTIBODY ELUTION</v>
          </cell>
        </row>
        <row r="774">
          <cell r="B774" t="str">
            <v>110181</v>
          </cell>
          <cell r="C774" t="str">
            <v>BLOOD CROSSMATCH EA</v>
          </cell>
          <cell r="D774" t="str">
            <v>BLOOD CROSSMATCH EACH</v>
          </cell>
        </row>
        <row r="775">
          <cell r="B775" t="str">
            <v>110195</v>
          </cell>
          <cell r="C775" t="str">
            <v>BLOOD ADMIN UP TO 4H</v>
          </cell>
          <cell r="D775" t="str">
            <v>BLOOD ADMIN UP TO 4 HOURS</v>
          </cell>
        </row>
        <row r="776">
          <cell r="B776" t="str">
            <v>110199</v>
          </cell>
          <cell r="C776" t="str">
            <v>BCP ANTIGEN SCREEN</v>
          </cell>
          <cell r="D776" t="str">
            <v>BCP ANTIGEN SCREEN</v>
          </cell>
        </row>
        <row r="777">
          <cell r="B777" t="str">
            <v>110223</v>
          </cell>
          <cell r="C777" t="str">
            <v>VENIPUNCTURE</v>
          </cell>
          <cell r="D777" t="str">
            <v>VENIPUNCTURE</v>
          </cell>
        </row>
        <row r="778">
          <cell r="B778" t="str">
            <v>110231</v>
          </cell>
          <cell r="C778" t="str">
            <v>DIRECT COOMBS</v>
          </cell>
          <cell r="D778" t="str">
            <v>DIRECT COOMBS</v>
          </cell>
        </row>
        <row r="779">
          <cell r="B779" t="str">
            <v>110249</v>
          </cell>
          <cell r="C779" t="str">
            <v>BCP DIRECT COOMBS</v>
          </cell>
          <cell r="D779" t="str">
            <v>BCP DIRECT COOMBS</v>
          </cell>
        </row>
        <row r="780">
          <cell r="B780" t="str">
            <v>110314</v>
          </cell>
          <cell r="C780" t="str">
            <v>PHLEBOTOMY THERAPEUT</v>
          </cell>
          <cell r="D780" t="str">
            <v>PHLEBOTOMY THERAPEUTIC</v>
          </cell>
        </row>
        <row r="781">
          <cell r="B781" t="str">
            <v>110405</v>
          </cell>
          <cell r="C781" t="str">
            <v>RH TYPING</v>
          </cell>
          <cell r="D781" t="str">
            <v>RH TYPING</v>
          </cell>
        </row>
        <row r="782">
          <cell r="B782" t="str">
            <v>110447</v>
          </cell>
          <cell r="C782" t="str">
            <v>BCP RH TYPING</v>
          </cell>
          <cell r="D782" t="str">
            <v>BCP RH TYPING</v>
          </cell>
        </row>
        <row r="783">
          <cell r="B783" t="str">
            <v>110470</v>
          </cell>
          <cell r="C783" t="str">
            <v>BCP ANTIBODY RCPANEL</v>
          </cell>
          <cell r="D783" t="str">
            <v>BCP ANTIBODY RCPANEL</v>
          </cell>
        </row>
        <row r="784">
          <cell r="B784" t="str">
            <v>110715</v>
          </cell>
          <cell r="C784" t="str">
            <v>DRAIN, HEMOVAC 1/4"</v>
          </cell>
          <cell r="D784" t="str">
            <v>DRAIN, HEMOVAC 1/4"</v>
          </cell>
        </row>
        <row r="785">
          <cell r="B785" t="str">
            <v>110731</v>
          </cell>
          <cell r="C785" t="str">
            <v>DRAIN KIT JP</v>
          </cell>
          <cell r="D785" t="str">
            <v>DRAIN KIT JP</v>
          </cell>
        </row>
        <row r="786">
          <cell r="B786" t="str">
            <v>110756</v>
          </cell>
          <cell r="C786" t="str">
            <v>DRAIN, RESERVOIR JP</v>
          </cell>
          <cell r="D786" t="str">
            <v>DRAIN, RESERVOIR JP 100CC</v>
          </cell>
        </row>
        <row r="787">
          <cell r="B787" t="str">
            <v>110780</v>
          </cell>
          <cell r="C787" t="str">
            <v>DRAIN FLAT 10MM SILI</v>
          </cell>
          <cell r="D787" t="str">
            <v>DRAIN FLAT 10MM SILICONE</v>
          </cell>
        </row>
        <row r="788">
          <cell r="B788" t="str">
            <v>111606</v>
          </cell>
          <cell r="C788" t="str">
            <v>PATCH HERNIA 3.1X4.7</v>
          </cell>
          <cell r="D788" t="str">
            <v>PATCH HERNIA SMALL OVAL 3.1X4.7</v>
          </cell>
        </row>
        <row r="789">
          <cell r="B789" t="str">
            <v>111614</v>
          </cell>
          <cell r="C789" t="str">
            <v>MESH PLUG</v>
          </cell>
          <cell r="D789" t="str">
            <v>MESH PLUG</v>
          </cell>
        </row>
        <row r="790">
          <cell r="B790" t="str">
            <v>111671</v>
          </cell>
          <cell r="C790" t="str">
            <v>LEAD, PACEMAKER INTR</v>
          </cell>
          <cell r="D790" t="str">
            <v>LEAD, PACEMAKER INTRODUCER</v>
          </cell>
        </row>
        <row r="791">
          <cell r="B791" t="str">
            <v>111689</v>
          </cell>
          <cell r="C791" t="str">
            <v>LEAD PACEMAKER SCREW</v>
          </cell>
          <cell r="D791" t="str">
            <v>LEAD PACEMAKER SCREW</v>
          </cell>
        </row>
        <row r="792">
          <cell r="B792" t="str">
            <v>111697</v>
          </cell>
          <cell r="C792" t="str">
            <v>PACEMAKER ADVISA PRM</v>
          </cell>
          <cell r="D792" t="str">
            <v>PACEMAKER ADVISA PERMANENT</v>
          </cell>
        </row>
        <row r="793">
          <cell r="B793" t="str">
            <v>111770</v>
          </cell>
          <cell r="C793" t="str">
            <v>SHOE POST OP MENS LG</v>
          </cell>
          <cell r="D793" t="str">
            <v>SHOE POST OP MENS LG</v>
          </cell>
        </row>
        <row r="794">
          <cell r="B794" t="str">
            <v>111900</v>
          </cell>
          <cell r="C794" t="str">
            <v>INJ INTRA LESION 1-7</v>
          </cell>
          <cell r="D794" t="str">
            <v>INJ INTRA LESION 1-7 LESION</v>
          </cell>
        </row>
        <row r="795">
          <cell r="B795" t="str">
            <v>111911</v>
          </cell>
          <cell r="C795" t="str">
            <v>TITANPORT VENOUS ACC</v>
          </cell>
          <cell r="D795" t="str">
            <v>TITANPORT VENOUS ACC</v>
          </cell>
        </row>
        <row r="796">
          <cell r="B796" t="str">
            <v>112018</v>
          </cell>
          <cell r="C796" t="str">
            <v>STAPLE EEA 31MM</v>
          </cell>
          <cell r="D796" t="str">
            <v>STAPLE E.E.A. 31MM</v>
          </cell>
        </row>
        <row r="797">
          <cell r="B797" t="str">
            <v>112034</v>
          </cell>
          <cell r="C797" t="str">
            <v>STAPLER GIA 60 3.8</v>
          </cell>
          <cell r="D797" t="str">
            <v>STAPLER GIA 60 3.8</v>
          </cell>
        </row>
        <row r="798">
          <cell r="B798" t="str">
            <v>112042</v>
          </cell>
          <cell r="C798" t="str">
            <v>STAPLE, GIA RELOAD 6</v>
          </cell>
          <cell r="D798" t="str">
            <v>STAPLE, GIA RELOAD 60 3.8</v>
          </cell>
        </row>
        <row r="799">
          <cell r="B799" t="str">
            <v>112083</v>
          </cell>
          <cell r="C799" t="str">
            <v>STAPLER SKIN WIDE</v>
          </cell>
          <cell r="D799" t="str">
            <v>STAPLER SKIN WIDE</v>
          </cell>
        </row>
        <row r="800">
          <cell r="B800" t="str">
            <v>112224</v>
          </cell>
          <cell r="C800" t="str">
            <v>SUTURE, C.V. EYE &amp; N</v>
          </cell>
          <cell r="D800" t="str">
            <v>SUTURE, C.V. EYE &amp; N</v>
          </cell>
        </row>
        <row r="801">
          <cell r="B801" t="str">
            <v>112257</v>
          </cell>
          <cell r="C801" t="str">
            <v>SUTURE SPECIAL</v>
          </cell>
          <cell r="D801" t="str">
            <v>SUTURE SPECIAL</v>
          </cell>
        </row>
        <row r="802">
          <cell r="B802" t="str">
            <v>112640</v>
          </cell>
          <cell r="C802" t="str">
            <v>MESH, FLAT 3 X 6</v>
          </cell>
          <cell r="D802" t="str">
            <v>MESH, FLAT 3 X 6</v>
          </cell>
        </row>
        <row r="803">
          <cell r="B803" t="str">
            <v>114279</v>
          </cell>
          <cell r="C803" t="str">
            <v>STAPLER TA 60 3.5 BL</v>
          </cell>
          <cell r="D803" t="str">
            <v>STAPLER TA 60 3.5 BLUE</v>
          </cell>
        </row>
        <row r="804">
          <cell r="B804" t="str">
            <v>114400</v>
          </cell>
          <cell r="C804" t="str">
            <v>EXC BEN LES FEENL&lt;.5</v>
          </cell>
          <cell r="D804" t="str">
            <v>EXC BEN LES FEENL &lt;0.5CM</v>
          </cell>
        </row>
        <row r="805">
          <cell r="B805" t="str">
            <v>114816</v>
          </cell>
          <cell r="C805" t="str">
            <v>STAPLER TA 60 3.5 RE</v>
          </cell>
          <cell r="D805" t="str">
            <v>STAPLER TA 60 3.5 RELOAD</v>
          </cell>
        </row>
        <row r="806">
          <cell r="B806" t="str">
            <v>114998</v>
          </cell>
          <cell r="C806" t="str">
            <v>DILATOR WIRE 18-18-2</v>
          </cell>
          <cell r="D806" t="str">
            <v>DILATOR WIRE GUIDED 18-19-20</v>
          </cell>
        </row>
        <row r="807">
          <cell r="B807" t="str">
            <v>115674</v>
          </cell>
          <cell r="C807" t="str">
            <v>NANONEEDLE UNIFLEX</v>
          </cell>
          <cell r="D807" t="str">
            <v>NANONEEDLE UNIFLEX</v>
          </cell>
        </row>
        <row r="808">
          <cell r="B808" t="str">
            <v>115677</v>
          </cell>
          <cell r="C808" t="str">
            <v>NEEDLE 21X100 W INJ</v>
          </cell>
          <cell r="D808" t="str">
            <v>NEEDLE 21X100 W INJ</v>
          </cell>
        </row>
        <row r="809">
          <cell r="B809" t="str">
            <v>115748</v>
          </cell>
          <cell r="C809" t="str">
            <v>HEMOCLIP LARGE</v>
          </cell>
          <cell r="D809" t="str">
            <v>HEMOCLIP LARGE</v>
          </cell>
        </row>
        <row r="810">
          <cell r="B810" t="str">
            <v>117389</v>
          </cell>
          <cell r="C810" t="str">
            <v>STAPLER ROTICULATOR</v>
          </cell>
          <cell r="D810" t="str">
            <v>STAPLER ROTICULATOR</v>
          </cell>
        </row>
        <row r="811">
          <cell r="B811" t="str">
            <v>117405</v>
          </cell>
          <cell r="C811" t="str">
            <v>STAPLE, GIA 80 3.8</v>
          </cell>
          <cell r="D811" t="str">
            <v>STAPLE, GIA 80 3.8</v>
          </cell>
        </row>
        <row r="812">
          <cell r="B812" t="str">
            <v>117959</v>
          </cell>
          <cell r="C812" t="str">
            <v>STAPLER GIA 80 3.8</v>
          </cell>
          <cell r="D812" t="str">
            <v>STAPLER GIA 80 3.8</v>
          </cell>
        </row>
        <row r="813">
          <cell r="B813" t="str">
            <v>118361</v>
          </cell>
          <cell r="C813" t="str">
            <v>PURSESTRINGER, DISP</v>
          </cell>
          <cell r="D813" t="str">
            <v>PURSESTRINGER, DISP</v>
          </cell>
        </row>
        <row r="814">
          <cell r="B814" t="str">
            <v>118965</v>
          </cell>
          <cell r="C814" t="str">
            <v>CATH, CHOLANGIO ENDO</v>
          </cell>
          <cell r="D814" t="str">
            <v>CATH, CHOLANGIO ENDO LAP</v>
          </cell>
        </row>
        <row r="815">
          <cell r="B815" t="str">
            <v>119021</v>
          </cell>
          <cell r="C815" t="str">
            <v>DEVICE FIX SECURE ST</v>
          </cell>
          <cell r="D815" t="str">
            <v>DEVICE FIXATION SECURE STRAP</v>
          </cell>
        </row>
        <row r="816">
          <cell r="B816" t="str">
            <v>119047</v>
          </cell>
          <cell r="C816" t="str">
            <v>CATH, GROSHONG</v>
          </cell>
          <cell r="D816" t="str">
            <v>CATH, GROSHONG</v>
          </cell>
        </row>
        <row r="817">
          <cell r="B817" t="str">
            <v>119070</v>
          </cell>
          <cell r="C817" t="str">
            <v>STAPLER, GIA ENDO VA</v>
          </cell>
          <cell r="D817" t="str">
            <v>STAPLER, GIA ENDO VASC 30 2.5</v>
          </cell>
        </row>
        <row r="818">
          <cell r="B818" t="str">
            <v>119534</v>
          </cell>
          <cell r="C818" t="str">
            <v>STAPLER, GIA ENDO 30</v>
          </cell>
          <cell r="D818" t="str">
            <v>STAPLER, GIA ENDO 30 3.5</v>
          </cell>
        </row>
        <row r="819">
          <cell r="B819" t="str">
            <v>119542</v>
          </cell>
          <cell r="C819" t="str">
            <v>STAPLES ENDO GIA 30</v>
          </cell>
          <cell r="D819" t="str">
            <v>STAPLES ENDO GIA 30</v>
          </cell>
        </row>
        <row r="820">
          <cell r="B820" t="str">
            <v>119575</v>
          </cell>
          <cell r="C820" t="str">
            <v>STAPLER, GIA RELOAD</v>
          </cell>
          <cell r="D820" t="str">
            <v>STAPLER, GIA RELOAD ENDO VASC</v>
          </cell>
        </row>
        <row r="821">
          <cell r="B821" t="str">
            <v>119641</v>
          </cell>
          <cell r="C821" t="str">
            <v>APPLIER MENIS RAPID</v>
          </cell>
          <cell r="D821" t="str">
            <v>APPLIER MENINSCUS RAPID LOCK</v>
          </cell>
        </row>
        <row r="822">
          <cell r="B822" t="str">
            <v>119716</v>
          </cell>
          <cell r="C822" t="str">
            <v>ENDO SUTURE</v>
          </cell>
          <cell r="D822" t="str">
            <v>ENDO SUTURE</v>
          </cell>
        </row>
        <row r="823">
          <cell r="B823" t="str">
            <v>119849</v>
          </cell>
          <cell r="C823" t="str">
            <v>IMPLANT, ADHESION BA</v>
          </cell>
          <cell r="D823" t="str">
            <v>IMPLANT, ADHESION BA</v>
          </cell>
        </row>
        <row r="824">
          <cell r="B824" t="str">
            <v>120032</v>
          </cell>
          <cell r="C824" t="str">
            <v>ACTH</v>
          </cell>
          <cell r="D824" t="str">
            <v>ACTH</v>
          </cell>
        </row>
        <row r="825">
          <cell r="B825" t="str">
            <v>120065</v>
          </cell>
          <cell r="C825" t="str">
            <v>ALDOLASE</v>
          </cell>
          <cell r="D825" t="str">
            <v>ALDOLASE</v>
          </cell>
        </row>
        <row r="826">
          <cell r="B826" t="str">
            <v>120073</v>
          </cell>
          <cell r="C826" t="str">
            <v>ALDOSTERONE SERUM</v>
          </cell>
          <cell r="D826" t="str">
            <v>ALDOSTERONE SERUM</v>
          </cell>
        </row>
        <row r="827">
          <cell r="B827" t="str">
            <v>120081</v>
          </cell>
          <cell r="C827" t="str">
            <v>ALDOSTERONE URINE</v>
          </cell>
          <cell r="D827" t="str">
            <v>ALDOSTERONE URINE</v>
          </cell>
        </row>
        <row r="828">
          <cell r="B828" t="str">
            <v>120115</v>
          </cell>
          <cell r="C828" t="str">
            <v>AFP MATERNAL SERUM</v>
          </cell>
          <cell r="D828" t="str">
            <v>AFP MATERNAL SERUM</v>
          </cell>
        </row>
        <row r="829">
          <cell r="B829" t="str">
            <v>120149</v>
          </cell>
          <cell r="C829" t="str">
            <v>OCCULT BLOOD GASTRIC</v>
          </cell>
          <cell r="D829" t="str">
            <v>OCCULT BLOOD GASTRIC</v>
          </cell>
        </row>
        <row r="830">
          <cell r="B830" t="str">
            <v>120172</v>
          </cell>
          <cell r="C830" t="str">
            <v>LAMICTAL</v>
          </cell>
          <cell r="D830" t="str">
            <v>LAMICTAL</v>
          </cell>
        </row>
        <row r="831">
          <cell r="B831" t="str">
            <v>120206</v>
          </cell>
          <cell r="C831" t="str">
            <v>ANGIOTENSIN CONV ENZ</v>
          </cell>
          <cell r="D831" t="str">
            <v>ANGIOTENSIN CONV ENZ</v>
          </cell>
        </row>
        <row r="832">
          <cell r="B832" t="str">
            <v>120255</v>
          </cell>
          <cell r="C832" t="str">
            <v>C-PEPTIDE</v>
          </cell>
          <cell r="D832" t="str">
            <v>C-PEPTIDE</v>
          </cell>
        </row>
        <row r="833">
          <cell r="B833" t="str">
            <v>120263</v>
          </cell>
          <cell r="C833" t="str">
            <v>C-1 ESTERASE INHIBTO</v>
          </cell>
          <cell r="D833" t="str">
            <v>C-1 ESTERASE INHIBTOR</v>
          </cell>
        </row>
        <row r="834">
          <cell r="B834" t="str">
            <v>120271</v>
          </cell>
          <cell r="C834" t="str">
            <v>STONE ANALYSIS QUAL</v>
          </cell>
          <cell r="D834" t="str">
            <v>STONE ANALYSIS QUAL</v>
          </cell>
        </row>
        <row r="835">
          <cell r="B835" t="str">
            <v>120388</v>
          </cell>
          <cell r="C835" t="str">
            <v>CULTURE, LEGIONELLA</v>
          </cell>
          <cell r="D835" t="str">
            <v>CULTURE, LEGIONELLA</v>
          </cell>
        </row>
        <row r="836">
          <cell r="B836" t="str">
            <v>120438</v>
          </cell>
          <cell r="C836" t="str">
            <v>DOUBLE STRANDED DNA</v>
          </cell>
          <cell r="D836" t="str">
            <v>DOUBLE STRANDED DNA AB IGG</v>
          </cell>
        </row>
        <row r="837">
          <cell r="B837" t="str">
            <v>120446</v>
          </cell>
          <cell r="C837" t="str">
            <v>DHEA-SULFATE</v>
          </cell>
          <cell r="D837" t="str">
            <v>DHEA-SULFATE</v>
          </cell>
        </row>
        <row r="838">
          <cell r="B838" t="str">
            <v>120503</v>
          </cell>
          <cell r="C838" t="str">
            <v>ANTI-DNA SS</v>
          </cell>
          <cell r="D838" t="str">
            <v>ANTI-DNA SS</v>
          </cell>
        </row>
        <row r="839">
          <cell r="B839" t="str">
            <v>120511</v>
          </cell>
          <cell r="C839" t="str">
            <v>EPSTEIN-BARR IGG CAP</v>
          </cell>
          <cell r="D839" t="str">
            <v>EPSTEIN-BARR IGG CAP</v>
          </cell>
        </row>
        <row r="840">
          <cell r="B840" t="str">
            <v>120529</v>
          </cell>
          <cell r="C840" t="str">
            <v>ERYTHROPOIETIN</v>
          </cell>
          <cell r="D840" t="str">
            <v>ERYTHROPOIETIN</v>
          </cell>
        </row>
        <row r="841">
          <cell r="B841" t="str">
            <v>120537</v>
          </cell>
          <cell r="C841" t="str">
            <v>HEAVY METAL URINE 4</v>
          </cell>
          <cell r="D841" t="str">
            <v>HEAVY METAL URINE 4</v>
          </cell>
        </row>
        <row r="842">
          <cell r="B842" t="str">
            <v>120578</v>
          </cell>
          <cell r="C842" t="str">
            <v>HERPES SIMPLEX I IGG</v>
          </cell>
          <cell r="D842" t="str">
            <v>HERPES SIMPLEX I IGG</v>
          </cell>
        </row>
        <row r="843">
          <cell r="B843" t="str">
            <v>120628</v>
          </cell>
          <cell r="C843" t="str">
            <v>HLA B-27 CELL TYPING</v>
          </cell>
          <cell r="D843" t="str">
            <v>HLA B-27 CELL TYPING</v>
          </cell>
        </row>
        <row r="844">
          <cell r="B844" t="str">
            <v>120651</v>
          </cell>
          <cell r="C844" t="str">
            <v>HYDROXYPROGESTERONE</v>
          </cell>
          <cell r="D844" t="str">
            <v>HYDROXYPROGESTERONE</v>
          </cell>
        </row>
        <row r="845">
          <cell r="B845" t="str">
            <v>120683</v>
          </cell>
          <cell r="C845" t="str">
            <v>HERPES SIMPLEX 2 IGG</v>
          </cell>
          <cell r="D845" t="str">
            <v>HERPES SIMPLEX 2 IGG</v>
          </cell>
        </row>
        <row r="846">
          <cell r="B846" t="str">
            <v>120818</v>
          </cell>
          <cell r="C846" t="str">
            <v>RETICULIN AB</v>
          </cell>
          <cell r="D846" t="str">
            <v>RETICULIN AB</v>
          </cell>
        </row>
        <row r="847">
          <cell r="B847" t="str">
            <v>120834</v>
          </cell>
          <cell r="C847" t="str">
            <v>MUMPS VIRUS ANTIBODY</v>
          </cell>
          <cell r="D847" t="str">
            <v>MUMPS VIRUS ANTIBODY</v>
          </cell>
        </row>
        <row r="848">
          <cell r="B848" t="str">
            <v>120909</v>
          </cell>
          <cell r="C848" t="str">
            <v>ENA ABS SSA SSB RNP</v>
          </cell>
          <cell r="D848" t="str">
            <v>ENA ABS SSA SSB RNP SMITH SCLERODERMA</v>
          </cell>
        </row>
        <row r="849">
          <cell r="B849" t="str">
            <v>120917</v>
          </cell>
          <cell r="C849" t="str">
            <v>NUCLEOTIDASE 5</v>
          </cell>
          <cell r="D849" t="str">
            <v>NUCLEOTIDASE 5</v>
          </cell>
        </row>
        <row r="850">
          <cell r="B850" t="str">
            <v>121105</v>
          </cell>
          <cell r="C850" t="str">
            <v>RAST ALLERGY GROUP I</v>
          </cell>
          <cell r="D850" t="str">
            <v>RAST ALLERGY GROUP I</v>
          </cell>
        </row>
        <row r="851">
          <cell r="B851" t="str">
            <v>121212</v>
          </cell>
          <cell r="C851" t="str">
            <v>ANTIBODY SJOGRENS</v>
          </cell>
          <cell r="D851" t="str">
            <v>ANTIBODY SJOGRENS</v>
          </cell>
        </row>
        <row r="852">
          <cell r="B852" t="str">
            <v>121238</v>
          </cell>
          <cell r="C852" t="str">
            <v>SMOOTH MUSCLE IGG</v>
          </cell>
          <cell r="D852" t="str">
            <v>SMOOTH MUSCLE IGG</v>
          </cell>
        </row>
        <row r="853">
          <cell r="B853" t="str">
            <v>121329</v>
          </cell>
          <cell r="C853" t="str">
            <v>T3 REVERSE</v>
          </cell>
          <cell r="D853" t="str">
            <v>T3 REVERSE</v>
          </cell>
        </row>
        <row r="854">
          <cell r="B854" t="str">
            <v>121345</v>
          </cell>
          <cell r="C854" t="str">
            <v>THYROGLOBULIN AB</v>
          </cell>
          <cell r="D854" t="str">
            <v>THYROGLOBULIN AB</v>
          </cell>
        </row>
        <row r="855">
          <cell r="B855" t="str">
            <v>121352</v>
          </cell>
          <cell r="C855" t="str">
            <v>THYROID PEROXIDASE</v>
          </cell>
          <cell r="D855" t="str">
            <v>THYROID PEROXIDASE</v>
          </cell>
        </row>
        <row r="856">
          <cell r="B856" t="str">
            <v>121360</v>
          </cell>
          <cell r="C856" t="str">
            <v>TOXOPLASMA ANTIBODY</v>
          </cell>
          <cell r="D856" t="str">
            <v>TOXOPLASMA ANTIBODY IGG</v>
          </cell>
        </row>
        <row r="857">
          <cell r="B857" t="str">
            <v>121394</v>
          </cell>
          <cell r="C857" t="str">
            <v>VASOPRESSIN ADH</v>
          </cell>
          <cell r="D857" t="str">
            <v>VASOPRESSIN ADH</v>
          </cell>
        </row>
        <row r="858">
          <cell r="B858" t="str">
            <v>121402</v>
          </cell>
          <cell r="C858" t="str">
            <v>DIHYDROXYVITAMIN D,1</v>
          </cell>
          <cell r="D858" t="str">
            <v>DIHYDROXYVITAMIN D,125</v>
          </cell>
        </row>
        <row r="859">
          <cell r="B859" t="str">
            <v>121444</v>
          </cell>
          <cell r="C859" t="str">
            <v>CELIAC EVALUATION</v>
          </cell>
          <cell r="D859" t="str">
            <v>CELIAC REFLEXIVE PANEL</v>
          </cell>
        </row>
        <row r="860">
          <cell r="B860" t="str">
            <v>121485</v>
          </cell>
          <cell r="C860" t="str">
            <v>COCCI AB IGG &amp; IGM</v>
          </cell>
          <cell r="D860" t="str">
            <v>COCCI AB IGG &amp; IGM</v>
          </cell>
        </row>
        <row r="861">
          <cell r="B861" t="str">
            <v>121507</v>
          </cell>
          <cell r="C861" t="str">
            <v>OPTIRAY</v>
          </cell>
          <cell r="D861" t="str">
            <v>OPTIRAY  00019-1333-95</v>
          </cell>
        </row>
        <row r="862">
          <cell r="B862" t="str">
            <v>121618</v>
          </cell>
          <cell r="C862" t="str">
            <v>UA VOL MEAS,TIMED</v>
          </cell>
          <cell r="D862" t="str">
            <v>UA VOL MEAS,TIMED</v>
          </cell>
        </row>
        <row r="863">
          <cell r="B863" t="str">
            <v>121683</v>
          </cell>
          <cell r="C863" t="str">
            <v>HERPES SIMPLEX PCR</v>
          </cell>
          <cell r="D863" t="str">
            <v>HERPES SIMPLEX PCR</v>
          </cell>
        </row>
        <row r="864">
          <cell r="B864" t="str">
            <v>121733</v>
          </cell>
          <cell r="C864" t="str">
            <v>RUBEOLA ANTIBODY</v>
          </cell>
          <cell r="D864" t="str">
            <v>RUBEOLA ANTIBODY</v>
          </cell>
        </row>
        <row r="865">
          <cell r="B865" t="str">
            <v>121766</v>
          </cell>
          <cell r="C865" t="str">
            <v>VARICELLA-ABS G &amp; M</v>
          </cell>
          <cell r="D865" t="str">
            <v>VARICELLA-ABS G &amp; M</v>
          </cell>
        </row>
        <row r="866">
          <cell r="B866" t="str">
            <v>121923</v>
          </cell>
          <cell r="C866" t="str">
            <v>ANTI-ASPERGILLUS AB</v>
          </cell>
          <cell r="D866" t="str">
            <v>ANTI-ASPERGILLUS AB</v>
          </cell>
        </row>
        <row r="867">
          <cell r="B867" t="str">
            <v>121931</v>
          </cell>
          <cell r="C867" t="str">
            <v>BORDETELLA PANEL AGM</v>
          </cell>
          <cell r="D867" t="str">
            <v>BORDETELLA PANEL AGM</v>
          </cell>
        </row>
        <row r="868">
          <cell r="B868" t="str">
            <v>121949</v>
          </cell>
          <cell r="C868" t="str">
            <v>ANTI-BRUCELLA AB</v>
          </cell>
          <cell r="D868" t="str">
            <v>ANTI-BRUCELLA AB</v>
          </cell>
        </row>
        <row r="869">
          <cell r="B869" t="str">
            <v>122046</v>
          </cell>
          <cell r="C869" t="str">
            <v>COMPLEMENT C-4</v>
          </cell>
          <cell r="D869" t="str">
            <v>COMPLEMENT C-4</v>
          </cell>
        </row>
        <row r="870">
          <cell r="B870" t="str">
            <v>122079</v>
          </cell>
          <cell r="C870" t="str">
            <v>COMPLEMENT TOTALCH50</v>
          </cell>
          <cell r="D870" t="str">
            <v>COMPLEMENT TOTAL CH50</v>
          </cell>
        </row>
        <row r="871">
          <cell r="B871" t="str">
            <v>122137</v>
          </cell>
          <cell r="C871" t="str">
            <v>CMV ANTIBODIES</v>
          </cell>
          <cell r="D871" t="str">
            <v>CMV ANTIBODIES</v>
          </cell>
        </row>
        <row r="872">
          <cell r="B872" t="str">
            <v>122178</v>
          </cell>
          <cell r="C872" t="str">
            <v>SYPHILIS (TPPA)</v>
          </cell>
          <cell r="D872" t="str">
            <v>SYPHILIS (TPPA)</v>
          </cell>
        </row>
        <row r="873">
          <cell r="B873" t="str">
            <v>122210</v>
          </cell>
          <cell r="C873" t="str">
            <v>INTRINSIC FACTOR ANT</v>
          </cell>
          <cell r="D873" t="str">
            <v>INTRINSIC FACTOR ANT</v>
          </cell>
        </row>
        <row r="874">
          <cell r="B874" t="str">
            <v>122277</v>
          </cell>
          <cell r="C874" t="str">
            <v>RA TITER</v>
          </cell>
          <cell r="D874" t="str">
            <v>RA TITER</v>
          </cell>
        </row>
        <row r="875">
          <cell r="B875" t="str">
            <v>122293</v>
          </cell>
          <cell r="C875" t="str">
            <v>RUBELLA ANTIBODY</v>
          </cell>
          <cell r="D875" t="str">
            <v>RUBELLA ANTIBODY</v>
          </cell>
        </row>
        <row r="876">
          <cell r="B876" t="str">
            <v>122392</v>
          </cell>
          <cell r="C876" t="str">
            <v>ANTITHROMBIN ENZYMAT</v>
          </cell>
          <cell r="D876" t="str">
            <v>ANTITHROMBIN ENZYMATIC</v>
          </cell>
        </row>
        <row r="877">
          <cell r="B877" t="str">
            <v>122467</v>
          </cell>
          <cell r="C877" t="str">
            <v>FACTOR V ACTIVITY</v>
          </cell>
          <cell r="D877" t="str">
            <v>FACTOR V ACTIVITY</v>
          </cell>
        </row>
        <row r="878">
          <cell r="B878" t="str">
            <v>122491</v>
          </cell>
          <cell r="C878" t="str">
            <v>VON WILLEBRAND AG</v>
          </cell>
          <cell r="D878" t="str">
            <v>VON WILLEBRAND AG</v>
          </cell>
        </row>
        <row r="879">
          <cell r="B879" t="str">
            <v>123456</v>
          </cell>
          <cell r="C879" t="str">
            <v>INTUBATION KIT</v>
          </cell>
          <cell r="D879" t="str">
            <v>INTUBATION KIT</v>
          </cell>
        </row>
        <row r="880">
          <cell r="B880" t="str">
            <v>123721</v>
          </cell>
          <cell r="C880" t="str">
            <v>CALCIUM IONIZED</v>
          </cell>
          <cell r="D880" t="str">
            <v>CALCIUM IONIZED</v>
          </cell>
        </row>
        <row r="881">
          <cell r="B881" t="str">
            <v>124034</v>
          </cell>
          <cell r="C881" t="str">
            <v>CITRIC ACID URINE</v>
          </cell>
          <cell r="D881" t="str">
            <v>CITRIC ACID URINE</v>
          </cell>
        </row>
        <row r="882">
          <cell r="B882" t="str">
            <v>124224</v>
          </cell>
          <cell r="C882" t="str">
            <v>CREATININE CLEARANCE</v>
          </cell>
          <cell r="D882" t="str">
            <v>CREATININE CLEARANCE</v>
          </cell>
        </row>
        <row r="883">
          <cell r="B883" t="str">
            <v>124315</v>
          </cell>
          <cell r="C883" t="str">
            <v>HOMOCYSTINE SERUM</v>
          </cell>
          <cell r="D883" t="str">
            <v>HOMOCYSTINE SERUM</v>
          </cell>
        </row>
        <row r="884">
          <cell r="B884" t="str">
            <v>124356</v>
          </cell>
          <cell r="C884" t="str">
            <v>DESIPRAMINE, NORPRAM</v>
          </cell>
          <cell r="D884" t="str">
            <v>DESIPRAMINE, NORPRAM</v>
          </cell>
        </row>
        <row r="885">
          <cell r="B885" t="str">
            <v>125338</v>
          </cell>
          <cell r="C885" t="str">
            <v>IMMUNOGLOBULIN QNT G</v>
          </cell>
          <cell r="D885" t="str">
            <v>IMMUNOGLOBULIN QNT G</v>
          </cell>
        </row>
        <row r="886">
          <cell r="B886" t="str">
            <v>125361</v>
          </cell>
          <cell r="C886" t="str">
            <v>INSULIN ANTIBODIES</v>
          </cell>
          <cell r="D886" t="str">
            <v>INSULIN ANTIBODIES</v>
          </cell>
        </row>
        <row r="887">
          <cell r="B887" t="str">
            <v>125585</v>
          </cell>
          <cell r="C887" t="str">
            <v>LIDOCAINE SCREEN</v>
          </cell>
          <cell r="D887" t="str">
            <v>LIDOCAINE SCREEN</v>
          </cell>
        </row>
        <row r="888">
          <cell r="B888" t="str">
            <v>125635</v>
          </cell>
          <cell r="C888" t="str">
            <v>LIPRPROTEIN ELECTRO.</v>
          </cell>
          <cell r="D888" t="str">
            <v>LIPRPROTEIN ELECTRO.</v>
          </cell>
        </row>
        <row r="889">
          <cell r="B889" t="str">
            <v>125973</v>
          </cell>
          <cell r="C889" t="str">
            <v>NORTRIPTYLINE</v>
          </cell>
          <cell r="D889" t="str">
            <v>NORTRIPTYLINE</v>
          </cell>
        </row>
        <row r="890">
          <cell r="B890" t="str">
            <v>126021</v>
          </cell>
          <cell r="C890" t="str">
            <v>OXALATE URINE</v>
          </cell>
          <cell r="D890" t="str">
            <v>OXALATE URINE</v>
          </cell>
        </row>
        <row r="891">
          <cell r="B891" t="str">
            <v>126476</v>
          </cell>
          <cell r="C891" t="str">
            <v>DRUGS OF ABUSE BLOOD</v>
          </cell>
          <cell r="D891" t="str">
            <v>DRUGS OF ABUSE BLOOD 9</v>
          </cell>
        </row>
        <row r="892">
          <cell r="B892" t="str">
            <v>126484</v>
          </cell>
          <cell r="C892" t="str">
            <v>HEPATITIS C GENOTYPE</v>
          </cell>
          <cell r="D892" t="str">
            <v>HEPATITIS C GENOTYPE</v>
          </cell>
        </row>
        <row r="893">
          <cell r="B893" t="str">
            <v>126518</v>
          </cell>
          <cell r="C893" t="str">
            <v>LIPID PANEL</v>
          </cell>
          <cell r="D893" t="str">
            <v>LIPID PANEL</v>
          </cell>
        </row>
        <row r="894">
          <cell r="B894" t="str">
            <v>126575</v>
          </cell>
          <cell r="C894" t="str">
            <v>PHOSPHOLIPID IGG IGM</v>
          </cell>
          <cell r="D894" t="str">
            <v>PHOSPHOLIPID ABS IGG IGM</v>
          </cell>
        </row>
        <row r="895">
          <cell r="B895" t="str">
            <v>126971</v>
          </cell>
          <cell r="C895" t="str">
            <v>T4 FREE</v>
          </cell>
          <cell r="D895" t="str">
            <v>T4 FREE</v>
          </cell>
        </row>
        <row r="896">
          <cell r="B896" t="str">
            <v>127318</v>
          </cell>
          <cell r="C896" t="str">
            <v>VITAMIN B-1, THIAMIN</v>
          </cell>
          <cell r="D896" t="str">
            <v>VITAMIN B-1, THIAMIN</v>
          </cell>
        </row>
        <row r="897">
          <cell r="B897" t="str">
            <v>127375</v>
          </cell>
          <cell r="C897" t="str">
            <v>VITAMIN E</v>
          </cell>
          <cell r="D897" t="str">
            <v>VITAMIN E</v>
          </cell>
        </row>
        <row r="898">
          <cell r="B898" t="str">
            <v>127557</v>
          </cell>
          <cell r="C898" t="str">
            <v>TACROLIMUS QUANT</v>
          </cell>
          <cell r="D898" t="str">
            <v>TACROLIMUS QUANT</v>
          </cell>
        </row>
        <row r="899">
          <cell r="B899" t="str">
            <v>127706</v>
          </cell>
          <cell r="C899" t="str">
            <v>ANTI-NUCLEAR AB,ANA</v>
          </cell>
          <cell r="D899" t="str">
            <v>ANTI-NUCLEAR AB,ANA</v>
          </cell>
        </row>
        <row r="900">
          <cell r="B900" t="str">
            <v>127722</v>
          </cell>
          <cell r="C900" t="str">
            <v>ENT HISTOLYTICA AG</v>
          </cell>
          <cell r="D900" t="str">
            <v>ENT HISTOLYTICA AG</v>
          </cell>
        </row>
        <row r="901">
          <cell r="B901" t="str">
            <v>128100</v>
          </cell>
          <cell r="C901" t="str">
            <v>CULTURE BLOOD AFB</v>
          </cell>
          <cell r="D901" t="str">
            <v>CULTURE BLOOD AFB</v>
          </cell>
        </row>
        <row r="902">
          <cell r="B902" t="str">
            <v>128779</v>
          </cell>
          <cell r="C902" t="str">
            <v>OBSTETRIC PANEL</v>
          </cell>
          <cell r="D902" t="str">
            <v>OBSTETRIC PANEL</v>
          </cell>
        </row>
        <row r="903">
          <cell r="B903" t="str">
            <v>129769</v>
          </cell>
          <cell r="C903" t="str">
            <v>EPSTEIN-BARR IGM CAP</v>
          </cell>
          <cell r="D903" t="str">
            <v>EPSTEIN-BARR IGM CAP</v>
          </cell>
        </row>
        <row r="904">
          <cell r="B904" t="str">
            <v>129819</v>
          </cell>
          <cell r="C904" t="str">
            <v>CORTISOL URINE FREE</v>
          </cell>
          <cell r="D904" t="str">
            <v>CORTISOL URINE FREE</v>
          </cell>
        </row>
        <row r="905">
          <cell r="B905" t="str">
            <v>129843</v>
          </cell>
          <cell r="C905" t="str">
            <v>DNASE B ANTIBODY</v>
          </cell>
          <cell r="D905" t="str">
            <v>DNASE B ANTIBODY</v>
          </cell>
        </row>
        <row r="906">
          <cell r="B906" t="str">
            <v>129876</v>
          </cell>
          <cell r="C906" t="str">
            <v>BETA 2 MICROGLOBULIN</v>
          </cell>
          <cell r="D906" t="str">
            <v>BETA 2 MICROGLOBULIN</v>
          </cell>
        </row>
        <row r="907">
          <cell r="B907" t="str">
            <v>130002</v>
          </cell>
          <cell r="C907" t="str">
            <v>GENERAL ANES ADD 1/4</v>
          </cell>
          <cell r="D907" t="str">
            <v>GENERAL ANES ADD 1/4</v>
          </cell>
        </row>
        <row r="908">
          <cell r="B908" t="str">
            <v>130010</v>
          </cell>
          <cell r="C908" t="str">
            <v>LOCAL/MAC ANES EA AD</v>
          </cell>
          <cell r="D908" t="str">
            <v>LOCAL/MAC ANES EA ADDL 1/4 HR</v>
          </cell>
        </row>
        <row r="909">
          <cell r="B909" t="str">
            <v>130028</v>
          </cell>
          <cell r="C909" t="str">
            <v>ADAPTER, ENDOTRACH P</v>
          </cell>
          <cell r="D909" t="str">
            <v>ADAPTER, ENDOTRACH P</v>
          </cell>
        </row>
        <row r="910">
          <cell r="B910" t="str">
            <v>130080</v>
          </cell>
          <cell r="C910" t="str">
            <v>CYCLOSPORINE QUANT A</v>
          </cell>
          <cell r="D910" t="str">
            <v>CYCLOSPORINE QUANT A</v>
          </cell>
        </row>
        <row r="911">
          <cell r="B911" t="str">
            <v>130155</v>
          </cell>
          <cell r="C911" t="str">
            <v>BASIC METABOLIC PANE</v>
          </cell>
          <cell r="D911" t="str">
            <v>BASIC METABOLIC PANEL</v>
          </cell>
        </row>
        <row r="912">
          <cell r="B912" t="str">
            <v>131070</v>
          </cell>
          <cell r="C912" t="str">
            <v>AMIODARONE QUANT HPL</v>
          </cell>
          <cell r="D912" t="str">
            <v>AMIODARONE QUANT HPL</v>
          </cell>
        </row>
        <row r="913">
          <cell r="B913" t="str">
            <v>131096</v>
          </cell>
          <cell r="C913" t="str">
            <v>HIV ANTIBODY</v>
          </cell>
          <cell r="D913" t="str">
            <v>HIV ANTIBODY</v>
          </cell>
        </row>
        <row r="914">
          <cell r="B914" t="str">
            <v>131344</v>
          </cell>
          <cell r="C914" t="str">
            <v>HIV WESTERN BLOT AB</v>
          </cell>
          <cell r="D914" t="str">
            <v>HIV WESTERN BLOT AB</v>
          </cell>
        </row>
        <row r="915">
          <cell r="B915" t="str">
            <v>131385</v>
          </cell>
          <cell r="C915" t="str">
            <v>LYME'S DISEASE ANTIB</v>
          </cell>
          <cell r="D915" t="str">
            <v>LYME'S DISEASE ANTIBODY</v>
          </cell>
        </row>
        <row r="916">
          <cell r="B916" t="str">
            <v>131484</v>
          </cell>
          <cell r="C916" t="str">
            <v>CA 15-3</v>
          </cell>
          <cell r="D916" t="str">
            <v>CA 15-3</v>
          </cell>
        </row>
        <row r="917">
          <cell r="B917" t="str">
            <v>131518</v>
          </cell>
          <cell r="C917" t="str">
            <v>C-1 ESTERASE FUNCTIO</v>
          </cell>
          <cell r="D917" t="str">
            <v>C-1 ESTERASE FUNCTIONAL</v>
          </cell>
        </row>
        <row r="918">
          <cell r="B918" t="str">
            <v>131856</v>
          </cell>
          <cell r="C918" t="str">
            <v>T3 FREE</v>
          </cell>
          <cell r="D918" t="str">
            <v>T3 FREE</v>
          </cell>
        </row>
        <row r="919">
          <cell r="B919" t="str">
            <v>132052</v>
          </cell>
          <cell r="C919" t="str">
            <v>DRUG CONFIRMATION</v>
          </cell>
          <cell r="D919" t="str">
            <v>DRUG CONFIRMATION</v>
          </cell>
        </row>
        <row r="920">
          <cell r="B920" t="str">
            <v>132102</v>
          </cell>
          <cell r="C920" t="str">
            <v>CA 19-9,TUMOR MARKER</v>
          </cell>
          <cell r="D920" t="str">
            <v>CA 19-9,TUMOR MARKER</v>
          </cell>
        </row>
        <row r="921">
          <cell r="B921" t="str">
            <v>132128</v>
          </cell>
          <cell r="C921" t="str">
            <v>LIPOPROTEIN (A)</v>
          </cell>
          <cell r="D921" t="str">
            <v>LIPOPROTEIN (A)</v>
          </cell>
        </row>
        <row r="922">
          <cell r="B922" t="str">
            <v>132193</v>
          </cell>
          <cell r="C922" t="str">
            <v>LYMPHOCYTE SUBSET 3</v>
          </cell>
          <cell r="D922" t="str">
            <v>LYMPHOCYTE SUBSET 3 PANEL</v>
          </cell>
        </row>
        <row r="923">
          <cell r="B923" t="str">
            <v>132508</v>
          </cell>
          <cell r="C923" t="str">
            <v>HEPATITIS ACUTE PNL</v>
          </cell>
          <cell r="D923" t="str">
            <v>HEPATITIS ACUTE PANEL</v>
          </cell>
        </row>
        <row r="924">
          <cell r="B924" t="str">
            <v>132698</v>
          </cell>
          <cell r="C924" t="str">
            <v>CARDIOLIPIN AB IGG</v>
          </cell>
          <cell r="D924" t="str">
            <v>CARDIOLIPIN AB IGG</v>
          </cell>
        </row>
        <row r="925">
          <cell r="B925" t="str">
            <v>133027</v>
          </cell>
          <cell r="C925" t="str">
            <v>PROTEIN S ACTIVITY</v>
          </cell>
          <cell r="D925" t="str">
            <v>PROTEIN S ACTIVITY</v>
          </cell>
        </row>
        <row r="926">
          <cell r="B926" t="str">
            <v>133894</v>
          </cell>
          <cell r="C926" t="str">
            <v>FRUCTOSAMINE</v>
          </cell>
          <cell r="D926" t="str">
            <v>FRUCTOSAMINE</v>
          </cell>
        </row>
        <row r="927">
          <cell r="B927" t="str">
            <v>134249</v>
          </cell>
          <cell r="C927" t="str">
            <v>PARVOVIRUS AB IGG&amp;M</v>
          </cell>
          <cell r="D927" t="str">
            <v>PARVOVIRUS AB IGG &amp; IGM</v>
          </cell>
        </row>
        <row r="928">
          <cell r="B928" t="str">
            <v>134272</v>
          </cell>
          <cell r="C928" t="str">
            <v>HEPATITIS C ANTIBODY</v>
          </cell>
          <cell r="D928" t="str">
            <v>HEPATITIS C ANTIBODY</v>
          </cell>
        </row>
        <row r="929">
          <cell r="B929" t="str">
            <v>134371</v>
          </cell>
          <cell r="C929" t="str">
            <v>GIARDIA LAMBLIA ANTB</v>
          </cell>
          <cell r="D929" t="str">
            <v>GIARDIA LAMBLIA ANTBODY BY ELISA</v>
          </cell>
        </row>
        <row r="930">
          <cell r="B930" t="str">
            <v>135253</v>
          </cell>
          <cell r="C930" t="str">
            <v>D DIMER QUANTITATIVE</v>
          </cell>
          <cell r="D930" t="str">
            <v>D DIMER QUANTITATIVE</v>
          </cell>
        </row>
        <row r="931">
          <cell r="B931" t="str">
            <v>135402</v>
          </cell>
          <cell r="C931" t="str">
            <v>PROTEIN C ACTIVITY</v>
          </cell>
          <cell r="D931" t="str">
            <v>PROTEIN C ACTIVITY</v>
          </cell>
        </row>
        <row r="932">
          <cell r="B932" t="str">
            <v>140170</v>
          </cell>
          <cell r="C932" t="str">
            <v>COLD AGGLUTININS</v>
          </cell>
          <cell r="D932" t="str">
            <v>COLD AGGLUTININS</v>
          </cell>
        </row>
        <row r="933">
          <cell r="B933" t="str">
            <v>140253</v>
          </cell>
          <cell r="C933" t="str">
            <v>COMPLEMENT C-3</v>
          </cell>
          <cell r="D933" t="str">
            <v>COMPLEMENT C-3</v>
          </cell>
        </row>
        <row r="934">
          <cell r="B934" t="str">
            <v>140428</v>
          </cell>
          <cell r="C934" t="str">
            <v>URINE PREGNANCY</v>
          </cell>
          <cell r="D934" t="str">
            <v>URINE PREGNANCY</v>
          </cell>
        </row>
        <row r="935">
          <cell r="B935" t="str">
            <v>140477</v>
          </cell>
          <cell r="C935" t="str">
            <v>MONO, HETEROPHILE</v>
          </cell>
          <cell r="D935" t="str">
            <v>MONO, HETEROPHILE</v>
          </cell>
        </row>
        <row r="936">
          <cell r="B936" t="str">
            <v>140535</v>
          </cell>
          <cell r="C936" t="str">
            <v>RA FACTOR, QUAL</v>
          </cell>
          <cell r="D936" t="str">
            <v>RA FACTOR, QUAL</v>
          </cell>
        </row>
        <row r="937">
          <cell r="B937" t="str">
            <v>140600</v>
          </cell>
          <cell r="C937" t="str">
            <v>RPR SYPHILIS QUALATA</v>
          </cell>
          <cell r="D937" t="str">
            <v>RPR SYPHILIS QUALATATIVE</v>
          </cell>
        </row>
        <row r="938">
          <cell r="B938" t="str">
            <v>140654</v>
          </cell>
          <cell r="C938" t="str">
            <v>LENS IOL ALCON ANY</v>
          </cell>
          <cell r="D938" t="str">
            <v>LENS IOL ALCON ANY</v>
          </cell>
        </row>
        <row r="939">
          <cell r="B939" t="str">
            <v>140881</v>
          </cell>
          <cell r="C939" t="str">
            <v>MYCOPLASMA AB IGG&amp;M</v>
          </cell>
          <cell r="D939" t="str">
            <v>MYCOPLASMA ANTIBODIES IGG &amp; IGM</v>
          </cell>
        </row>
        <row r="940">
          <cell r="B940" t="str">
            <v>141285</v>
          </cell>
          <cell r="C940" t="str">
            <v>HIV QUANT</v>
          </cell>
          <cell r="D940" t="str">
            <v>HIV QUANT</v>
          </cell>
        </row>
        <row r="941">
          <cell r="B941" t="str">
            <v>141301</v>
          </cell>
          <cell r="C941" t="str">
            <v>STREP A AG SCREEN</v>
          </cell>
          <cell r="D941" t="str">
            <v>STREP A AG SCREEN</v>
          </cell>
        </row>
        <row r="942">
          <cell r="B942" t="str">
            <v>141319</v>
          </cell>
          <cell r="C942" t="str">
            <v>RSV AG</v>
          </cell>
          <cell r="D942" t="str">
            <v>RSV AG</v>
          </cell>
        </row>
        <row r="943">
          <cell r="B943" t="str">
            <v>143112</v>
          </cell>
          <cell r="C943" t="str">
            <v>KIT CATHETER SUPRAPU</v>
          </cell>
          <cell r="D943" t="str">
            <v>KIT CATHETER SUPRAPUBIC</v>
          </cell>
        </row>
        <row r="944">
          <cell r="B944" t="str">
            <v>150000</v>
          </cell>
          <cell r="C944" t="str">
            <v>KIT PHEUMOTHORAX</v>
          </cell>
          <cell r="D944" t="str">
            <v>KIT PHEUMOTHORAX</v>
          </cell>
        </row>
        <row r="945">
          <cell r="B945" t="str">
            <v>150104</v>
          </cell>
          <cell r="C945" t="str">
            <v>CELL CT MISC FL EXC</v>
          </cell>
          <cell r="D945" t="str">
            <v>CELL CT MISC FL EXC</v>
          </cell>
        </row>
        <row r="946">
          <cell r="B946" t="str">
            <v>150211</v>
          </cell>
          <cell r="C946" t="str">
            <v>CRYOGLOBULIN QUAL</v>
          </cell>
          <cell r="D946" t="str">
            <v>CRYOGLOBULIN QUAL</v>
          </cell>
        </row>
        <row r="947">
          <cell r="B947" t="str">
            <v>150302</v>
          </cell>
          <cell r="C947" t="str">
            <v>FACTOR VIII ACTIVITY</v>
          </cell>
          <cell r="D947" t="str">
            <v>FACTOR VIII ACTIVITY</v>
          </cell>
        </row>
        <row r="948">
          <cell r="B948" t="str">
            <v>150377</v>
          </cell>
          <cell r="C948" t="str">
            <v>FIBRINOGEN</v>
          </cell>
          <cell r="D948" t="str">
            <v>FIBRINOGEN</v>
          </cell>
        </row>
        <row r="949">
          <cell r="B949" t="str">
            <v>150427</v>
          </cell>
          <cell r="C949" t="str">
            <v>HEMATOCRIT</v>
          </cell>
          <cell r="D949" t="str">
            <v>HEMATOCRIT</v>
          </cell>
        </row>
        <row r="950">
          <cell r="B950" t="str">
            <v>150450</v>
          </cell>
          <cell r="C950" t="str">
            <v>HEMOGLOBIN S W/RFLX</v>
          </cell>
          <cell r="D950" t="str">
            <v>HEMOGLOBIN S W/RLFX</v>
          </cell>
        </row>
        <row r="951">
          <cell r="B951" t="str">
            <v>150468</v>
          </cell>
          <cell r="C951" t="str">
            <v>HEMOGLOBIN</v>
          </cell>
          <cell r="D951" t="str">
            <v>HEMOGLOBIN</v>
          </cell>
        </row>
        <row r="952">
          <cell r="B952" t="str">
            <v>150476</v>
          </cell>
          <cell r="C952" t="str">
            <v>LEUKOCYTE ALK PHOS W</v>
          </cell>
          <cell r="D952" t="str">
            <v>LEUKOCYTE ALK PHOS W</v>
          </cell>
        </row>
        <row r="953">
          <cell r="B953" t="str">
            <v>150542</v>
          </cell>
          <cell r="C953" t="str">
            <v>ANTI-PLATELET AB</v>
          </cell>
          <cell r="D953" t="str">
            <v>ANTI-PLATELET AB</v>
          </cell>
        </row>
        <row r="954">
          <cell r="B954" t="str">
            <v>150559</v>
          </cell>
          <cell r="C954" t="str">
            <v>PLATELET COUNT MAN</v>
          </cell>
          <cell r="D954" t="str">
            <v>PLATELET COUNT MAN</v>
          </cell>
        </row>
        <row r="955">
          <cell r="B955" t="str">
            <v>150591</v>
          </cell>
          <cell r="C955" t="str">
            <v>HEMOGRAM (CBCW/AUTO)</v>
          </cell>
          <cell r="D955" t="str">
            <v>HEMOGRAM (CBC W/AUTO)</v>
          </cell>
        </row>
        <row r="956">
          <cell r="B956" t="str">
            <v>150617</v>
          </cell>
          <cell r="C956" t="str">
            <v>CBC AUTO W DIFF</v>
          </cell>
          <cell r="D956" t="str">
            <v>CBC AUTO W DIFF</v>
          </cell>
        </row>
        <row r="957">
          <cell r="B957" t="str">
            <v>150674</v>
          </cell>
          <cell r="C957" t="str">
            <v>PROTHROMBIN TIME PT</v>
          </cell>
          <cell r="D957" t="str">
            <v>PROTHROMBIN TIME PT</v>
          </cell>
        </row>
        <row r="958">
          <cell r="B958" t="str">
            <v>150740</v>
          </cell>
          <cell r="C958" t="str">
            <v>RETICULOCYTE CT,MAN</v>
          </cell>
          <cell r="D958" t="str">
            <v>RETICULOCYTE CT,MAN</v>
          </cell>
        </row>
        <row r="959">
          <cell r="B959" t="str">
            <v>150765</v>
          </cell>
          <cell r="C959" t="str">
            <v>RBC SED RATE AUTO</v>
          </cell>
          <cell r="D959" t="str">
            <v>RBC SED RATE AUTO</v>
          </cell>
        </row>
        <row r="960">
          <cell r="B960" t="str">
            <v>150781</v>
          </cell>
          <cell r="C960" t="str">
            <v>POST VASECTOMY COUNT</v>
          </cell>
          <cell r="D960" t="str">
            <v>POST VASECTOMY COUNT</v>
          </cell>
        </row>
        <row r="961">
          <cell r="B961" t="str">
            <v>150864</v>
          </cell>
          <cell r="C961" t="str">
            <v>SMEAR, MALARIA</v>
          </cell>
          <cell r="D961" t="str">
            <v>SMEAR, MALARIA</v>
          </cell>
        </row>
        <row r="962">
          <cell r="B962" t="str">
            <v>150914</v>
          </cell>
          <cell r="C962" t="str">
            <v>PTT, ACTIVATED</v>
          </cell>
          <cell r="D962" t="str">
            <v>PTT, ACTIVATED</v>
          </cell>
        </row>
        <row r="963">
          <cell r="B963" t="str">
            <v>160009</v>
          </cell>
          <cell r="C963" t="str">
            <v>CAST, ARM LONG</v>
          </cell>
          <cell r="D963" t="str">
            <v>CAST, ARM LONG</v>
          </cell>
        </row>
        <row r="964">
          <cell r="B964" t="str">
            <v>160025</v>
          </cell>
          <cell r="C964" t="str">
            <v>CAST, ARM LONG FIBER</v>
          </cell>
          <cell r="D964" t="str">
            <v>CAST, ARM LONG FIBER</v>
          </cell>
        </row>
        <row r="965">
          <cell r="B965" t="str">
            <v>160033</v>
          </cell>
          <cell r="C965" t="str">
            <v>CAST, ARM SHORT</v>
          </cell>
          <cell r="D965" t="str">
            <v>CAST, ARM SHORT</v>
          </cell>
        </row>
        <row r="966">
          <cell r="B966" t="str">
            <v>160053</v>
          </cell>
          <cell r="C966" t="str">
            <v>CULTURE AEROBIC</v>
          </cell>
          <cell r="D966" t="str">
            <v>CULTURE AEROBIC</v>
          </cell>
        </row>
        <row r="967">
          <cell r="B967" t="str">
            <v>160058</v>
          </cell>
          <cell r="C967" t="str">
            <v>CAST, ARM SHORT FIBE</v>
          </cell>
          <cell r="D967" t="str">
            <v>CAST, ARM SHORT FIBER</v>
          </cell>
        </row>
        <row r="968">
          <cell r="B968" t="str">
            <v>160061</v>
          </cell>
          <cell r="C968" t="str">
            <v>CULTURE ANAEROBIC</v>
          </cell>
          <cell r="D968" t="str">
            <v>CULTURE ANAEROBIC</v>
          </cell>
        </row>
        <row r="969">
          <cell r="B969" t="str">
            <v>160087</v>
          </cell>
          <cell r="C969" t="str">
            <v>CULTR SCREEN PRSMPTV</v>
          </cell>
          <cell r="D969" t="str">
            <v>CULTURE SCREEN PRESUMPTIVE</v>
          </cell>
        </row>
        <row r="970">
          <cell r="B970" t="str">
            <v>160095</v>
          </cell>
          <cell r="C970" t="str">
            <v>CULTURE, BLOOD</v>
          </cell>
          <cell r="D970" t="str">
            <v>CULTURE, BLOOD</v>
          </cell>
        </row>
        <row r="971">
          <cell r="B971" t="str">
            <v>160108</v>
          </cell>
          <cell r="C971" t="str">
            <v>CAST, LEG LONG</v>
          </cell>
          <cell r="D971" t="str">
            <v>CAST, LEG LONG</v>
          </cell>
        </row>
        <row r="972">
          <cell r="B972" t="str">
            <v>160124</v>
          </cell>
          <cell r="C972" t="str">
            <v>CAST, LEG LONG FIBER</v>
          </cell>
          <cell r="D972" t="str">
            <v>CAST, LEG LONG FIBER</v>
          </cell>
        </row>
        <row r="973">
          <cell r="B973" t="str">
            <v>160129</v>
          </cell>
          <cell r="C973" t="str">
            <v>CULT BACT URINE W/IS</v>
          </cell>
          <cell r="D973" t="str">
            <v>CULT BACT URINE W/ISOLATION</v>
          </cell>
        </row>
        <row r="974">
          <cell r="B974" t="str">
            <v>160132</v>
          </cell>
          <cell r="C974" t="str">
            <v>CAST, LEG SHORT</v>
          </cell>
          <cell r="D974" t="str">
            <v>CAST, LEG SHORT</v>
          </cell>
        </row>
        <row r="975">
          <cell r="B975" t="str">
            <v>160152</v>
          </cell>
          <cell r="C975" t="str">
            <v>CULTURE FUNGI ID,EA</v>
          </cell>
          <cell r="D975" t="str">
            <v>CULTURE FUNGI ID,EA</v>
          </cell>
        </row>
        <row r="976">
          <cell r="B976" t="str">
            <v>160157</v>
          </cell>
          <cell r="C976" t="str">
            <v>CAST, LEG SHORT FIBE</v>
          </cell>
          <cell r="D976" t="str">
            <v>CAST, LEG SHORT FIBER</v>
          </cell>
        </row>
        <row r="977">
          <cell r="B977" t="str">
            <v>160160</v>
          </cell>
          <cell r="C977" t="str">
            <v>CULT ORG ID EA</v>
          </cell>
          <cell r="D977" t="str">
            <v>CULTURE ORGANISM ID EA</v>
          </cell>
        </row>
        <row r="978">
          <cell r="B978" t="str">
            <v>160178</v>
          </cell>
          <cell r="C978" t="str">
            <v>CULTURE, STOOL</v>
          </cell>
          <cell r="D978" t="str">
            <v>CULTURE, STOOL</v>
          </cell>
        </row>
        <row r="979">
          <cell r="B979" t="str">
            <v>160231</v>
          </cell>
          <cell r="C979" t="str">
            <v>PILLOW, ABDUCTION</v>
          </cell>
          <cell r="D979" t="str">
            <v>PILLOW, ABDUCTION</v>
          </cell>
        </row>
        <row r="980">
          <cell r="B980" t="str">
            <v>160348</v>
          </cell>
          <cell r="C980" t="str">
            <v>BANDAGE COBAN 3" UNS</v>
          </cell>
          <cell r="D980" t="str">
            <v>BANDAGE COBAN 3" UNSTERILE</v>
          </cell>
        </row>
        <row r="981">
          <cell r="B981" t="str">
            <v>160350</v>
          </cell>
          <cell r="C981" t="str">
            <v>FECAL FAT QUALITATIV</v>
          </cell>
          <cell r="D981" t="str">
            <v>FECAL FAT QUALITATIVE</v>
          </cell>
        </row>
        <row r="982">
          <cell r="B982" t="str">
            <v>160392</v>
          </cell>
          <cell r="C982" t="str">
            <v>OCCULT BLD STOOL 1-3</v>
          </cell>
          <cell r="D982" t="str">
            <v>OCCULT BLD STOOL 1-3</v>
          </cell>
        </row>
        <row r="983">
          <cell r="B983" t="str">
            <v>160426</v>
          </cell>
          <cell r="C983" t="str">
            <v>O&amp;P WET MOUNT</v>
          </cell>
          <cell r="D983" t="str">
            <v>O&amp;P WET MOUNT</v>
          </cell>
        </row>
        <row r="984">
          <cell r="B984" t="str">
            <v>160470</v>
          </cell>
          <cell r="C984" t="str">
            <v>PLUG BONE 8-10MM SM</v>
          </cell>
          <cell r="D984" t="str">
            <v>PLUG BONE 8-10MM SM</v>
          </cell>
        </row>
        <row r="985">
          <cell r="B985" t="str">
            <v>160475</v>
          </cell>
          <cell r="C985" t="str">
            <v>SUSCEPT DISK DIFFUSI</v>
          </cell>
          <cell r="D985" t="str">
            <v>SUSCEPTIBILITY DISK DIFFUSION</v>
          </cell>
        </row>
        <row r="986">
          <cell r="B986" t="str">
            <v>160483</v>
          </cell>
          <cell r="C986" t="str">
            <v>SENSITIVITY TEST MIC</v>
          </cell>
          <cell r="D986" t="str">
            <v>SENSITIVITY TEST MIC</v>
          </cell>
        </row>
        <row r="987">
          <cell r="B987" t="str">
            <v>160533</v>
          </cell>
          <cell r="C987" t="str">
            <v>SMEAR, WET OR KOH</v>
          </cell>
          <cell r="D987" t="str">
            <v>SMEAR, WET OR KOH</v>
          </cell>
        </row>
        <row r="988">
          <cell r="B988" t="str">
            <v>160541</v>
          </cell>
          <cell r="C988" t="str">
            <v>SMEAR, GRAM STAIN</v>
          </cell>
          <cell r="D988" t="str">
            <v>SMEAR, GRAM STAIN</v>
          </cell>
        </row>
        <row r="989">
          <cell r="B989" t="str">
            <v>160632</v>
          </cell>
          <cell r="C989" t="str">
            <v>BETA LACTAMASE</v>
          </cell>
          <cell r="D989" t="str">
            <v>BETA LACTAMASE</v>
          </cell>
        </row>
        <row r="990">
          <cell r="B990" t="str">
            <v>160871</v>
          </cell>
          <cell r="C990" t="str">
            <v>CLOTEST</v>
          </cell>
          <cell r="D990" t="str">
            <v>CLOTEST</v>
          </cell>
        </row>
        <row r="991">
          <cell r="B991" t="str">
            <v>161460</v>
          </cell>
          <cell r="C991" t="str">
            <v>STAPLE, BONE TYPE I</v>
          </cell>
          <cell r="D991" t="str">
            <v>STAPLE, BONE TYPE I</v>
          </cell>
        </row>
        <row r="992">
          <cell r="B992" t="str">
            <v>161544</v>
          </cell>
          <cell r="C992" t="str">
            <v>K WIRE</v>
          </cell>
          <cell r="D992" t="str">
            <v>K WIRE</v>
          </cell>
        </row>
        <row r="993">
          <cell r="B993" t="str">
            <v>162880</v>
          </cell>
          <cell r="C993" t="str">
            <v>ENDOBUTTON</v>
          </cell>
          <cell r="D993" t="str">
            <v>ENDOBUTTON</v>
          </cell>
        </row>
        <row r="994">
          <cell r="B994" t="str">
            <v>169406</v>
          </cell>
          <cell r="C994" t="str">
            <v>KIT PULSAVAC</v>
          </cell>
          <cell r="D994" t="str">
            <v>KIT PULSAVAC</v>
          </cell>
        </row>
        <row r="995">
          <cell r="B995" t="str">
            <v>170094</v>
          </cell>
          <cell r="C995" t="str">
            <v>UA AUTO WO MICRO</v>
          </cell>
          <cell r="D995" t="str">
            <v>UA AUTO WO MICRO</v>
          </cell>
        </row>
        <row r="996">
          <cell r="B996" t="str">
            <v>170102</v>
          </cell>
          <cell r="C996" t="str">
            <v>UA MICRO ONLY</v>
          </cell>
          <cell r="D996" t="str">
            <v>UA MICRO ONLY</v>
          </cell>
        </row>
        <row r="997">
          <cell r="B997" t="str">
            <v>170110</v>
          </cell>
          <cell r="C997" t="str">
            <v>UA AUTO W MICRO</v>
          </cell>
          <cell r="D997" t="str">
            <v>UA AUTO W MICRO</v>
          </cell>
        </row>
        <row r="998">
          <cell r="B998" t="str">
            <v>172584</v>
          </cell>
          <cell r="C998" t="str">
            <v>OMNIPAQUE 50CC</v>
          </cell>
          <cell r="D998" t="str">
            <v>OMNIPAQUE 50CC</v>
          </cell>
        </row>
        <row r="999">
          <cell r="B999" t="str">
            <v>174364</v>
          </cell>
          <cell r="C999" t="str">
            <v>SCREW CANN INTERFERE</v>
          </cell>
          <cell r="D999" t="str">
            <v>SCREW CANN INTERFERENCE</v>
          </cell>
        </row>
        <row r="1000">
          <cell r="B1000" t="str">
            <v>180028</v>
          </cell>
          <cell r="C1000" t="str">
            <v>ACETAMINOPHEN</v>
          </cell>
          <cell r="D1000" t="str">
            <v>ACETAMINOPHEN</v>
          </cell>
        </row>
        <row r="1001">
          <cell r="B1001" t="str">
            <v>180069</v>
          </cell>
          <cell r="C1001" t="str">
            <v>SALICYLATE QUANT</v>
          </cell>
          <cell r="D1001" t="str">
            <v>SALICYLATE QUANT</v>
          </cell>
        </row>
        <row r="1002">
          <cell r="B1002" t="str">
            <v>180085</v>
          </cell>
          <cell r="C1002" t="str">
            <v>ALBUMIN SERUM</v>
          </cell>
          <cell r="D1002" t="str">
            <v>ALBUMIN SERUM</v>
          </cell>
        </row>
        <row r="1003">
          <cell r="B1003" t="str">
            <v>180119</v>
          </cell>
          <cell r="C1003" t="str">
            <v>ALCOHOL BLOOD</v>
          </cell>
          <cell r="D1003" t="str">
            <v>ALCOHOL BLOOD</v>
          </cell>
        </row>
        <row r="1004">
          <cell r="B1004" t="str">
            <v>180150</v>
          </cell>
          <cell r="C1004" t="str">
            <v>ALCOHOL BREATH</v>
          </cell>
          <cell r="D1004" t="str">
            <v>ALCOHOL BREATH</v>
          </cell>
        </row>
        <row r="1005">
          <cell r="B1005" t="str">
            <v>180200</v>
          </cell>
          <cell r="C1005" t="str">
            <v>AMITRIPTYLINE &amp; NORT</v>
          </cell>
          <cell r="D1005" t="str">
            <v>AMITRIPTYLINE &amp; NORTRIPTYLINE</v>
          </cell>
        </row>
        <row r="1006">
          <cell r="B1006" t="str">
            <v>180226</v>
          </cell>
          <cell r="C1006" t="str">
            <v>AMMONIA</v>
          </cell>
          <cell r="D1006" t="str">
            <v>AMMONIA</v>
          </cell>
        </row>
        <row r="1007">
          <cell r="B1007" t="str">
            <v>180275</v>
          </cell>
          <cell r="C1007" t="str">
            <v>AMYLASE BLOOD</v>
          </cell>
          <cell r="D1007" t="str">
            <v>AMYLASE BLOOD</v>
          </cell>
        </row>
        <row r="1008">
          <cell r="B1008" t="str">
            <v>180374</v>
          </cell>
          <cell r="C1008" t="str">
            <v>ARSENIC QUANT</v>
          </cell>
          <cell r="D1008" t="str">
            <v>ARSENIC QUANT</v>
          </cell>
        </row>
        <row r="1009">
          <cell r="B1009" t="str">
            <v>180549</v>
          </cell>
          <cell r="C1009" t="str">
            <v>BILIRUBIN DIRECT</v>
          </cell>
          <cell r="D1009" t="str">
            <v>BILIRUBIN DIRECT</v>
          </cell>
        </row>
        <row r="1010">
          <cell r="B1010" t="str">
            <v>180564</v>
          </cell>
          <cell r="C1010" t="str">
            <v>BILIRUBIN TOTAL</v>
          </cell>
          <cell r="D1010" t="str">
            <v>BILIRUBIN TOTAL</v>
          </cell>
        </row>
        <row r="1011">
          <cell r="B1011" t="str">
            <v>180739</v>
          </cell>
          <cell r="C1011" t="str">
            <v>CALCITONIN</v>
          </cell>
          <cell r="D1011" t="str">
            <v>CALCITONIN</v>
          </cell>
        </row>
        <row r="1012">
          <cell r="B1012" t="str">
            <v>180747</v>
          </cell>
          <cell r="C1012" t="str">
            <v>CALCIUM TOTAL</v>
          </cell>
          <cell r="D1012" t="str">
            <v>CALCIUM TOTAL</v>
          </cell>
        </row>
        <row r="1013">
          <cell r="B1013" t="str">
            <v>180812</v>
          </cell>
          <cell r="C1013" t="str">
            <v>CARBON DIOXIDE BLD</v>
          </cell>
          <cell r="D1013" t="str">
            <v>CARBON DIOXIDE BLD</v>
          </cell>
        </row>
        <row r="1014">
          <cell r="B1014" t="str">
            <v>180861</v>
          </cell>
          <cell r="C1014" t="str">
            <v>CEA</v>
          </cell>
          <cell r="D1014" t="str">
            <v>CEA</v>
          </cell>
        </row>
        <row r="1015">
          <cell r="B1015" t="str">
            <v>180903</v>
          </cell>
          <cell r="C1015" t="str">
            <v>CATECHOLAMINES BLD</v>
          </cell>
          <cell r="D1015" t="str">
            <v>CATECHOLAMINES BLD</v>
          </cell>
        </row>
        <row r="1016">
          <cell r="B1016" t="str">
            <v>180911</v>
          </cell>
          <cell r="C1016" t="str">
            <v>CATECHOLA TOT URINE</v>
          </cell>
          <cell r="D1016" t="str">
            <v>CATECHOLA TOT URINE</v>
          </cell>
        </row>
        <row r="1017">
          <cell r="B1017" t="str">
            <v>180929</v>
          </cell>
          <cell r="C1017" t="str">
            <v>CERULOPLASMIN</v>
          </cell>
          <cell r="D1017" t="str">
            <v>CERULOPLASMIN</v>
          </cell>
        </row>
        <row r="1018">
          <cell r="B1018" t="str">
            <v>180978</v>
          </cell>
          <cell r="C1018" t="str">
            <v>CHLORIDE URINE</v>
          </cell>
          <cell r="D1018" t="str">
            <v>CHLORIDE URINE</v>
          </cell>
        </row>
        <row r="1019">
          <cell r="B1019" t="str">
            <v>181018</v>
          </cell>
          <cell r="C1019" t="str">
            <v>CHLORIDE BLOOD</v>
          </cell>
          <cell r="D1019" t="str">
            <v>CHLORIDE BLOOD</v>
          </cell>
        </row>
        <row r="1020">
          <cell r="B1020" t="str">
            <v>181059</v>
          </cell>
          <cell r="C1020" t="str">
            <v>CHOLESTEROL HDL</v>
          </cell>
          <cell r="D1020" t="str">
            <v>CHOLESTEROL HDL</v>
          </cell>
        </row>
        <row r="1021">
          <cell r="B1021" t="str">
            <v>181265</v>
          </cell>
          <cell r="C1021" t="str">
            <v>CORTISOL TOTAL</v>
          </cell>
          <cell r="D1021" t="str">
            <v>CORTISOL TOTAL</v>
          </cell>
        </row>
        <row r="1022">
          <cell r="B1022" t="str">
            <v>181281</v>
          </cell>
          <cell r="C1022" t="str">
            <v>CREAT KINASE(CK TOT)</v>
          </cell>
          <cell r="D1022" t="str">
            <v>CREAT KINASE(CK TOT)</v>
          </cell>
        </row>
        <row r="1023">
          <cell r="B1023" t="str">
            <v>181331</v>
          </cell>
          <cell r="C1023" t="str">
            <v>CREATININE W/EGFR</v>
          </cell>
          <cell r="D1023" t="str">
            <v>CREATININE W/EGFR</v>
          </cell>
        </row>
        <row r="1024">
          <cell r="B1024" t="str">
            <v>181349</v>
          </cell>
          <cell r="C1024" t="str">
            <v>CREATININE URINE 24H</v>
          </cell>
          <cell r="D1024" t="str">
            <v>CREATININE URINE 24 HR</v>
          </cell>
        </row>
        <row r="1025">
          <cell r="B1025" t="str">
            <v>181406</v>
          </cell>
          <cell r="C1025" t="str">
            <v>HOMOCYSTINE URINE</v>
          </cell>
          <cell r="D1025" t="str">
            <v>HOMOCYSTINE URINE</v>
          </cell>
        </row>
        <row r="1026">
          <cell r="B1026" t="str">
            <v>181430</v>
          </cell>
          <cell r="C1026" t="str">
            <v>CYSTINE QUANT URINE</v>
          </cell>
          <cell r="D1026" t="str">
            <v>CYSTINE QUANT URINE</v>
          </cell>
        </row>
        <row r="1027">
          <cell r="B1027" t="str">
            <v>181448</v>
          </cell>
          <cell r="C1027" t="str">
            <v>DHEA</v>
          </cell>
          <cell r="D1027" t="str">
            <v>DHEA</v>
          </cell>
        </row>
        <row r="1028">
          <cell r="B1028" t="str">
            <v>181604</v>
          </cell>
          <cell r="C1028" t="str">
            <v>ESTRADIOL</v>
          </cell>
          <cell r="D1028" t="str">
            <v>ESTRADIOL</v>
          </cell>
        </row>
        <row r="1029">
          <cell r="B1029" t="str">
            <v>181638</v>
          </cell>
          <cell r="C1029" t="str">
            <v>ESTRIOL</v>
          </cell>
          <cell r="D1029" t="str">
            <v>ESTRIOL</v>
          </cell>
        </row>
        <row r="1030">
          <cell r="B1030" t="str">
            <v>181653</v>
          </cell>
          <cell r="C1030" t="str">
            <v>ESTRONE</v>
          </cell>
          <cell r="D1030" t="str">
            <v>ESTRONE</v>
          </cell>
        </row>
        <row r="1031">
          <cell r="B1031" t="str">
            <v>181661</v>
          </cell>
          <cell r="C1031" t="str">
            <v>ESTROGEN TOTAL</v>
          </cell>
          <cell r="D1031" t="str">
            <v>ESTROGEN TOTAL</v>
          </cell>
        </row>
        <row r="1032">
          <cell r="B1032" t="str">
            <v>181760</v>
          </cell>
          <cell r="C1032" t="str">
            <v>FERRITIN</v>
          </cell>
          <cell r="D1032" t="str">
            <v>FERRITIN</v>
          </cell>
        </row>
        <row r="1033">
          <cell r="B1033" t="str">
            <v>181778</v>
          </cell>
          <cell r="C1033" t="str">
            <v>AFP TUMOR MARKER</v>
          </cell>
          <cell r="D1033" t="str">
            <v>AFP TUMOR MARKER</v>
          </cell>
        </row>
        <row r="1034">
          <cell r="B1034" t="str">
            <v>181810</v>
          </cell>
          <cell r="C1034" t="str">
            <v>FLURAZEPAM ASSAY</v>
          </cell>
          <cell r="D1034" t="str">
            <v>FLURAZEPAM ASSAY</v>
          </cell>
        </row>
        <row r="1035">
          <cell r="B1035" t="str">
            <v>181836</v>
          </cell>
          <cell r="C1035" t="str">
            <v>FOLATE RBC</v>
          </cell>
          <cell r="D1035" t="str">
            <v>FOLATE RBC</v>
          </cell>
        </row>
        <row r="1036">
          <cell r="B1036" t="str">
            <v>181844</v>
          </cell>
          <cell r="C1036" t="str">
            <v>FOLATE SERUM</v>
          </cell>
          <cell r="D1036" t="str">
            <v>FOLATE SERUM</v>
          </cell>
        </row>
        <row r="1037">
          <cell r="B1037" t="str">
            <v>181885</v>
          </cell>
          <cell r="C1037" t="str">
            <v>FSH</v>
          </cell>
          <cell r="D1037" t="str">
            <v>FSH</v>
          </cell>
        </row>
        <row r="1038">
          <cell r="B1038" t="str">
            <v>181927</v>
          </cell>
          <cell r="C1038" t="str">
            <v>GAMMA GT, GGTP</v>
          </cell>
          <cell r="D1038" t="str">
            <v>GAMMA GT, GGTP</v>
          </cell>
        </row>
        <row r="1039">
          <cell r="B1039" t="str">
            <v>181992</v>
          </cell>
          <cell r="C1039" t="str">
            <v>GASTRIN</v>
          </cell>
          <cell r="D1039" t="str">
            <v>GASTRIN</v>
          </cell>
        </row>
        <row r="1040">
          <cell r="B1040" t="str">
            <v>182008</v>
          </cell>
          <cell r="C1040" t="str">
            <v>GENTAMICIN</v>
          </cell>
          <cell r="D1040" t="str">
            <v>GENTAMICIN/ARUP</v>
          </cell>
        </row>
        <row r="1041">
          <cell r="B1041" t="str">
            <v>182040</v>
          </cell>
          <cell r="C1041" t="str">
            <v>GLUCOSE TOLERANCE 1S</v>
          </cell>
          <cell r="D1041" t="str">
            <v>GLUCOSE TOLERANCE 1S</v>
          </cell>
        </row>
        <row r="1042">
          <cell r="B1042" t="str">
            <v>182099</v>
          </cell>
          <cell r="C1042" t="str">
            <v>GLUCOSE TOLERANCE EA</v>
          </cell>
          <cell r="D1042" t="str">
            <v>GLUCOSE TOLERANCE EA</v>
          </cell>
        </row>
        <row r="1043">
          <cell r="B1043" t="str">
            <v>182131</v>
          </cell>
          <cell r="C1043" t="str">
            <v>UA QUAL/SEMIQUAL</v>
          </cell>
          <cell r="D1043" t="str">
            <v>UA QUAL/SEMIQUAL</v>
          </cell>
        </row>
        <row r="1044">
          <cell r="B1044" t="str">
            <v>182149</v>
          </cell>
          <cell r="C1044" t="str">
            <v>GLUCOSE-6-PHOS DEHYD</v>
          </cell>
          <cell r="D1044" t="str">
            <v>GLUCOSE-6-PHOS DEHYD</v>
          </cell>
        </row>
        <row r="1045">
          <cell r="B1045" t="str">
            <v>182180</v>
          </cell>
          <cell r="C1045" t="str">
            <v>GLYCOHEMOGLOBIN HGB</v>
          </cell>
          <cell r="D1045" t="str">
            <v>GLYCOHEMOGLOBIN HGB</v>
          </cell>
        </row>
        <row r="1046">
          <cell r="B1046" t="str">
            <v>182206</v>
          </cell>
          <cell r="C1046" t="str">
            <v>GROWTH HORMONE HGH</v>
          </cell>
          <cell r="D1046" t="str">
            <v>GROWTH HORMONE HGH</v>
          </cell>
        </row>
        <row r="1047">
          <cell r="B1047" t="str">
            <v>182248</v>
          </cell>
          <cell r="C1047" t="str">
            <v>HAPTOGLOBIN;QUANT</v>
          </cell>
          <cell r="D1047" t="str">
            <v>HAPTOGLOBIN;QUANT</v>
          </cell>
        </row>
        <row r="1048">
          <cell r="B1048" t="str">
            <v>182263</v>
          </cell>
          <cell r="C1048" t="str">
            <v>HCG SERUM QUAL</v>
          </cell>
          <cell r="D1048" t="str">
            <v>HCG SERUM QUAL</v>
          </cell>
        </row>
        <row r="1049">
          <cell r="B1049" t="str">
            <v>182297</v>
          </cell>
          <cell r="C1049" t="str">
            <v>HEMOGLOBIN ELECTROPH</v>
          </cell>
          <cell r="D1049" t="str">
            <v>HEMOGLOBIN ELECTROPHORESIS</v>
          </cell>
        </row>
        <row r="1050">
          <cell r="B1050" t="str">
            <v>182321</v>
          </cell>
          <cell r="C1050" t="str">
            <v>HEPATITIS A AB TOTAL</v>
          </cell>
          <cell r="D1050" t="str">
            <v>HEPATITIS A AB TOTAL</v>
          </cell>
        </row>
        <row r="1051">
          <cell r="B1051" t="str">
            <v>182354</v>
          </cell>
          <cell r="C1051" t="str">
            <v>HEPATITIS BE ANTIGEN</v>
          </cell>
          <cell r="D1051" t="str">
            <v>HEPATITIS BE ANTIGEN</v>
          </cell>
        </row>
        <row r="1052">
          <cell r="B1052" t="str">
            <v>182362</v>
          </cell>
          <cell r="C1052" t="str">
            <v>HEPATITIS B CORE AB</v>
          </cell>
          <cell r="D1052" t="str">
            <v>HEPATITIS B CORE AB</v>
          </cell>
        </row>
        <row r="1053">
          <cell r="B1053" t="str">
            <v>182388</v>
          </cell>
          <cell r="C1053" t="str">
            <v>HEPATITIS B SRF AB</v>
          </cell>
          <cell r="D1053" t="str">
            <v>HEPATITIS B SRF AB</v>
          </cell>
        </row>
        <row r="1054">
          <cell r="B1054" t="str">
            <v>182396</v>
          </cell>
          <cell r="C1054" t="str">
            <v>HEPATITIS B SRF AG</v>
          </cell>
          <cell r="D1054" t="str">
            <v>HEPATITIS B SRF AG</v>
          </cell>
        </row>
        <row r="1055">
          <cell r="B1055" t="str">
            <v>182404</v>
          </cell>
          <cell r="C1055" t="str">
            <v>HIAA-5 URINE QUANT</v>
          </cell>
          <cell r="D1055" t="str">
            <v>HIAA-5 URINE QUANT</v>
          </cell>
        </row>
        <row r="1056">
          <cell r="B1056" t="str">
            <v>182537</v>
          </cell>
          <cell r="C1056" t="str">
            <v>IMMUNOGLOBULIN QNT A</v>
          </cell>
          <cell r="D1056" t="str">
            <v>IMMUNOGLOBULIN QNT A</v>
          </cell>
        </row>
        <row r="1057">
          <cell r="B1057" t="str">
            <v>182545</v>
          </cell>
          <cell r="C1057" t="str">
            <v>IMMUNOGLOBULIN QNT D</v>
          </cell>
          <cell r="D1057" t="str">
            <v>IMMUNOGLOBULIN QNT D</v>
          </cell>
        </row>
        <row r="1058">
          <cell r="B1058" t="str">
            <v>182552</v>
          </cell>
          <cell r="C1058" t="str">
            <v>IMMUNOGLOBULIN IGE</v>
          </cell>
          <cell r="D1058" t="str">
            <v>IMMUNOGLOBULIN IGE</v>
          </cell>
        </row>
        <row r="1059">
          <cell r="B1059" t="str">
            <v>182560</v>
          </cell>
          <cell r="C1059" t="str">
            <v>IMMUNOGLOBULIN QNT M</v>
          </cell>
          <cell r="D1059" t="str">
            <v>IMMUNOGLOBULIN QNT M</v>
          </cell>
        </row>
        <row r="1060">
          <cell r="B1060" t="str">
            <v>182594</v>
          </cell>
          <cell r="C1060" t="str">
            <v>INSULIN, FASTING</v>
          </cell>
          <cell r="D1060" t="str">
            <v>INSULIN, FASTING OR RANDOM</v>
          </cell>
        </row>
        <row r="1061">
          <cell r="B1061" t="str">
            <v>182636</v>
          </cell>
          <cell r="C1061" t="str">
            <v>IRON BINDING CAPACIT</v>
          </cell>
          <cell r="D1061" t="str">
            <v>IRON BINDING CAPACITY</v>
          </cell>
        </row>
        <row r="1062">
          <cell r="B1062" t="str">
            <v>182644</v>
          </cell>
          <cell r="C1062" t="str">
            <v>IRON ASSAY SERUM</v>
          </cell>
          <cell r="D1062" t="str">
            <v>IRON ASSAY SERUM</v>
          </cell>
        </row>
        <row r="1063">
          <cell r="B1063" t="str">
            <v>182719</v>
          </cell>
          <cell r="C1063" t="str">
            <v>ACETONE BLD QUANT</v>
          </cell>
          <cell r="D1063" t="str">
            <v>ACETONE BLD QUANT</v>
          </cell>
        </row>
        <row r="1064">
          <cell r="B1064" t="str">
            <v>182727</v>
          </cell>
          <cell r="C1064" t="str">
            <v>KETOSTEROIDS 17 TOT</v>
          </cell>
          <cell r="D1064" t="str">
            <v>KETOSTEROIDS 17 TOT</v>
          </cell>
        </row>
        <row r="1065">
          <cell r="B1065" t="str">
            <v>182776</v>
          </cell>
          <cell r="C1065" t="str">
            <v>LACTIC ACID</v>
          </cell>
          <cell r="D1065" t="str">
            <v>LACTIC ACID</v>
          </cell>
        </row>
        <row r="1066">
          <cell r="B1066" t="str">
            <v>182818</v>
          </cell>
          <cell r="C1066" t="str">
            <v>LDH ISOENZYMES ELECT</v>
          </cell>
          <cell r="D1066" t="str">
            <v>LDH ISOENZYMES ELECT</v>
          </cell>
        </row>
        <row r="1067">
          <cell r="B1067" t="str">
            <v>182826</v>
          </cell>
          <cell r="C1067" t="str">
            <v>LDH LACTATE DEHYDROG</v>
          </cell>
          <cell r="D1067" t="str">
            <v>LDH LACTATE DEHYDROG</v>
          </cell>
        </row>
        <row r="1068">
          <cell r="B1068" t="str">
            <v>182883</v>
          </cell>
          <cell r="C1068" t="str">
            <v>LIPASE ASSAY</v>
          </cell>
          <cell r="D1068" t="str">
            <v>LIPASE ASSAY</v>
          </cell>
        </row>
        <row r="1069">
          <cell r="B1069" t="str">
            <v>182933</v>
          </cell>
          <cell r="C1069" t="str">
            <v>LITHIUM</v>
          </cell>
          <cell r="D1069" t="str">
            <v>LITHIUM</v>
          </cell>
        </row>
        <row r="1070">
          <cell r="B1070" t="str">
            <v>182941</v>
          </cell>
          <cell r="C1070" t="str">
            <v>LUTEINIZING HORMONE</v>
          </cell>
          <cell r="D1070" t="str">
            <v>LUTEINIZING HORMONE</v>
          </cell>
        </row>
        <row r="1071">
          <cell r="B1071" t="str">
            <v>182945</v>
          </cell>
          <cell r="C1071" t="str">
            <v>CSF GLUCOSE</v>
          </cell>
          <cell r="D1071" t="str">
            <v>CSF GLUCOSE</v>
          </cell>
        </row>
        <row r="1072">
          <cell r="B1072" t="str">
            <v>182982</v>
          </cell>
          <cell r="C1072" t="str">
            <v>MAGNESIUM ASSAY</v>
          </cell>
          <cell r="D1072" t="str">
            <v>MAGNESIUM ASSAY</v>
          </cell>
        </row>
        <row r="1073">
          <cell r="B1073" t="str">
            <v>183030</v>
          </cell>
          <cell r="C1073" t="str">
            <v>MERCURY QUANT</v>
          </cell>
          <cell r="D1073" t="str">
            <v>MERCURY QUANT</v>
          </cell>
        </row>
        <row r="1074">
          <cell r="B1074" t="str">
            <v>183055</v>
          </cell>
          <cell r="C1074" t="str">
            <v>METANEPHRINES URINE</v>
          </cell>
          <cell r="D1074" t="str">
            <v>METANEPHRINES URINE</v>
          </cell>
        </row>
        <row r="1075">
          <cell r="B1075" t="str">
            <v>183204</v>
          </cell>
          <cell r="C1075" t="str">
            <v>MYOGLOBIN QUANT</v>
          </cell>
          <cell r="D1075" t="str">
            <v>MYOGLOBIN QUANT</v>
          </cell>
        </row>
        <row r="1076">
          <cell r="B1076" t="str">
            <v>183212</v>
          </cell>
          <cell r="C1076" t="str">
            <v>PROCAINAMIDE &amp; NAPA</v>
          </cell>
          <cell r="D1076" t="str">
            <v>PROCAINAMIDE &amp; NAPA</v>
          </cell>
        </row>
        <row r="1077">
          <cell r="B1077" t="str">
            <v>183337</v>
          </cell>
          <cell r="C1077" t="str">
            <v>OSMOLALITY BLOOD</v>
          </cell>
          <cell r="D1077" t="str">
            <v>OSMOLALITY BLOOD</v>
          </cell>
        </row>
        <row r="1078">
          <cell r="B1078" t="str">
            <v>183402</v>
          </cell>
          <cell r="C1078" t="str">
            <v>PTH INTACT</v>
          </cell>
          <cell r="D1078" t="str">
            <v>PTH INTACT</v>
          </cell>
        </row>
        <row r="1079">
          <cell r="B1079" t="str">
            <v>183519</v>
          </cell>
          <cell r="C1079" t="str">
            <v>PROCOLLAGEN I</v>
          </cell>
          <cell r="D1079" t="str">
            <v>PROCOLLAGEN I INTACT N-TERMINAL PRO PEP</v>
          </cell>
        </row>
        <row r="1080">
          <cell r="B1080" t="str">
            <v>183592</v>
          </cell>
          <cell r="C1080" t="str">
            <v>PHOSPHATASE ALKALINE</v>
          </cell>
          <cell r="D1080" t="str">
            <v>PHOSPHATASE ALKALINE</v>
          </cell>
        </row>
        <row r="1081">
          <cell r="B1081" t="str">
            <v>183600</v>
          </cell>
          <cell r="C1081" t="str">
            <v>PHOSPH ALK ISOS</v>
          </cell>
          <cell r="D1081" t="str">
            <v>PHOSPH ALK ISOS</v>
          </cell>
        </row>
        <row r="1082">
          <cell r="B1082" t="str">
            <v>183618</v>
          </cell>
          <cell r="C1082" t="str">
            <v>PHOSPHATASE ACID PRO</v>
          </cell>
          <cell r="D1082" t="str">
            <v>PHOSPHATASE ACID PRO</v>
          </cell>
        </row>
        <row r="1083">
          <cell r="B1083" t="str">
            <v>183667</v>
          </cell>
          <cell r="C1083" t="str">
            <v>PHOSPHORUS SERUM</v>
          </cell>
          <cell r="D1083" t="str">
            <v>PHOSPHORUS SERUM</v>
          </cell>
        </row>
        <row r="1084">
          <cell r="B1084" t="str">
            <v>183691</v>
          </cell>
          <cell r="C1084" t="str">
            <v>PORPHOBILINOGEN URQT</v>
          </cell>
          <cell r="D1084" t="str">
            <v>PORPHOBILINOGEN URQT</v>
          </cell>
        </row>
        <row r="1085">
          <cell r="B1085" t="str">
            <v>183725</v>
          </cell>
          <cell r="C1085" t="str">
            <v>PORPHYRINS &amp; PBG URI</v>
          </cell>
          <cell r="D1085" t="str">
            <v>PORPHYRINS &amp; PBG URINE</v>
          </cell>
        </row>
        <row r="1086">
          <cell r="B1086" t="str">
            <v>183758</v>
          </cell>
          <cell r="C1086" t="str">
            <v>POTASSIUM SERUM</v>
          </cell>
          <cell r="D1086" t="str">
            <v>POTASSIUM SERUM</v>
          </cell>
        </row>
        <row r="1087">
          <cell r="B1087" t="str">
            <v>183840</v>
          </cell>
          <cell r="C1087" t="str">
            <v>COMP METABOLIC PANEL</v>
          </cell>
          <cell r="D1087" t="str">
            <v>COMPLETE METABOLIC PANEL</v>
          </cell>
        </row>
        <row r="1088">
          <cell r="B1088" t="str">
            <v>184053</v>
          </cell>
          <cell r="C1088" t="str">
            <v>APOLIPOPROTEIN B</v>
          </cell>
          <cell r="D1088" t="str">
            <v>APOLIPOPROTEIN B</v>
          </cell>
        </row>
        <row r="1089">
          <cell r="B1089" t="str">
            <v>184061</v>
          </cell>
          <cell r="C1089" t="str">
            <v>HEPATIC FUNCTION PAN</v>
          </cell>
          <cell r="D1089" t="str">
            <v>HEPATIC FUNCTION PANEL</v>
          </cell>
        </row>
        <row r="1090">
          <cell r="B1090" t="str">
            <v>184111</v>
          </cell>
          <cell r="C1090" t="str">
            <v>PROGESTERONE</v>
          </cell>
          <cell r="D1090" t="str">
            <v>PROGESTERONE</v>
          </cell>
        </row>
        <row r="1091">
          <cell r="B1091" t="str">
            <v>184137</v>
          </cell>
          <cell r="C1091" t="str">
            <v>PROLACTIN</v>
          </cell>
          <cell r="D1091" t="str">
            <v>PROLACTIN</v>
          </cell>
        </row>
        <row r="1092">
          <cell r="B1092" t="str">
            <v>184228</v>
          </cell>
          <cell r="C1092" t="str">
            <v>ACETYLCHOLINE RECEPN</v>
          </cell>
          <cell r="D1092" t="str">
            <v>ACETYLCHOLINE RECEPN</v>
          </cell>
        </row>
        <row r="1093">
          <cell r="B1093" t="str">
            <v>184238</v>
          </cell>
          <cell r="C1093" t="str">
            <v>ACETYLCHOLINE RFLX P</v>
          </cell>
          <cell r="D1093" t="str">
            <v>ACETYLCHOLINE REFLEX PANEL</v>
          </cell>
        </row>
        <row r="1094">
          <cell r="B1094" t="str">
            <v>184251</v>
          </cell>
          <cell r="C1094" t="str">
            <v>PROTEIN SPINAL FLUID</v>
          </cell>
          <cell r="D1094" t="str">
            <v>PROTEIN SPINAL FLUID</v>
          </cell>
        </row>
        <row r="1095">
          <cell r="B1095" t="str">
            <v>184269</v>
          </cell>
          <cell r="C1095" t="str">
            <v>PROTEIN TOTAL SERUM</v>
          </cell>
          <cell r="D1095" t="str">
            <v>PROTEIN TOTAL SERUM</v>
          </cell>
        </row>
        <row r="1096">
          <cell r="B1096" t="str">
            <v>184285</v>
          </cell>
          <cell r="C1096" t="str">
            <v>MICROALBUMIN, URINE</v>
          </cell>
          <cell r="D1096" t="str">
            <v>MICROALBUMIN, URINE</v>
          </cell>
        </row>
        <row r="1097">
          <cell r="B1097" t="str">
            <v>184376</v>
          </cell>
          <cell r="C1097" t="str">
            <v>RENIN</v>
          </cell>
          <cell r="D1097" t="str">
            <v>RENIN</v>
          </cell>
        </row>
        <row r="1098">
          <cell r="B1098" t="str">
            <v>184434</v>
          </cell>
          <cell r="C1098" t="str">
            <v>SEROTONIN SERUM</v>
          </cell>
          <cell r="D1098" t="str">
            <v>SEROTONIN SERUM</v>
          </cell>
        </row>
        <row r="1099">
          <cell r="B1099" t="str">
            <v>184459</v>
          </cell>
          <cell r="C1099" t="str">
            <v>SODIUM SERUM</v>
          </cell>
          <cell r="D1099" t="str">
            <v>SODIUM SERUM</v>
          </cell>
        </row>
        <row r="1100">
          <cell r="B1100" t="str">
            <v>184467</v>
          </cell>
          <cell r="C1100" t="str">
            <v>SODIUM;URINE</v>
          </cell>
          <cell r="D1100" t="str">
            <v>SODIUM;URINE</v>
          </cell>
        </row>
        <row r="1101">
          <cell r="B1101" t="str">
            <v>184566</v>
          </cell>
          <cell r="C1101" t="str">
            <v>TESTOSTERONE SERUM</v>
          </cell>
          <cell r="D1101" t="str">
            <v>TESTOSTERONE SERUM</v>
          </cell>
        </row>
        <row r="1102">
          <cell r="B1102" t="str">
            <v>184616</v>
          </cell>
          <cell r="C1102" t="str">
            <v>THEOPHYLLINE QUANT</v>
          </cell>
          <cell r="D1102" t="str">
            <v>THEOPHYLLINE QUANT</v>
          </cell>
        </row>
        <row r="1103">
          <cell r="B1103" t="str">
            <v>184665</v>
          </cell>
          <cell r="C1103" t="str">
            <v>TSH HIGHLY SENSITIVE</v>
          </cell>
          <cell r="D1103" t="str">
            <v>TSH HIGHLY SENSITIVE</v>
          </cell>
        </row>
        <row r="1104">
          <cell r="B1104" t="str">
            <v>184699</v>
          </cell>
          <cell r="C1104" t="str">
            <v>T4 THYROXINE TOTAL</v>
          </cell>
          <cell r="D1104" t="str">
            <v>T4 THYROXINE TOTAL</v>
          </cell>
        </row>
        <row r="1105">
          <cell r="B1105" t="str">
            <v>184707</v>
          </cell>
          <cell r="C1105" t="str">
            <v>TOBRAMYCIN</v>
          </cell>
          <cell r="D1105" t="str">
            <v>TOBRAMYCIN</v>
          </cell>
        </row>
        <row r="1106">
          <cell r="B1106" t="str">
            <v>184715</v>
          </cell>
          <cell r="C1106" t="str">
            <v>TRANSAMINASE AST</v>
          </cell>
          <cell r="D1106" t="str">
            <v>TRANSAMINASE AST</v>
          </cell>
        </row>
        <row r="1107">
          <cell r="B1107" t="str">
            <v>184723</v>
          </cell>
          <cell r="C1107" t="str">
            <v>TRANSAMINASE ALT</v>
          </cell>
          <cell r="D1107" t="str">
            <v>TRANSAMINASE ALT</v>
          </cell>
        </row>
        <row r="1108">
          <cell r="B1108" t="str">
            <v>184749</v>
          </cell>
          <cell r="C1108" t="str">
            <v>TRANSFERRIN</v>
          </cell>
          <cell r="D1108" t="str">
            <v>TRANSFERRIN</v>
          </cell>
        </row>
        <row r="1109">
          <cell r="B1109" t="str">
            <v>184764</v>
          </cell>
          <cell r="C1109" t="str">
            <v>TRIGLYCERIDES</v>
          </cell>
          <cell r="D1109" t="str">
            <v>TRIGLYCERIDES</v>
          </cell>
        </row>
        <row r="1110">
          <cell r="B1110" t="str">
            <v>184772</v>
          </cell>
          <cell r="C1110" t="str">
            <v>T3 UPTAKE</v>
          </cell>
          <cell r="D1110" t="str">
            <v>T3 UPTAKE</v>
          </cell>
        </row>
        <row r="1111">
          <cell r="B1111" t="str">
            <v>184780</v>
          </cell>
          <cell r="C1111" t="str">
            <v>T3 TOTAL</v>
          </cell>
          <cell r="D1111" t="str">
            <v>T3 TOTAL</v>
          </cell>
        </row>
        <row r="1112">
          <cell r="B1112" t="str">
            <v>184822</v>
          </cell>
          <cell r="C1112" t="str">
            <v>ALPHA 1 ANTITRYPSIN</v>
          </cell>
          <cell r="D1112" t="str">
            <v>ALPHA 1 ANTITRYPSIN,TOTAL</v>
          </cell>
        </row>
        <row r="1113">
          <cell r="B1113" t="str">
            <v>184863</v>
          </cell>
          <cell r="C1113" t="str">
            <v>UREA NITROGEN SERUM</v>
          </cell>
          <cell r="D1113" t="str">
            <v>UREA NITROGEN SERUM</v>
          </cell>
        </row>
        <row r="1114">
          <cell r="B1114" t="str">
            <v>184913</v>
          </cell>
          <cell r="C1114" t="str">
            <v>URIC ACID BLOOD</v>
          </cell>
          <cell r="D1114" t="str">
            <v>URIC ACID BLOOD</v>
          </cell>
        </row>
        <row r="1115">
          <cell r="B1115" t="str">
            <v>184962</v>
          </cell>
          <cell r="C1115" t="str">
            <v>VALPROIC ACID DEPAKA</v>
          </cell>
          <cell r="D1115" t="str">
            <v>VALPROIC ACID DEPAKOTE</v>
          </cell>
        </row>
        <row r="1116">
          <cell r="B1116" t="str">
            <v>184970</v>
          </cell>
          <cell r="C1116" t="str">
            <v>VANCOMYCIN</v>
          </cell>
          <cell r="D1116" t="str">
            <v>VANCOMYCIN</v>
          </cell>
        </row>
        <row r="1117">
          <cell r="B1117" t="str">
            <v>184988</v>
          </cell>
          <cell r="C1117" t="str">
            <v>VISCOSITY SERUM</v>
          </cell>
          <cell r="D1117" t="str">
            <v>VISCOSITY SERUM</v>
          </cell>
        </row>
        <row r="1118">
          <cell r="B1118" t="str">
            <v>185001</v>
          </cell>
          <cell r="C1118" t="str">
            <v>VITAMIN A</v>
          </cell>
          <cell r="D1118" t="str">
            <v>VITAMIN A</v>
          </cell>
        </row>
        <row r="1119">
          <cell r="B1119" t="str">
            <v>185068</v>
          </cell>
          <cell r="C1119" t="str">
            <v>VITAMIN C;ASCORBIC A</v>
          </cell>
          <cell r="D1119" t="str">
            <v>VITAMIN C;ASCORBIC A</v>
          </cell>
        </row>
        <row r="1120">
          <cell r="B1120" t="str">
            <v>185092</v>
          </cell>
          <cell r="C1120" t="str">
            <v>VITAMIN K</v>
          </cell>
          <cell r="D1120" t="str">
            <v>VITAMIN K</v>
          </cell>
        </row>
        <row r="1121">
          <cell r="B1121" t="str">
            <v>185100</v>
          </cell>
          <cell r="C1121" t="str">
            <v>VMA VANILLYLMAND ACI</v>
          </cell>
          <cell r="D1121" t="str">
            <v>VMA VANILLYLMAND ACI</v>
          </cell>
        </row>
        <row r="1122">
          <cell r="B1122" t="str">
            <v>185167</v>
          </cell>
          <cell r="C1122" t="str">
            <v>ZINC SERUM</v>
          </cell>
          <cell r="D1122" t="str">
            <v>ZINC SERUM</v>
          </cell>
        </row>
        <row r="1123">
          <cell r="B1123" t="str">
            <v>185209</v>
          </cell>
          <cell r="C1123" t="str">
            <v>DIGOXIN (LANOXIN)</v>
          </cell>
          <cell r="D1123" t="str">
            <v>DIGOXIN (LANOXIN)</v>
          </cell>
        </row>
        <row r="1124">
          <cell r="B1124" t="str">
            <v>185282</v>
          </cell>
          <cell r="C1124" t="str">
            <v>HCG QUANTITATIVE</v>
          </cell>
          <cell r="D1124" t="str">
            <v>HCG QUANTITATIVE</v>
          </cell>
        </row>
        <row r="1125">
          <cell r="B1125" t="str">
            <v>185290</v>
          </cell>
          <cell r="C1125" t="str">
            <v>PEP WITH RELEX</v>
          </cell>
          <cell r="D1125" t="str">
            <v>PEP WITH RELEX</v>
          </cell>
        </row>
        <row r="1126">
          <cell r="B1126" t="str">
            <v>185307</v>
          </cell>
          <cell r="C1126" t="str">
            <v>APC RESISTANCE</v>
          </cell>
          <cell r="D1126" t="str">
            <v>APC RESISTANCE PROFILE</v>
          </cell>
        </row>
        <row r="1127">
          <cell r="B1127" t="str">
            <v>185357</v>
          </cell>
          <cell r="C1127" t="str">
            <v>CHOLESTEROL TOTAL</v>
          </cell>
          <cell r="D1127" t="str">
            <v>CHOLESTEROL TOTAL</v>
          </cell>
        </row>
        <row r="1128">
          <cell r="B1128" t="str">
            <v>185654</v>
          </cell>
          <cell r="C1128" t="str">
            <v>POTASSIUM URINE</v>
          </cell>
          <cell r="D1128" t="str">
            <v>POTASSIUM URINE</v>
          </cell>
        </row>
        <row r="1129">
          <cell r="B1129" t="str">
            <v>186009</v>
          </cell>
          <cell r="C1129" t="str">
            <v>FLUOXETINE, PROZAC</v>
          </cell>
          <cell r="D1129" t="str">
            <v>FLUOXETINE, PROZAC</v>
          </cell>
        </row>
        <row r="1130">
          <cell r="B1130" t="str">
            <v>186181</v>
          </cell>
          <cell r="C1130" t="str">
            <v>CAPILLARY PUNCTURE</v>
          </cell>
          <cell r="D1130" t="str">
            <v>CAPILLARY PUNCTURE</v>
          </cell>
        </row>
        <row r="1131">
          <cell r="B1131" t="str">
            <v>186207</v>
          </cell>
          <cell r="C1131" t="str">
            <v>ANTI-BABESIA AB</v>
          </cell>
          <cell r="D1131" t="str">
            <v>ANTI-BABESIA AB</v>
          </cell>
        </row>
        <row r="1132">
          <cell r="B1132" t="str">
            <v>186215</v>
          </cell>
          <cell r="C1132" t="str">
            <v>ELECTROLYTE PANEL</v>
          </cell>
          <cell r="D1132" t="str">
            <v>ELECTROLYTE PANEL</v>
          </cell>
        </row>
        <row r="1133">
          <cell r="B1133" t="str">
            <v>186231</v>
          </cell>
          <cell r="C1133" t="str">
            <v>BENZODIAZEPINES, QNT</v>
          </cell>
          <cell r="D1133" t="str">
            <v>BENZODIAZEPINES, QNT</v>
          </cell>
        </row>
        <row r="1134">
          <cell r="B1134" t="str">
            <v>186314</v>
          </cell>
          <cell r="C1134" t="str">
            <v>CHOLESTEROL,DIR LDL</v>
          </cell>
          <cell r="D1134" t="str">
            <v>CHOLESTEROL,DIR LDL</v>
          </cell>
        </row>
        <row r="1135">
          <cell r="B1135" t="str">
            <v>186356</v>
          </cell>
          <cell r="C1135" t="str">
            <v>NAT KILLER CELL PNL</v>
          </cell>
          <cell r="D1135" t="str">
            <v>NATURAL KILLER CELL PANEL</v>
          </cell>
        </row>
        <row r="1136">
          <cell r="B1136" t="str">
            <v>190126</v>
          </cell>
          <cell r="C1136" t="str">
            <v>BARTONELLA-CATSCRATC</v>
          </cell>
          <cell r="D1136" t="str">
            <v>BARTONELLA-CAT SCRATCH FEVER</v>
          </cell>
        </row>
        <row r="1137">
          <cell r="B1137" t="str">
            <v>190132</v>
          </cell>
          <cell r="C1137" t="str">
            <v>STENT SOFT CURL 6X26</v>
          </cell>
          <cell r="D1137" t="str">
            <v>STENT URETERAL SOFT CURL 6X26</v>
          </cell>
        </row>
        <row r="1138">
          <cell r="B1138" t="str">
            <v>190134</v>
          </cell>
          <cell r="C1138" t="str">
            <v>PSA II</v>
          </cell>
          <cell r="D1138" t="str">
            <v>PSA II</v>
          </cell>
        </row>
        <row r="1139">
          <cell r="B1139" t="str">
            <v>190142</v>
          </cell>
          <cell r="C1139" t="str">
            <v>CA 2729</v>
          </cell>
          <cell r="D1139" t="str">
            <v>CA 2729</v>
          </cell>
        </row>
        <row r="1140">
          <cell r="B1140" t="str">
            <v>192400</v>
          </cell>
          <cell r="C1140" t="str">
            <v>OMNIPAQUE 100 CC</v>
          </cell>
          <cell r="D1140" t="str">
            <v>OMNIPAQUE 100 CC  NDC 00407-1413-10</v>
          </cell>
        </row>
        <row r="1141">
          <cell r="B1141" t="str">
            <v>197760</v>
          </cell>
          <cell r="C1141" t="str">
            <v>ORTHOTICS MGT INITIA</v>
          </cell>
          <cell r="D1141" t="str">
            <v>ORTHOTICS MGT INITIAL</v>
          </cell>
        </row>
        <row r="1142">
          <cell r="B1142" t="str">
            <v>200259</v>
          </cell>
          <cell r="C1142" t="str">
            <v>EKG INTERPRETATION</v>
          </cell>
          <cell r="D1142" t="str">
            <v>EKG INTERPRETATION</v>
          </cell>
        </row>
        <row r="1143">
          <cell r="B1143" t="str">
            <v>200275</v>
          </cell>
          <cell r="C1143" t="str">
            <v>EKG 12 LEAD TRACING</v>
          </cell>
          <cell r="D1143" t="str">
            <v>EKG 12 LEAD TRACING</v>
          </cell>
        </row>
        <row r="1144">
          <cell r="B1144" t="str">
            <v>201135</v>
          </cell>
          <cell r="C1144" t="str">
            <v>DEVICE QUICK CLIP DI</v>
          </cell>
          <cell r="D1144" t="str">
            <v>DEVICE QUICK CLIP DISP.</v>
          </cell>
        </row>
        <row r="1145">
          <cell r="B1145" t="str">
            <v>201210</v>
          </cell>
          <cell r="C1145" t="str">
            <v>SHUNT PRUITT-INAHARA</v>
          </cell>
          <cell r="D1145" t="str">
            <v>SHUNT PRUITT-INAHARA 9FR</v>
          </cell>
        </row>
        <row r="1146">
          <cell r="B1146" t="str">
            <v>205520</v>
          </cell>
          <cell r="C1146" t="str">
            <v>INJ.TRIG PT MUSC 1-2</v>
          </cell>
          <cell r="D1146" t="str">
            <v>INJ.TRIG PT MUSC 1-2</v>
          </cell>
        </row>
        <row r="1147">
          <cell r="B1147" t="str">
            <v>205530</v>
          </cell>
          <cell r="C1147" t="str">
            <v>INJ.TRIG PT MUSC&gt;3</v>
          </cell>
          <cell r="D1147" t="str">
            <v>INJ.TRIG PT MUSC&gt;3</v>
          </cell>
        </row>
        <row r="1148">
          <cell r="B1148" t="str">
            <v>206100</v>
          </cell>
          <cell r="C1148" t="str">
            <v>INJ ARTH ASP MAJ J/B</v>
          </cell>
          <cell r="D1148" t="str">
            <v>INJ ARTHR ASPR MAJ JT/BURSA</v>
          </cell>
        </row>
        <row r="1149">
          <cell r="B1149" t="str">
            <v>210160</v>
          </cell>
          <cell r="C1149" t="str">
            <v>IR WATER STERILE 200</v>
          </cell>
          <cell r="D1149" t="str">
            <v>IR WATER STERILE 200ML</v>
          </cell>
        </row>
        <row r="1150">
          <cell r="B1150" t="str">
            <v>223201</v>
          </cell>
          <cell r="C1150" t="str">
            <v>TROCHANTERIC REATTAC</v>
          </cell>
          <cell r="D1150" t="str">
            <v>TROCHANTERIC REATTAC</v>
          </cell>
        </row>
        <row r="1151">
          <cell r="B1151" t="str">
            <v>223202</v>
          </cell>
          <cell r="C1151" t="str">
            <v>BONE PLATE</v>
          </cell>
          <cell r="D1151" t="str">
            <v>BONE PLATE</v>
          </cell>
        </row>
        <row r="1152">
          <cell r="B1152" t="str">
            <v>223204</v>
          </cell>
          <cell r="C1152" t="str">
            <v>CERCLAGE W/CRIMP COB</v>
          </cell>
          <cell r="D1152" t="str">
            <v>CERCLAGE W/CRIMP COBALT/CHROME</v>
          </cell>
        </row>
        <row r="1153">
          <cell r="B1153" t="str">
            <v>225121</v>
          </cell>
          <cell r="C1153" t="str">
            <v>CATH BALLOON DIL KIT</v>
          </cell>
          <cell r="D1153" t="str">
            <v>CATHETER BALLOON DILATION KIT</v>
          </cell>
        </row>
        <row r="1154">
          <cell r="B1154" t="str">
            <v>228310</v>
          </cell>
          <cell r="C1154" t="str">
            <v>KIT NDLE/SUT MEN 12"</v>
          </cell>
          <cell r="D1154" t="str">
            <v>KIT NEEDLE/SUTURE MENISCAL 12"</v>
          </cell>
        </row>
        <row r="1155">
          <cell r="B1155" t="str">
            <v>270271</v>
          </cell>
          <cell r="C1155" t="str">
            <v>IV D2.5/0.45NS 1000M</v>
          </cell>
          <cell r="D1155" t="str">
            <v>IV D2.5/0.45NS 1000M</v>
          </cell>
        </row>
        <row r="1156">
          <cell r="B1156" t="str">
            <v>273649</v>
          </cell>
          <cell r="C1156" t="str">
            <v>FINGER MITTENS</v>
          </cell>
          <cell r="D1156" t="str">
            <v>FINGER MITTENS</v>
          </cell>
        </row>
        <row r="1157">
          <cell r="B1157" t="str">
            <v>280000</v>
          </cell>
          <cell r="C1157" t="str">
            <v>DRESSING, PROMOGRAN</v>
          </cell>
          <cell r="D1157" t="str">
            <v>DRESSING, PROMOGRAN</v>
          </cell>
        </row>
        <row r="1158">
          <cell r="B1158" t="str">
            <v>283788</v>
          </cell>
          <cell r="C1158" t="str">
            <v>GUIDEWIRE PEG</v>
          </cell>
          <cell r="D1158" t="str">
            <v>GUIDEWIRE PEG</v>
          </cell>
        </row>
        <row r="1159">
          <cell r="B1159" t="str">
            <v>291090</v>
          </cell>
          <cell r="C1159" t="str">
            <v>DRESSING, SILICON ME</v>
          </cell>
          <cell r="D1159" t="str">
            <v>DRESSING, SILICON MEPITEL 4 X 7</v>
          </cell>
        </row>
        <row r="1160">
          <cell r="B1160" t="str">
            <v>291467</v>
          </cell>
          <cell r="C1160" t="str">
            <v>SOLUTION 3000 ANY</v>
          </cell>
          <cell r="D1160" t="str">
            <v>SOLUTION 3000 ANY</v>
          </cell>
        </row>
        <row r="1161">
          <cell r="B1161" t="str">
            <v>300035</v>
          </cell>
          <cell r="C1161" t="str">
            <v>STAPLER RELOAD UNIT</v>
          </cell>
          <cell r="D1161" t="str">
            <v>STAPLER RELOAD UNIT</v>
          </cell>
        </row>
        <row r="1162">
          <cell r="B1162" t="str">
            <v>300089</v>
          </cell>
          <cell r="C1162" t="str">
            <v>GLUC POST GLUCOLA</v>
          </cell>
          <cell r="D1162" t="str">
            <v>GLUC POST GLUCOLA</v>
          </cell>
        </row>
        <row r="1163">
          <cell r="B1163" t="str">
            <v>310013</v>
          </cell>
          <cell r="C1163" t="str">
            <v>ABO GROUP DONOR</v>
          </cell>
          <cell r="D1163" t="str">
            <v>ABO GROUP DONOR</v>
          </cell>
        </row>
        <row r="1164">
          <cell r="B1164" t="str">
            <v>310021</v>
          </cell>
          <cell r="C1164" t="str">
            <v>IGG SUBCLASSES</v>
          </cell>
          <cell r="D1164" t="str">
            <v>IGG SUBCLASSES</v>
          </cell>
        </row>
        <row r="1165">
          <cell r="B1165" t="str">
            <v>310146</v>
          </cell>
          <cell r="C1165" t="str">
            <v>ANTI-NEUTCYTOPL,ANCA</v>
          </cell>
          <cell r="D1165" t="str">
            <v>ANTI-NEUTCYTOPL,ANCA</v>
          </cell>
        </row>
        <row r="1166">
          <cell r="B1166" t="str">
            <v>310245</v>
          </cell>
          <cell r="C1166" t="str">
            <v>ANTIBODY SCREEN</v>
          </cell>
          <cell r="D1166" t="str">
            <v>ANTIBODY SCREEN</v>
          </cell>
        </row>
        <row r="1167">
          <cell r="B1167" t="str">
            <v>310248</v>
          </cell>
          <cell r="C1167" t="str">
            <v>SPEECH/LANG THERAPY</v>
          </cell>
          <cell r="D1167" t="str">
            <v>SPEECH/LANG THERAPY</v>
          </cell>
        </row>
        <row r="1168">
          <cell r="B1168" t="str">
            <v>310339</v>
          </cell>
          <cell r="C1168" t="str">
            <v>SWALLOW THERAPY</v>
          </cell>
          <cell r="D1168" t="str">
            <v>SWALLOW THERAPY</v>
          </cell>
        </row>
        <row r="1169">
          <cell r="B1169" t="str">
            <v>310351</v>
          </cell>
          <cell r="C1169" t="str">
            <v>FFP THAW</v>
          </cell>
          <cell r="D1169" t="str">
            <v>FFP THAW</v>
          </cell>
        </row>
        <row r="1170">
          <cell r="B1170" t="str">
            <v>320194</v>
          </cell>
          <cell r="C1170" t="str">
            <v>ANDROSTENEDIONE</v>
          </cell>
          <cell r="D1170" t="str">
            <v>ANDROSTENEDIONE</v>
          </cell>
        </row>
        <row r="1171">
          <cell r="B1171" t="str">
            <v>320285</v>
          </cell>
          <cell r="C1171" t="str">
            <v>CHROMOGRANIN A</v>
          </cell>
          <cell r="D1171" t="str">
            <v>CHROMOGRANIN A</v>
          </cell>
        </row>
        <row r="1172">
          <cell r="B1172" t="str">
            <v>320673</v>
          </cell>
          <cell r="C1172" t="str">
            <v>INFLUENZA VIRUS SCRN</v>
          </cell>
          <cell r="D1172" t="str">
            <v>INFLUENZA VIRUS SCRN</v>
          </cell>
        </row>
        <row r="1173">
          <cell r="B1173" t="str">
            <v>320848</v>
          </cell>
          <cell r="C1173" t="str">
            <v>POLIOVIRUS ANTIBODY</v>
          </cell>
          <cell r="D1173" t="str">
            <v>POLIOVIRUS ANTIBODY</v>
          </cell>
        </row>
        <row r="1174">
          <cell r="B1174" t="str">
            <v>320954</v>
          </cell>
          <cell r="C1174" t="str">
            <v>ANTI-JO-1 ANTIBODY</v>
          </cell>
          <cell r="D1174" t="str">
            <v>ANTI-JO-1 ANTIBODY</v>
          </cell>
        </row>
        <row r="1175">
          <cell r="B1175" t="str">
            <v>321234</v>
          </cell>
          <cell r="C1175" t="str">
            <v>ENDOMYSIAL AB</v>
          </cell>
          <cell r="D1175" t="str">
            <v>ENDOMYSIAL AB</v>
          </cell>
        </row>
        <row r="1176">
          <cell r="B1176" t="str">
            <v>321341</v>
          </cell>
          <cell r="C1176" t="str">
            <v>ROTAVIRUS ANTIGEN</v>
          </cell>
          <cell r="D1176" t="str">
            <v>ROTAVIRUS ANTIGEN</v>
          </cell>
        </row>
        <row r="1177">
          <cell r="B1177" t="str">
            <v>321408</v>
          </cell>
          <cell r="C1177" t="str">
            <v>VITAMIN D-125</v>
          </cell>
          <cell r="D1177" t="str">
            <v>VITAMIN D-125</v>
          </cell>
        </row>
        <row r="1178">
          <cell r="B1178" t="str">
            <v>321762</v>
          </cell>
          <cell r="C1178" t="str">
            <v>VARICELLA-ZOSTER IGG</v>
          </cell>
          <cell r="D1178" t="str">
            <v>VARICELLA-ZOSTER IGG</v>
          </cell>
        </row>
        <row r="1179">
          <cell r="B1179" t="str">
            <v>321937</v>
          </cell>
          <cell r="C1179" t="str">
            <v>TICK ID</v>
          </cell>
          <cell r="D1179" t="str">
            <v>TICK ID</v>
          </cell>
        </row>
        <row r="1180">
          <cell r="B1180" t="str">
            <v>321952</v>
          </cell>
          <cell r="C1180" t="str">
            <v>B12 BINDING CAPACITY</v>
          </cell>
          <cell r="D1180" t="str">
            <v>B12 BINDING CAPACITY</v>
          </cell>
        </row>
        <row r="1181">
          <cell r="B1181" t="str">
            <v>322885</v>
          </cell>
          <cell r="C1181" t="str">
            <v>CULTURE FUNGUS</v>
          </cell>
          <cell r="D1181" t="str">
            <v>CULTURE FUNGUS</v>
          </cell>
        </row>
        <row r="1182">
          <cell r="B1182" t="str">
            <v>323537</v>
          </cell>
          <cell r="C1182" t="str">
            <v>BILE ACIDS TOTAL</v>
          </cell>
          <cell r="D1182" t="str">
            <v>BILE ACIDS TOTAL</v>
          </cell>
        </row>
        <row r="1183">
          <cell r="B1183" t="str">
            <v>323743</v>
          </cell>
          <cell r="C1183" t="str">
            <v>GLIADIN AB</v>
          </cell>
          <cell r="D1183" t="str">
            <v>GLIADIN AB</v>
          </cell>
        </row>
        <row r="1184">
          <cell r="B1184" t="str">
            <v>323834</v>
          </cell>
          <cell r="C1184" t="str">
            <v>CARNITINE TOTAL</v>
          </cell>
          <cell r="D1184" t="str">
            <v>CARNITINE TOTAL</v>
          </cell>
        </row>
        <row r="1185">
          <cell r="B1185" t="str">
            <v>324113</v>
          </cell>
          <cell r="C1185" t="str">
            <v>COPPER</v>
          </cell>
          <cell r="D1185" t="str">
            <v>COPPER</v>
          </cell>
        </row>
        <row r="1186">
          <cell r="B1186" t="str">
            <v>324188</v>
          </cell>
          <cell r="C1186" t="str">
            <v>CREATINE KINASE ISOE</v>
          </cell>
          <cell r="D1186" t="str">
            <v>CREATINE KINASE ISOE</v>
          </cell>
        </row>
        <row r="1187">
          <cell r="B1187" t="str">
            <v>324311</v>
          </cell>
          <cell r="C1187" t="str">
            <v>HLA PHENOTYPE DQ,DR</v>
          </cell>
          <cell r="D1187" t="str">
            <v>HLA PHENOTYPE DQ,DR CELIAC DISEASE</v>
          </cell>
        </row>
        <row r="1188">
          <cell r="B1188" t="str">
            <v>325037</v>
          </cell>
          <cell r="C1188" t="str">
            <v>COMPLEMENT C-1</v>
          </cell>
          <cell r="D1188" t="str">
            <v>COMPLEMENT C-1</v>
          </cell>
        </row>
        <row r="1189">
          <cell r="B1189" t="str">
            <v>325094</v>
          </cell>
          <cell r="C1189" t="str">
            <v>HEPATITIS A IGM</v>
          </cell>
          <cell r="D1189" t="str">
            <v>HEPATITIS A IGM</v>
          </cell>
        </row>
        <row r="1190">
          <cell r="B1190" t="str">
            <v>325151</v>
          </cell>
          <cell r="C1190" t="str">
            <v>HEPATITIS BE ANTIBOD</v>
          </cell>
          <cell r="D1190" t="str">
            <v>HEPATITIS BE ANTIBOD</v>
          </cell>
        </row>
        <row r="1191">
          <cell r="B1191" t="str">
            <v>325268</v>
          </cell>
          <cell r="C1191" t="str">
            <v>ISLET CELL ANITGEN</v>
          </cell>
          <cell r="D1191" t="str">
            <v>ISLET CELL ANTIGEN</v>
          </cell>
        </row>
        <row r="1192">
          <cell r="B1192" t="str">
            <v>325698</v>
          </cell>
          <cell r="C1192" t="str">
            <v>MAGNESIUM URINE</v>
          </cell>
          <cell r="D1192" t="str">
            <v>MAGNESIUM URINE</v>
          </cell>
        </row>
        <row r="1193">
          <cell r="B1193" t="str">
            <v>325904</v>
          </cell>
          <cell r="C1193" t="str">
            <v>MYOGLOBIN QUANT UR</v>
          </cell>
          <cell r="D1193" t="str">
            <v>MYOGLOBIN QUANT URINE</v>
          </cell>
        </row>
        <row r="1194">
          <cell r="B1194" t="str">
            <v>326324</v>
          </cell>
          <cell r="C1194" t="str">
            <v>PORPHYRINS URINE QNT</v>
          </cell>
          <cell r="D1194" t="str">
            <v>PORPHYRINS URINE QNT</v>
          </cell>
        </row>
        <row r="1195">
          <cell r="B1195" t="str">
            <v>326670</v>
          </cell>
          <cell r="C1195" t="str">
            <v>PROTEIN ELECTROPHOR</v>
          </cell>
          <cell r="D1195" t="str">
            <v>PROTEIN ELECTROPHORESIS</v>
          </cell>
        </row>
        <row r="1196">
          <cell r="B1196" t="str">
            <v>326712</v>
          </cell>
          <cell r="C1196" t="str">
            <v>PROTEIN URINE 24 HR</v>
          </cell>
          <cell r="D1196" t="str">
            <v>PROTEIN URINE 24 HR</v>
          </cell>
        </row>
        <row r="1197">
          <cell r="B1197" t="str">
            <v>326944</v>
          </cell>
          <cell r="C1197" t="str">
            <v>CYSTIC FIBROSIS MUT</v>
          </cell>
          <cell r="D1197" t="str">
            <v>CYSTIC FIBROSIS MUTATION</v>
          </cell>
        </row>
        <row r="1198">
          <cell r="B1198" t="str">
            <v>327009</v>
          </cell>
          <cell r="C1198" t="str">
            <v>TESTOSTERONE FREE</v>
          </cell>
          <cell r="D1198" t="str">
            <v>TESTOSTERONE FREE</v>
          </cell>
        </row>
        <row r="1199">
          <cell r="B1199" t="str">
            <v>327010</v>
          </cell>
          <cell r="C1199" t="str">
            <v>TESTOSTERONE FREE TL</v>
          </cell>
          <cell r="D1199" t="str">
            <v>TESTOSTERONE FREE TL</v>
          </cell>
        </row>
        <row r="1200">
          <cell r="B1200" t="str">
            <v>327181</v>
          </cell>
          <cell r="C1200" t="str">
            <v>HTLV I/II ANTIBODIES</v>
          </cell>
          <cell r="D1200" t="str">
            <v>HTLV I/II ANTIBODIES</v>
          </cell>
        </row>
        <row r="1201">
          <cell r="B1201" t="str">
            <v>327264</v>
          </cell>
          <cell r="C1201" t="str">
            <v>URINE PEP</v>
          </cell>
          <cell r="D1201" t="str">
            <v>URINE PEP</v>
          </cell>
        </row>
        <row r="1202">
          <cell r="B1202" t="str">
            <v>327363</v>
          </cell>
          <cell r="C1202" t="str">
            <v>VITAMIN D HYDROXY 25</v>
          </cell>
          <cell r="D1202" t="str">
            <v>VITAMIN D HYDROXY 25</v>
          </cell>
        </row>
        <row r="1203">
          <cell r="B1203" t="str">
            <v>327447</v>
          </cell>
          <cell r="C1203" t="str">
            <v>TISSUE XGLUTAMANASE</v>
          </cell>
          <cell r="D1203" t="str">
            <v>TISSUE TRANSGLUTAMANASE AB IGG</v>
          </cell>
        </row>
        <row r="1204">
          <cell r="B1204" t="str">
            <v>327959</v>
          </cell>
          <cell r="C1204" t="str">
            <v>CULTURE, WATER</v>
          </cell>
          <cell r="D1204" t="str">
            <v>CULTURE, WATER</v>
          </cell>
        </row>
        <row r="1205">
          <cell r="B1205" t="str">
            <v>327975</v>
          </cell>
          <cell r="C1205" t="str">
            <v>HERPES SIMPLEX 1/2 I</v>
          </cell>
          <cell r="D1205" t="str">
            <v>HERPES SIMPLEX 1/2 IGM</v>
          </cell>
        </row>
        <row r="1206">
          <cell r="B1206" t="str">
            <v>329906</v>
          </cell>
          <cell r="C1206" t="str">
            <v>CA 125, TUMOR MARKER</v>
          </cell>
          <cell r="D1206" t="str">
            <v>CA 125, TUMOR MARKER</v>
          </cell>
        </row>
        <row r="1207">
          <cell r="B1207" t="str">
            <v>331498</v>
          </cell>
          <cell r="C1207" t="str">
            <v>TROPONIN QUANT</v>
          </cell>
          <cell r="D1207" t="str">
            <v>TROPONIN QUANT</v>
          </cell>
        </row>
        <row r="1208">
          <cell r="B1208" t="str">
            <v>333536</v>
          </cell>
          <cell r="C1208" t="str">
            <v>ANTIBODY SCLERODERMA</v>
          </cell>
          <cell r="D1208" t="str">
            <v>ANTIBODY SCLERODERMA</v>
          </cell>
        </row>
        <row r="1209">
          <cell r="B1209" t="str">
            <v>333537</v>
          </cell>
          <cell r="C1209" t="str">
            <v>SCHISTOSOMA AB, IGG</v>
          </cell>
          <cell r="D1209" t="str">
            <v>SCHISTOSOMA AB, IGG</v>
          </cell>
        </row>
        <row r="1210">
          <cell r="B1210" t="str">
            <v>334583</v>
          </cell>
          <cell r="C1210" t="str">
            <v>VOLUME MEASUREMENT</v>
          </cell>
          <cell r="D1210" t="str">
            <v>VOLUME MEASUREMENT</v>
          </cell>
        </row>
        <row r="1211">
          <cell r="B1211" t="str">
            <v>334609</v>
          </cell>
          <cell r="C1211" t="str">
            <v>CHLAMYDIA GEN PROBE</v>
          </cell>
          <cell r="D1211" t="str">
            <v>CHLAMYDIA GEN PROBE</v>
          </cell>
        </row>
        <row r="1212">
          <cell r="B1212" t="str">
            <v>334757</v>
          </cell>
          <cell r="C1212" t="str">
            <v>GC DIRECT PROBE</v>
          </cell>
          <cell r="D1212" t="str">
            <v>GC DIRECT PROBE</v>
          </cell>
        </row>
        <row r="1213">
          <cell r="B1213" t="str">
            <v>340598</v>
          </cell>
          <cell r="C1213" t="str">
            <v>STREP O ANTIBODY QUA</v>
          </cell>
          <cell r="D1213" t="str">
            <v>STREP O ANTIBODY QUA</v>
          </cell>
        </row>
        <row r="1214">
          <cell r="B1214" t="str">
            <v>341414</v>
          </cell>
          <cell r="C1214" t="str">
            <v>PSA TOTAL ANNUAL SCR</v>
          </cell>
          <cell r="D1214" t="str">
            <v>PSA TOTAL ANNUAL SCR</v>
          </cell>
        </row>
        <row r="1215">
          <cell r="B1215" t="str">
            <v>350233</v>
          </cell>
          <cell r="C1215" t="str">
            <v>EOSINOPHIL COUNT</v>
          </cell>
          <cell r="D1215" t="str">
            <v>EOSINOPHIL COUNT</v>
          </cell>
        </row>
        <row r="1216">
          <cell r="B1216" t="str">
            <v>350308</v>
          </cell>
          <cell r="C1216" t="str">
            <v>VONWILLEBRAND PANEL</v>
          </cell>
          <cell r="D1216" t="str">
            <v>VONWILLEBRAND PANEL</v>
          </cell>
        </row>
        <row r="1217">
          <cell r="B1217" t="str">
            <v>350548</v>
          </cell>
          <cell r="C1217" t="str">
            <v>ANTI-TRICHENELLA AB</v>
          </cell>
          <cell r="D1217" t="str">
            <v>ANTI-TRICHENELLA AB</v>
          </cell>
        </row>
        <row r="1218">
          <cell r="B1218" t="str">
            <v>360208</v>
          </cell>
          <cell r="C1218" t="str">
            <v>CULTURE VIRUS</v>
          </cell>
          <cell r="D1218" t="str">
            <v>CULTURE VIRUS</v>
          </cell>
        </row>
        <row r="1219">
          <cell r="B1219" t="str">
            <v>360422</v>
          </cell>
          <cell r="C1219" t="str">
            <v>OVA &amp; PARASITES EXAM</v>
          </cell>
          <cell r="D1219" t="str">
            <v>OVA &amp; PARASITES EXAM</v>
          </cell>
        </row>
        <row r="1220">
          <cell r="B1220" t="str">
            <v>366000</v>
          </cell>
          <cell r="C1220" t="str">
            <v>PROCEDURE SIMPLE</v>
          </cell>
          <cell r="D1220" t="str">
            <v>PROCEDURE SIMPLE</v>
          </cell>
        </row>
        <row r="1221">
          <cell r="B1221" t="str">
            <v>366001</v>
          </cell>
          <cell r="C1221" t="str">
            <v>PROCEDURE INTERMEDIA</v>
          </cell>
          <cell r="D1221" t="str">
            <v>PROCEDURE INTERMEDIATE</v>
          </cell>
        </row>
        <row r="1222">
          <cell r="B1222" t="str">
            <v>370033</v>
          </cell>
          <cell r="C1222" t="str">
            <v>CRYSTAL ID EXC URINE</v>
          </cell>
          <cell r="D1222" t="str">
            <v>CRYSTAL ID EXC URINE</v>
          </cell>
        </row>
        <row r="1223">
          <cell r="B1223" t="str">
            <v>370116</v>
          </cell>
          <cell r="C1223" t="str">
            <v>HCV BY QUANT NAAT</v>
          </cell>
          <cell r="D1223" t="str">
            <v>HCV BY QUANNTITATIVE NAAT</v>
          </cell>
        </row>
        <row r="1224">
          <cell r="B1224" t="str">
            <v>380081</v>
          </cell>
          <cell r="C1224" t="str">
            <v>PREALBUMIN</v>
          </cell>
          <cell r="D1224" t="str">
            <v>PREALBUMIN</v>
          </cell>
        </row>
        <row r="1225">
          <cell r="B1225" t="str">
            <v>380115</v>
          </cell>
          <cell r="C1225" t="str">
            <v>CHLAMYDIA AB IGG</v>
          </cell>
          <cell r="D1225" t="str">
            <v>CHLAMYDIA AB IGG</v>
          </cell>
        </row>
        <row r="1226">
          <cell r="B1226" t="str">
            <v>380628</v>
          </cell>
          <cell r="C1226" t="str">
            <v>CRYPTOSPORIDIUM AG</v>
          </cell>
          <cell r="D1226" t="str">
            <v>CRYPTOSPORIDIUM AG</v>
          </cell>
        </row>
        <row r="1227">
          <cell r="B1227" t="str">
            <v>381303</v>
          </cell>
          <cell r="C1227" t="str">
            <v>PREGNENOLONE</v>
          </cell>
          <cell r="D1227" t="str">
            <v>PREGNENOLONE</v>
          </cell>
        </row>
        <row r="1228">
          <cell r="B1228" t="str">
            <v>382137</v>
          </cell>
          <cell r="C1228" t="str">
            <v>GLUCOSE QUANT</v>
          </cell>
          <cell r="D1228" t="str">
            <v>GLUCOSE QUANT</v>
          </cell>
        </row>
        <row r="1229">
          <cell r="B1229" t="str">
            <v>382533</v>
          </cell>
          <cell r="C1229" t="str">
            <v>IGF-1 GROWTH HORMONE</v>
          </cell>
          <cell r="D1229" t="str">
            <v>IGF-1 GROWTH HORMONE</v>
          </cell>
        </row>
        <row r="1230">
          <cell r="B1230" t="str">
            <v>382541</v>
          </cell>
          <cell r="C1230" t="str">
            <v>IGF-BP3</v>
          </cell>
          <cell r="D1230" t="str">
            <v>IGF-BP3</v>
          </cell>
        </row>
        <row r="1231">
          <cell r="B1231" t="str">
            <v>382558</v>
          </cell>
          <cell r="C1231" t="str">
            <v>CD-4 ABSOLUTE CT</v>
          </cell>
          <cell r="D1231" t="str">
            <v>CD-4 ABSOLUTE CT</v>
          </cell>
        </row>
        <row r="1232">
          <cell r="B1232" t="str">
            <v>382715</v>
          </cell>
          <cell r="C1232" t="str">
            <v>GAD ANTIBODY</v>
          </cell>
          <cell r="D1232" t="str">
            <v>GAD ANTIBODY</v>
          </cell>
        </row>
        <row r="1233">
          <cell r="B1233" t="str">
            <v>383333</v>
          </cell>
          <cell r="C1233" t="str">
            <v>OSMOLALITY;URINE</v>
          </cell>
          <cell r="D1233" t="str">
            <v>OSMOLALITY;URINE</v>
          </cell>
        </row>
        <row r="1234">
          <cell r="B1234" t="str">
            <v>383481</v>
          </cell>
          <cell r="C1234" t="str">
            <v>PH BODY FLUIDS</v>
          </cell>
          <cell r="D1234" t="str">
            <v>PH BODY FLUIDS</v>
          </cell>
        </row>
        <row r="1235">
          <cell r="B1235" t="str">
            <v>383515</v>
          </cell>
          <cell r="C1235" t="str">
            <v>PH VENOUS</v>
          </cell>
          <cell r="D1235" t="str">
            <v>PH VENOUS</v>
          </cell>
        </row>
        <row r="1236">
          <cell r="B1236" t="str">
            <v>383663</v>
          </cell>
          <cell r="C1236" t="str">
            <v>PHOSPHORUS URINE</v>
          </cell>
          <cell r="D1236" t="str">
            <v>PHOSPHORUS URINE</v>
          </cell>
        </row>
        <row r="1237">
          <cell r="B1237" t="str">
            <v>384653</v>
          </cell>
          <cell r="C1237" t="str">
            <v>THY STIM IMMUNOGLOB</v>
          </cell>
          <cell r="D1237" t="str">
            <v>THY STIM IMMUNOGLOB</v>
          </cell>
        </row>
        <row r="1238">
          <cell r="B1238" t="str">
            <v>384760</v>
          </cell>
          <cell r="C1238" t="str">
            <v>PARIETAL CELL AB</v>
          </cell>
          <cell r="D1238" t="str">
            <v>PARIETAL CELL AB</v>
          </cell>
        </row>
        <row r="1239">
          <cell r="B1239" t="str">
            <v>384877</v>
          </cell>
          <cell r="C1239" t="str">
            <v>UREA NITROGEN URINE</v>
          </cell>
          <cell r="D1239" t="str">
            <v>UREA NITROGEN URINE</v>
          </cell>
        </row>
        <row r="1240">
          <cell r="B1240" t="str">
            <v>385023</v>
          </cell>
          <cell r="C1240" t="str">
            <v>VITAMIN B-12</v>
          </cell>
          <cell r="D1240" t="str">
            <v>VITAMIN B-12</v>
          </cell>
        </row>
        <row r="1241">
          <cell r="B1241" t="str">
            <v>397035</v>
          </cell>
          <cell r="C1241" t="str">
            <v>ULTRASOUND 15'</v>
          </cell>
          <cell r="D1241" t="str">
            <v>ULTRASOUND 15'</v>
          </cell>
        </row>
        <row r="1242">
          <cell r="B1242" t="str">
            <v>397110</v>
          </cell>
          <cell r="C1242" t="str">
            <v>THERAPEUTIC EXER 15</v>
          </cell>
          <cell r="D1242" t="str">
            <v>THERAPEUTIC EXER 15</v>
          </cell>
        </row>
        <row r="1243">
          <cell r="B1243" t="str">
            <v>397112</v>
          </cell>
          <cell r="C1243" t="str">
            <v>NEUROMUSC RE ED 15</v>
          </cell>
          <cell r="D1243" t="str">
            <v>NEUROMUSC RE ED 15</v>
          </cell>
        </row>
        <row r="1244">
          <cell r="B1244" t="str">
            <v>397116</v>
          </cell>
          <cell r="C1244" t="str">
            <v>GAIT TRAINING 15 MIN</v>
          </cell>
          <cell r="D1244" t="str">
            <v>GAIT TRAINING 15 MIN</v>
          </cell>
        </row>
        <row r="1245">
          <cell r="B1245" t="str">
            <v>397124</v>
          </cell>
          <cell r="C1245" t="str">
            <v>MASSAGE 15 MIN</v>
          </cell>
          <cell r="D1245" t="str">
            <v>MASSAGE 15 MIN</v>
          </cell>
        </row>
        <row r="1246">
          <cell r="B1246" t="str">
            <v>397140</v>
          </cell>
          <cell r="C1246" t="str">
            <v>MANUAL THER TECH 15'</v>
          </cell>
          <cell r="D1246" t="str">
            <v>MANUAL THER TECH 15'</v>
          </cell>
        </row>
        <row r="1247">
          <cell r="B1247" t="str">
            <v>397530</v>
          </cell>
          <cell r="C1247" t="str">
            <v>THER ACTIVITIES 15'</v>
          </cell>
          <cell r="D1247" t="str">
            <v>THER ACTIVITIES 15'</v>
          </cell>
        </row>
        <row r="1248">
          <cell r="B1248" t="str">
            <v>397700</v>
          </cell>
          <cell r="C1248" t="str">
            <v>P.T. VISIT</v>
          </cell>
          <cell r="D1248" t="str">
            <v>P.T. VISIT</v>
          </cell>
        </row>
        <row r="1249">
          <cell r="B1249" t="str">
            <v>400022</v>
          </cell>
          <cell r="C1249" t="str">
            <v>ULTRASOUND ABDOMEN</v>
          </cell>
          <cell r="D1249" t="str">
            <v>ULTRASOUND ABDOMEN</v>
          </cell>
        </row>
        <row r="1250">
          <cell r="B1250" t="str">
            <v>400055</v>
          </cell>
          <cell r="C1250" t="str">
            <v>US ABDOMEN LIMITED</v>
          </cell>
          <cell r="D1250" t="str">
            <v>US ABDOMEN LIMITED</v>
          </cell>
        </row>
        <row r="1251">
          <cell r="B1251" t="str">
            <v>400145</v>
          </cell>
          <cell r="C1251" t="str">
            <v>BONE MARROW INTERPRE</v>
          </cell>
          <cell r="D1251" t="str">
            <v>BONE MARROW INTERPRETATION</v>
          </cell>
        </row>
        <row r="1252">
          <cell r="B1252" t="str">
            <v>400196</v>
          </cell>
          <cell r="C1252" t="str">
            <v>US OB&gt;14 WKS SING</v>
          </cell>
          <cell r="D1252" t="str">
            <v>US OB&gt;14 WKS SING / 1ST GEST</v>
          </cell>
        </row>
        <row r="1253">
          <cell r="B1253" t="str">
            <v>400212</v>
          </cell>
          <cell r="C1253" t="str">
            <v>US OB LTD EMERG F/U</v>
          </cell>
          <cell r="D1253" t="str">
            <v>US OB LTD EMERG F/U</v>
          </cell>
        </row>
        <row r="1254">
          <cell r="B1254" t="str">
            <v>400236</v>
          </cell>
          <cell r="C1254" t="str">
            <v>CYTOPATHOLOGY SM&amp;INT</v>
          </cell>
          <cell r="D1254" t="str">
            <v>CYTOPATHOLOGY SM&amp;INT</v>
          </cell>
        </row>
        <row r="1255">
          <cell r="B1255" t="str">
            <v>400269</v>
          </cell>
          <cell r="C1255" t="str">
            <v>DECALCIFICATION PROC</v>
          </cell>
          <cell r="D1255" t="str">
            <v>DECALCIFICATION PROC</v>
          </cell>
        </row>
        <row r="1256">
          <cell r="B1256" t="str">
            <v>400329</v>
          </cell>
          <cell r="C1256" t="str">
            <v>US EXTREMITY NON VAS</v>
          </cell>
          <cell r="D1256" t="str">
            <v>US EXTREMITY NON VAS</v>
          </cell>
        </row>
        <row r="1257">
          <cell r="B1257" t="str">
            <v>400384</v>
          </cell>
          <cell r="C1257" t="str">
            <v>SURG PATH CONSULT FZ</v>
          </cell>
          <cell r="D1257" t="str">
            <v>SURG PATH, CONSULT FROZEN SECTION</v>
          </cell>
        </row>
        <row r="1258">
          <cell r="B1258" t="str">
            <v>400386</v>
          </cell>
          <cell r="C1258" t="str">
            <v>US NEEDLE GUIDANCE</v>
          </cell>
          <cell r="D1258" t="str">
            <v>US NEEDLE GUIDANCE</v>
          </cell>
        </row>
        <row r="1259">
          <cell r="B1259" t="str">
            <v>400418</v>
          </cell>
          <cell r="C1259" t="str">
            <v>SURG PATH, FROZ SECT</v>
          </cell>
          <cell r="D1259" t="str">
            <v>SURG PATH, FROZ SECT</v>
          </cell>
        </row>
        <row r="1260">
          <cell r="B1260" t="str">
            <v>400426</v>
          </cell>
          <cell r="C1260" t="str">
            <v>SURG PATH,G&amp;M LVL VI</v>
          </cell>
          <cell r="D1260" t="str">
            <v>SURG PATH,G&amp;M LVL VI</v>
          </cell>
        </row>
        <row r="1261">
          <cell r="B1261" t="str">
            <v>400434</v>
          </cell>
          <cell r="C1261" t="str">
            <v>SURG PATH,G&amp;M LVL V</v>
          </cell>
          <cell r="D1261" t="str">
            <v>SURG PATH,G&amp;M LVL V</v>
          </cell>
        </row>
        <row r="1262">
          <cell r="B1262" t="str">
            <v>400442</v>
          </cell>
          <cell r="C1262" t="str">
            <v>SURG PATH,G&amp;M LVL IV</v>
          </cell>
          <cell r="D1262" t="str">
            <v>SURG PATH,G&amp;M LVL IV</v>
          </cell>
        </row>
        <row r="1263">
          <cell r="B1263" t="str">
            <v>400459</v>
          </cell>
          <cell r="C1263" t="str">
            <v>SURG PATH,G&amp;M LV III</v>
          </cell>
          <cell r="D1263" t="str">
            <v>SURG PATH,G&amp;M LV III</v>
          </cell>
        </row>
        <row r="1264">
          <cell r="B1264" t="str">
            <v>400491</v>
          </cell>
          <cell r="C1264" t="str">
            <v>SURG PATH G&amp;M LVL II</v>
          </cell>
          <cell r="D1264" t="str">
            <v>SURG PATH G&amp;M LVL II</v>
          </cell>
        </row>
        <row r="1265">
          <cell r="B1265" t="str">
            <v>400501</v>
          </cell>
          <cell r="C1265" t="str">
            <v>US THYROID ST NECK</v>
          </cell>
          <cell r="D1265" t="str">
            <v>US THYROID ST NECK</v>
          </cell>
        </row>
        <row r="1266">
          <cell r="B1266" t="str">
            <v>400509</v>
          </cell>
          <cell r="C1266" t="str">
            <v>SRG PATH  GROS LVL I</v>
          </cell>
          <cell r="D1266" t="str">
            <v>SRG PATH  GROS LVL I</v>
          </cell>
        </row>
        <row r="1267">
          <cell r="B1267" t="str">
            <v>400616</v>
          </cell>
          <cell r="C1267" t="str">
            <v>SURG PATH,ADD GRP I</v>
          </cell>
          <cell r="D1267" t="str">
            <v>SURG PATH,ADD GRP I</v>
          </cell>
        </row>
        <row r="1268">
          <cell r="B1268" t="str">
            <v>400624</v>
          </cell>
          <cell r="C1268" t="str">
            <v>SURG PATH ADD GRP II</v>
          </cell>
          <cell r="D1268" t="str">
            <v>SURG PATH ADD GRP II</v>
          </cell>
        </row>
        <row r="1269">
          <cell r="B1269" t="str">
            <v>400696</v>
          </cell>
          <cell r="C1269" t="str">
            <v>SMEAR FLUORO/AFB STN</v>
          </cell>
          <cell r="D1269" t="str">
            <v>SMEAR FLUORESCENT OR AFB STAIN</v>
          </cell>
        </row>
        <row r="1270">
          <cell r="B1270" t="str">
            <v>400715</v>
          </cell>
          <cell r="C1270" t="str">
            <v>SMEAR GRAM STAIN</v>
          </cell>
          <cell r="D1270" t="str">
            <v>SMEAR GRAM STAIN</v>
          </cell>
        </row>
        <row r="1271">
          <cell r="B1271" t="str">
            <v>400830</v>
          </cell>
          <cell r="C1271" t="str">
            <v>CYTOLOGY OVER 5 SLID</v>
          </cell>
          <cell r="D1271" t="str">
            <v>CYTOLOGY OVER 5 SLIDES/STAINS</v>
          </cell>
        </row>
        <row r="1272">
          <cell r="B1272" t="str">
            <v>400857</v>
          </cell>
          <cell r="C1272" t="str">
            <v>US PELVIC (NON-OB) L</v>
          </cell>
          <cell r="D1272" t="str">
            <v>US PELVIC (NON-OB) LIMITED</v>
          </cell>
        </row>
        <row r="1273">
          <cell r="B1273" t="str">
            <v>400956</v>
          </cell>
          <cell r="C1273" t="str">
            <v>US TRANSVAGINAL</v>
          </cell>
          <cell r="D1273" t="str">
            <v>US TRANSVAGINAL</v>
          </cell>
        </row>
        <row r="1274">
          <cell r="B1274" t="str">
            <v>401079</v>
          </cell>
          <cell r="C1274" t="str">
            <v>US PELVIC (NON-OB) C</v>
          </cell>
          <cell r="D1274" t="str">
            <v>US PELVIC (NON-OB) COMPLETE</v>
          </cell>
        </row>
        <row r="1275">
          <cell r="B1275" t="str">
            <v>401178</v>
          </cell>
          <cell r="C1275" t="str">
            <v>DUP EXTRACRAN ART CO</v>
          </cell>
          <cell r="D1275" t="str">
            <v>DUP EXTRACRAN ART COMPLETE</v>
          </cell>
        </row>
        <row r="1276">
          <cell r="B1276" t="str">
            <v>401202</v>
          </cell>
          <cell r="C1276" t="str">
            <v>ULTRASOUND ARTERIES</v>
          </cell>
          <cell r="D1276" t="str">
            <v>ULTRASOUND ARTERIES</v>
          </cell>
        </row>
        <row r="1277">
          <cell r="B1277" t="str">
            <v>403708</v>
          </cell>
          <cell r="C1277" t="str">
            <v>DRSG AQUACEL 4 X 4</v>
          </cell>
          <cell r="D1277" t="str">
            <v>DRSG AQUACEL 4 X 4</v>
          </cell>
        </row>
        <row r="1278">
          <cell r="B1278" t="str">
            <v>406545</v>
          </cell>
          <cell r="C1278" t="str">
            <v>SUT LASSO/CANN.90D R</v>
          </cell>
          <cell r="D1278" t="str">
            <v>SUTURE LASSO/CANN.90 DEG RIGHT</v>
          </cell>
        </row>
        <row r="1279">
          <cell r="B1279" t="str">
            <v>409045</v>
          </cell>
          <cell r="C1279" t="str">
            <v>AP CAST THIGH-TOE</v>
          </cell>
          <cell r="D1279" t="str">
            <v>APPLICATION LONG LEG CAST THIGH-TOE</v>
          </cell>
        </row>
        <row r="1280">
          <cell r="B1280" t="str">
            <v>410060</v>
          </cell>
          <cell r="C1280" t="str">
            <v>I&amp;D ABSCESS SIMPLE</v>
          </cell>
          <cell r="D1280" t="str">
            <v>I&amp;D ABSCESS SIMPLE</v>
          </cell>
        </row>
        <row r="1281">
          <cell r="B1281" t="str">
            <v>410061</v>
          </cell>
          <cell r="C1281" t="str">
            <v>I&amp;D ABSCESS COMPLICA</v>
          </cell>
          <cell r="D1281" t="str">
            <v>I&amp;D ABSCESS COMPLICATED OR MULTIPLE</v>
          </cell>
        </row>
        <row r="1282">
          <cell r="B1282" t="str">
            <v>410088</v>
          </cell>
          <cell r="C1282" t="str">
            <v>DUP LE VENOUS, COMPL</v>
          </cell>
          <cell r="D1282" t="str">
            <v>DUP LE VENOUS, COMPL</v>
          </cell>
        </row>
        <row r="1283">
          <cell r="B1283" t="str">
            <v>410120</v>
          </cell>
          <cell r="C1283" t="str">
            <v>FB/REM SKIN SIMPLE</v>
          </cell>
          <cell r="D1283" t="str">
            <v>FB/REM SKIN SIMPLE</v>
          </cell>
        </row>
        <row r="1284">
          <cell r="B1284" t="str">
            <v>410160</v>
          </cell>
          <cell r="C1284" t="str">
            <v>PUNC ASP OF ABSCESS</v>
          </cell>
          <cell r="D1284" t="str">
            <v>PUNC ASP OF ABSCESS</v>
          </cell>
        </row>
        <row r="1285">
          <cell r="B1285" t="str">
            <v>410187</v>
          </cell>
          <cell r="C1285" t="str">
            <v>EA ADD GEST &gt;14 WKS</v>
          </cell>
          <cell r="D1285" t="str">
            <v>EA ADD GEST &gt;14 WKS</v>
          </cell>
        </row>
        <row r="1286">
          <cell r="B1286" t="str">
            <v>410195</v>
          </cell>
          <cell r="C1286" t="str">
            <v>EA ADD GEST &lt;14 WKS</v>
          </cell>
          <cell r="D1286" t="str">
            <v>EA ADD GEST &lt;14 WKS</v>
          </cell>
        </row>
        <row r="1287">
          <cell r="B1287" t="str">
            <v>411042</v>
          </cell>
          <cell r="C1287" t="str">
            <v>DEBRIDE SKIN SUBQ&lt;20</v>
          </cell>
          <cell r="D1287" t="str">
            <v>DEBRIDE SKIN SUBQ&lt;20</v>
          </cell>
        </row>
        <row r="1288">
          <cell r="B1288" t="str">
            <v>411043</v>
          </cell>
          <cell r="C1288" t="str">
            <v>DEB MUSC/FASC 20CM&lt;</v>
          </cell>
          <cell r="D1288" t="str">
            <v>DEBRIDEMENT MUSCLE &amp; FASCIA 20 SQ CM/&lt;</v>
          </cell>
        </row>
        <row r="1289">
          <cell r="B1289" t="str">
            <v>411044</v>
          </cell>
          <cell r="C1289" t="str">
            <v>DEBRIDEMENT BONE &lt;20</v>
          </cell>
          <cell r="D1289" t="str">
            <v>DEBRIDEMENT BONE 1ST 20SQ CM OR LESS</v>
          </cell>
        </row>
        <row r="1290">
          <cell r="B1290" t="str">
            <v>411045</v>
          </cell>
          <cell r="C1290" t="str">
            <v>DBRDMT SUBQ EA ADDL</v>
          </cell>
          <cell r="D1290" t="str">
            <v>DEB TISSUE SUBQ 20CM &lt; EACH ADDITIONAL</v>
          </cell>
        </row>
        <row r="1291">
          <cell r="B1291" t="str">
            <v>411046</v>
          </cell>
          <cell r="C1291" t="str">
            <v>DEBRIDE MUSC/FASC AD</v>
          </cell>
          <cell r="D1291" t="str">
            <v>DEBRIDE MUSCLE AND/OR FASCIA ADD 20CM</v>
          </cell>
        </row>
        <row r="1292">
          <cell r="B1292" t="str">
            <v>411047</v>
          </cell>
          <cell r="C1292" t="str">
            <v>DEBRIDE BONE EA ADD</v>
          </cell>
          <cell r="D1292" t="str">
            <v>DEBRIDE BONE EA ADD 20 SQ CM</v>
          </cell>
        </row>
        <row r="1293">
          <cell r="B1293" t="str">
            <v>411055</v>
          </cell>
          <cell r="C1293" t="str">
            <v>PARING BENIGN SINGLE</v>
          </cell>
          <cell r="D1293" t="str">
            <v>PARING OR CUTTING OF BENIGN LESION SINGL</v>
          </cell>
        </row>
        <row r="1294">
          <cell r="B1294" t="str">
            <v>411056</v>
          </cell>
          <cell r="C1294" t="str">
            <v>PARING BENIGN 2-4</v>
          </cell>
          <cell r="D1294" t="str">
            <v>PARING OR CUTTING BENIGN LESION 2-4</v>
          </cell>
        </row>
        <row r="1295">
          <cell r="B1295" t="str">
            <v>411057</v>
          </cell>
          <cell r="C1295" t="str">
            <v>PARING BENIGN &gt;4 LES</v>
          </cell>
          <cell r="D1295" t="str">
            <v>PARING BENIGN &gt;4 LES</v>
          </cell>
        </row>
        <row r="1296">
          <cell r="B1296" t="str">
            <v>411401</v>
          </cell>
          <cell r="C1296" t="str">
            <v>EXC B9 LES TAL 0.6-1</v>
          </cell>
          <cell r="D1296" t="str">
            <v>EXC BENIGN LESION TAL 0.6-1.0 CM</v>
          </cell>
        </row>
        <row r="1297">
          <cell r="B1297" t="str">
            <v>411402</v>
          </cell>
          <cell r="C1297" t="str">
            <v>EXC LES TAL 1.1-2 B9</v>
          </cell>
          <cell r="D1297" t="str">
            <v>EXC LES TAL 1.1-2 CM BENIGN</v>
          </cell>
        </row>
        <row r="1298">
          <cell r="B1298" t="str">
            <v>411403</v>
          </cell>
          <cell r="C1298" t="str">
            <v>EXC LESION TAL 2.1-3</v>
          </cell>
          <cell r="D1298" t="str">
            <v>EXC LESION TAL 2.1-3.0 CM</v>
          </cell>
        </row>
        <row r="1299">
          <cell r="B1299" t="str">
            <v>411719</v>
          </cell>
          <cell r="C1299" t="str">
            <v>TRIM NONDYSTRO NAIL</v>
          </cell>
          <cell r="D1299" t="str">
            <v>TRIMMING NONDYSTROPHIC NAILS ANY NUMBER</v>
          </cell>
        </row>
        <row r="1300">
          <cell r="B1300" t="str">
            <v>411720</v>
          </cell>
          <cell r="C1300" t="str">
            <v>DEBRIDE NAILS 1-5</v>
          </cell>
          <cell r="D1300" t="str">
            <v>DEBRIDE NAILS 1-5</v>
          </cell>
        </row>
        <row r="1301">
          <cell r="B1301" t="str">
            <v>411721</v>
          </cell>
          <cell r="C1301" t="str">
            <v>DEBRIDE NAIL 6/&gt;</v>
          </cell>
          <cell r="D1301" t="str">
            <v>DEBRIDE NAIL 6 OR MORE ANY METHOD</v>
          </cell>
        </row>
        <row r="1302">
          <cell r="B1302" t="str">
            <v>411730</v>
          </cell>
          <cell r="C1302" t="str">
            <v>AVULSION NAIL PLATE</v>
          </cell>
          <cell r="D1302" t="str">
            <v>AVULSION NAIL PLATE SIMPLE, SINGLE</v>
          </cell>
        </row>
        <row r="1303">
          <cell r="B1303" t="str">
            <v>411732</v>
          </cell>
          <cell r="C1303" t="str">
            <v>AVUL NAIL PLT ADD</v>
          </cell>
          <cell r="D1303" t="str">
            <v>AVULSION NAIL PLATE SIMPLE ADDTIONAL</v>
          </cell>
        </row>
        <row r="1304">
          <cell r="B1304" t="str">
            <v>411750</v>
          </cell>
          <cell r="C1304" t="str">
            <v>EXCISION OF NAIL/MAT</v>
          </cell>
          <cell r="D1304" t="str">
            <v>EXCISION OF NAIL/MATRIX</v>
          </cell>
        </row>
        <row r="1305">
          <cell r="B1305" t="str">
            <v>411755</v>
          </cell>
          <cell r="C1305" t="str">
            <v>BIOPSY OF NAIL</v>
          </cell>
          <cell r="D1305" t="str">
            <v>BIOPSY OF NAIL</v>
          </cell>
        </row>
        <row r="1306">
          <cell r="B1306" t="str">
            <v>411765</v>
          </cell>
          <cell r="C1306" t="str">
            <v>WEDGE EXC NAIL FOLD</v>
          </cell>
          <cell r="D1306" t="str">
            <v>WEDGE EXCISION OF SKIN OF NAIL FOLD</v>
          </cell>
        </row>
        <row r="1307">
          <cell r="B1307" t="str">
            <v>412001</v>
          </cell>
          <cell r="C1307" t="str">
            <v>RPR SF SNGTE 2.5CM&lt;</v>
          </cell>
          <cell r="D1307" t="str">
            <v>RPR SF SNGTE 2.5CM&lt;</v>
          </cell>
        </row>
        <row r="1308">
          <cell r="B1308" t="str">
            <v>412002</v>
          </cell>
          <cell r="C1308" t="str">
            <v>RPR SF SNGTE 2.6-7.5</v>
          </cell>
          <cell r="D1308" t="str">
            <v>RPR SF SNGTE 2.6-7.5CM</v>
          </cell>
        </row>
        <row r="1309">
          <cell r="B1309" t="str">
            <v>412031</v>
          </cell>
          <cell r="C1309" t="str">
            <v>RPR INT SATE 2.5CM&lt;</v>
          </cell>
          <cell r="D1309" t="str">
            <v>RPR INT SATE 2.5CM&lt;</v>
          </cell>
        </row>
        <row r="1310">
          <cell r="B1310" t="str">
            <v>412032</v>
          </cell>
          <cell r="C1310" t="str">
            <v>RPR INT SATE 2.6-7.5</v>
          </cell>
          <cell r="D1310" t="str">
            <v>RPR INT SATE 2.6-7.5</v>
          </cell>
        </row>
        <row r="1311">
          <cell r="B1311" t="str">
            <v>413100</v>
          </cell>
          <cell r="C1311" t="str">
            <v>RPR CX TRUNK 1.1-2.5</v>
          </cell>
          <cell r="D1311" t="str">
            <v>RPR COMPLX TRUNK 1.1-2.5</v>
          </cell>
        </row>
        <row r="1312">
          <cell r="B1312" t="str">
            <v>413121</v>
          </cell>
          <cell r="C1312" t="str">
            <v>RPR CX SAL 2.6-7.5CM</v>
          </cell>
          <cell r="D1312" t="str">
            <v>RPR CX SAL 2.6-7.5CM</v>
          </cell>
        </row>
        <row r="1313">
          <cell r="B1313" t="str">
            <v>413122</v>
          </cell>
          <cell r="C1313" t="str">
            <v>RPR CX SAL ADD 5CM&lt;</v>
          </cell>
          <cell r="D1313" t="str">
            <v>RPR CX SAL ADD 5CM&lt;</v>
          </cell>
        </row>
        <row r="1314">
          <cell r="B1314" t="str">
            <v>413160</v>
          </cell>
          <cell r="C1314" t="str">
            <v>SCDRY CLSR SUR WD CX</v>
          </cell>
          <cell r="D1314" t="str">
            <v>SECONDARY CLOSURE SURGICAL WOUND, CX</v>
          </cell>
        </row>
        <row r="1315">
          <cell r="B1315" t="str">
            <v>415271</v>
          </cell>
          <cell r="C1315" t="str">
            <v>APP SKN TAL 25-100SC</v>
          </cell>
          <cell r="D1315" t="str">
            <v>APP SKN TAL 25-100SC</v>
          </cell>
        </row>
        <row r="1316">
          <cell r="B1316" t="str">
            <v>415272</v>
          </cell>
          <cell r="C1316" t="str">
            <v>APP SKN TAL ADD 25SC</v>
          </cell>
          <cell r="D1316" t="str">
            <v>APP SKN TAL ADD 25SC</v>
          </cell>
        </row>
        <row r="1317">
          <cell r="B1317" t="str">
            <v>415273</v>
          </cell>
          <cell r="C1317" t="str">
            <v>APP SKIN SUB &gt;=100CM</v>
          </cell>
          <cell r="D1317" t="str">
            <v>APP SKIN SUB &gt;=100CM</v>
          </cell>
        </row>
        <row r="1318">
          <cell r="B1318" t="str">
            <v>415274</v>
          </cell>
          <cell r="C1318" t="str">
            <v>APP SKN TAL AD 100SC</v>
          </cell>
          <cell r="D1318" t="str">
            <v>APP SKIN TAL ADD 100SQCM</v>
          </cell>
        </row>
        <row r="1319">
          <cell r="B1319" t="str">
            <v>415275</v>
          </cell>
          <cell r="C1319" t="str">
            <v>APP SKN FSEMNE 1ST25</v>
          </cell>
          <cell r="D1319" t="str">
            <v>APP SKIN FSEMNEOGHF 1ST 25 SQCM</v>
          </cell>
        </row>
        <row r="1320">
          <cell r="B1320" t="str">
            <v>415276</v>
          </cell>
          <cell r="C1320" t="str">
            <v>APP SKN FSEMN ADD 25</v>
          </cell>
          <cell r="D1320" t="str">
            <v>APP SKN FSEMNEOGHF ADD 25 SQ CM</v>
          </cell>
        </row>
        <row r="1321">
          <cell r="B1321" t="str">
            <v>415277</v>
          </cell>
          <cell r="C1321" t="str">
            <v>APP SKIN FSEMN 1ST 1</v>
          </cell>
          <cell r="D1321" t="str">
            <v>APP SKIN FSEMNEOGHF 1ST 100 SQCM</v>
          </cell>
        </row>
        <row r="1322">
          <cell r="B1322" t="str">
            <v>415278</v>
          </cell>
          <cell r="C1322" t="str">
            <v>APP SKIN FCH ADD 100</v>
          </cell>
          <cell r="D1322" t="str">
            <v>APP SKIN FCH ADD 100SC</v>
          </cell>
        </row>
        <row r="1323">
          <cell r="B1323" t="str">
            <v>417000</v>
          </cell>
          <cell r="C1323" t="str">
            <v>FREEZE LESION, FIRST</v>
          </cell>
          <cell r="D1323" t="str">
            <v>FREEZE LESION, FIRST</v>
          </cell>
        </row>
        <row r="1324">
          <cell r="B1324" t="str">
            <v>417250</v>
          </cell>
          <cell r="C1324" t="str">
            <v>CHEM CAUT/GRAN TISSU</v>
          </cell>
          <cell r="D1324" t="str">
            <v>CHEM CAUT/GRAN TISSUE</v>
          </cell>
        </row>
        <row r="1325">
          <cell r="B1325" t="str">
            <v>420220</v>
          </cell>
          <cell r="C1325" t="str">
            <v>BX BONE TROCAR/NEEDL</v>
          </cell>
          <cell r="D1325" t="str">
            <v>BIOPSY BONE TROCAR OR NEEDLE</v>
          </cell>
        </row>
        <row r="1326">
          <cell r="B1326" t="str">
            <v>420240</v>
          </cell>
          <cell r="C1326" t="str">
            <v>BONE BX OPEN SUPERFI</v>
          </cell>
          <cell r="D1326" t="str">
            <v>BONE BX OPEN SUPERFICIAL</v>
          </cell>
        </row>
        <row r="1327">
          <cell r="B1327" t="str">
            <v>420245</v>
          </cell>
          <cell r="C1327" t="str">
            <v>BONE BX OPEN DEEP</v>
          </cell>
          <cell r="D1327" t="str">
            <v>BONE BX OPEN DEEP</v>
          </cell>
        </row>
        <row r="1328">
          <cell r="B1328" t="str">
            <v>420551</v>
          </cell>
          <cell r="C1328" t="str">
            <v>INJ 1 TENDON ORIG/IN</v>
          </cell>
          <cell r="D1328" t="str">
            <v>INJ 1 TENDON ORIG/INSERT</v>
          </cell>
        </row>
        <row r="1329">
          <cell r="B1329" t="str">
            <v>420600</v>
          </cell>
          <cell r="C1329" t="str">
            <v>INJ ARTHR ASPR SM JT</v>
          </cell>
          <cell r="D1329" t="str">
            <v>INJ ARTHR ASPR SM JT/BURSA</v>
          </cell>
        </row>
        <row r="1330">
          <cell r="B1330" t="str">
            <v>424022</v>
          </cell>
          <cell r="C1330" t="str">
            <v>HIP ARTHRO W DEBRID</v>
          </cell>
          <cell r="D1330" t="str">
            <v>HIP ARTHRO W DEBRIDEMENT</v>
          </cell>
        </row>
        <row r="1331">
          <cell r="B1331" t="str">
            <v>424800</v>
          </cell>
          <cell r="C1331" t="str">
            <v>CEMENT, BONE PALACOS</v>
          </cell>
          <cell r="D1331" t="str">
            <v>CEMENT, BONE PALACOS R</v>
          </cell>
        </row>
        <row r="1332">
          <cell r="B1332" t="str">
            <v>424810</v>
          </cell>
          <cell r="C1332" t="str">
            <v>PALACOS R+G 1X40 SGL</v>
          </cell>
          <cell r="D1332" t="str">
            <v>PALACOS R+G 1X40 SGL</v>
          </cell>
        </row>
        <row r="1333">
          <cell r="B1333" t="str">
            <v>425111</v>
          </cell>
          <cell r="C1333" t="str">
            <v>EXCISE GANGLION/WRIS</v>
          </cell>
          <cell r="D1333" t="str">
            <v>EXCISION GANGLION WRIST</v>
          </cell>
        </row>
        <row r="1334">
          <cell r="B1334" t="str">
            <v>426720</v>
          </cell>
          <cell r="C1334" t="str">
            <v>TREAT FINGER FX EACH</v>
          </cell>
          <cell r="D1334" t="str">
            <v>TREAT FINGER FX EACH</v>
          </cell>
        </row>
        <row r="1335">
          <cell r="B1335" t="str">
            <v>427323</v>
          </cell>
          <cell r="C1335" t="str">
            <v>BX THIGH SOFT TISSUE</v>
          </cell>
          <cell r="D1335" t="str">
            <v>BX SOFT TISSUE THIGH/KNEE AREA SUPERFICI</v>
          </cell>
        </row>
        <row r="1336">
          <cell r="B1336" t="str">
            <v>427792</v>
          </cell>
          <cell r="C1336" t="str">
            <v>OPEN TX DISTAL FIB</v>
          </cell>
          <cell r="D1336" t="str">
            <v>OPEN TREATMENT DISTAL FIBULAR FRACTURE</v>
          </cell>
        </row>
        <row r="1337">
          <cell r="B1337" t="str">
            <v>428190</v>
          </cell>
          <cell r="C1337" t="str">
            <v>RMVL FB FOOT SUBQ</v>
          </cell>
          <cell r="D1337" t="str">
            <v>RMVL FB FOOT SUBQUTANEOUS</v>
          </cell>
        </row>
        <row r="1338">
          <cell r="B1338" t="str">
            <v>428192</v>
          </cell>
          <cell r="C1338" t="str">
            <v>REMOVAL FB FOOT DEEP</v>
          </cell>
          <cell r="D1338" t="str">
            <v>REMOVAL OF FB FOOT, DEEP</v>
          </cell>
        </row>
        <row r="1339">
          <cell r="B1339" t="str">
            <v>428289</v>
          </cell>
          <cell r="C1339" t="str">
            <v>HALLUX RIGIDUS CORR.</v>
          </cell>
          <cell r="D1339" t="str">
            <v>HALLUX RIGIDUS CORRECTION W/CHEILE.</v>
          </cell>
        </row>
        <row r="1340">
          <cell r="B1340" t="str">
            <v>429445</v>
          </cell>
          <cell r="C1340" t="str">
            <v>APP CAST RDG TOT LEG</v>
          </cell>
          <cell r="D1340" t="str">
            <v>APPLICATION RIGID TOTAL CONTACT LEG CAST</v>
          </cell>
        </row>
        <row r="1341">
          <cell r="B1341" t="str">
            <v>429515</v>
          </cell>
          <cell r="C1341" t="str">
            <v>APP SHORT LEG SPLINT</v>
          </cell>
          <cell r="D1341" t="str">
            <v>APPLICATION OF SHORT LEG SPLINT</v>
          </cell>
        </row>
        <row r="1342">
          <cell r="B1342" t="str">
            <v>429540</v>
          </cell>
          <cell r="C1342" t="str">
            <v>STRAP ANKLE OR FOOT</v>
          </cell>
          <cell r="D1342" t="str">
            <v>STRAPPING ANKLEAND/OR FOOT</v>
          </cell>
        </row>
        <row r="1343">
          <cell r="B1343" t="str">
            <v>429580</v>
          </cell>
          <cell r="C1343" t="str">
            <v>STRAPPING UNNA BOOT</v>
          </cell>
          <cell r="D1343" t="str">
            <v>STRAPPING UNNA BOOT</v>
          </cell>
        </row>
        <row r="1344">
          <cell r="B1344" t="str">
            <v>429581</v>
          </cell>
          <cell r="C1344" t="str">
            <v>MULTI LAYER COMPRSSN</v>
          </cell>
          <cell r="D1344" t="str">
            <v>MULTI LAYER COMPRSSN KNEE-FOOT</v>
          </cell>
        </row>
        <row r="1345">
          <cell r="B1345" t="str">
            <v>429822</v>
          </cell>
          <cell r="C1345" t="str">
            <v>ARTH SHLD LMTD DEBRI</v>
          </cell>
          <cell r="D1345" t="str">
            <v>ARTHROSCOPY SHLDR SURG DEBRIDEMENT LTD</v>
          </cell>
        </row>
        <row r="1346">
          <cell r="B1346" t="str">
            <v>443840</v>
          </cell>
          <cell r="C1346" t="str">
            <v>SUTURE OF GAST.ULCER</v>
          </cell>
          <cell r="D1346" t="str">
            <v>GASTRORRHAPY,SUTURE OF GASTRIC ULCER</v>
          </cell>
        </row>
        <row r="1347">
          <cell r="B1347" t="str">
            <v>449226</v>
          </cell>
          <cell r="C1347" t="str">
            <v>CELLULAR BM 1CC V92</v>
          </cell>
          <cell r="D1347" t="str">
            <v>CELLULAR BONE MATRIX V92 1.0CC PARAGON 2</v>
          </cell>
        </row>
        <row r="1348">
          <cell r="B1348" t="str">
            <v>449244</v>
          </cell>
          <cell r="C1348" t="str">
            <v>SCREW 5.2X36MM SILVR</v>
          </cell>
          <cell r="D1348" t="str">
            <v>SCREW 5.2X36MM SILVERBACK LOCKING PARAGO</v>
          </cell>
        </row>
        <row r="1349">
          <cell r="B1349" t="str">
            <v>449505</v>
          </cell>
          <cell r="C1349" t="str">
            <v>RPR ING HERN 5Y&gt;RED</v>
          </cell>
          <cell r="D1349" t="str">
            <v>RPR ING HERN 5Y&gt;RED</v>
          </cell>
        </row>
        <row r="1350">
          <cell r="B1350" t="str">
            <v>449507</v>
          </cell>
          <cell r="C1350" t="str">
            <v>RPR ING HERN 5Y&gt;INCR</v>
          </cell>
          <cell r="D1350" t="str">
            <v>RPR ING HERN 5Y&gt;INCR</v>
          </cell>
        </row>
        <row r="1351">
          <cell r="B1351" t="str">
            <v>464455</v>
          </cell>
          <cell r="C1351" t="str">
            <v>INJ ANES/PLANTR DIG</v>
          </cell>
          <cell r="D1351" t="str">
            <v>INJECTION(S), ANESTHETIC AGENT</v>
          </cell>
        </row>
        <row r="1352">
          <cell r="B1352" t="str">
            <v>466000</v>
          </cell>
          <cell r="C1352" t="str">
            <v>ANOSCOPY DIAGNOSTIC</v>
          </cell>
          <cell r="D1352" t="str">
            <v>ANOSCOPY DIAGNOSTIC</v>
          </cell>
        </row>
        <row r="1353">
          <cell r="B1353" t="str">
            <v>480299</v>
          </cell>
          <cell r="C1353" t="str">
            <v>GABURINE</v>
          </cell>
          <cell r="D1353" t="str">
            <v>GABAPENTIN QNT URINE</v>
          </cell>
        </row>
        <row r="1354">
          <cell r="B1354" t="str">
            <v>493922</v>
          </cell>
          <cell r="C1354" t="str">
            <v>TCOM-TRANS 02 SINGLE</v>
          </cell>
          <cell r="D1354" t="str">
            <v>TCOM-TRANSCUTANEOUS 02 TENSION SINGLE BI</v>
          </cell>
        </row>
        <row r="1355">
          <cell r="B1355" t="str">
            <v>493923</v>
          </cell>
          <cell r="C1355" t="str">
            <v>TCOM-TRANS 02 COMP</v>
          </cell>
          <cell r="D1355" t="str">
            <v>TCOM-TRANSCUTANEOUS 02 TENSION COMPLETE</v>
          </cell>
        </row>
        <row r="1356">
          <cell r="B1356" t="str">
            <v>497597</v>
          </cell>
          <cell r="C1356" t="str">
            <v>DEBRIDE WOUND 20 SQ</v>
          </cell>
          <cell r="D1356" t="str">
            <v>DEBRIDE WOUND 20 SQ CM/&lt;</v>
          </cell>
        </row>
        <row r="1357">
          <cell r="B1357" t="str">
            <v>497598</v>
          </cell>
          <cell r="C1357" t="str">
            <v>DEBRIDE WOUND ADD 20</v>
          </cell>
          <cell r="D1357" t="str">
            <v>DEBRIDE WOUND ADDL 20 SQCM</v>
          </cell>
        </row>
        <row r="1358">
          <cell r="B1358" t="str">
            <v>497602</v>
          </cell>
          <cell r="C1358" t="str">
            <v>DEBRIDE NON-SEL DEV</v>
          </cell>
          <cell r="D1358" t="str">
            <v>DEBRIDE NON-SEL DEV TIS</v>
          </cell>
        </row>
        <row r="1359">
          <cell r="B1359" t="str">
            <v>497605</v>
          </cell>
          <cell r="C1359" t="str">
            <v>WOUND VAC TX &lt;50CM</v>
          </cell>
          <cell r="D1359" t="str">
            <v>WOUND VAC TX &lt;50CM</v>
          </cell>
        </row>
        <row r="1360">
          <cell r="B1360" t="str">
            <v>497606</v>
          </cell>
          <cell r="C1360" t="str">
            <v>WOUND VAC TX &gt;50CM</v>
          </cell>
          <cell r="D1360" t="str">
            <v>WOUND VAC TX &gt;50CM</v>
          </cell>
        </row>
        <row r="1361">
          <cell r="B1361" t="str">
            <v>499201</v>
          </cell>
          <cell r="C1361" t="str">
            <v>NEW PATIENT LEVEL I</v>
          </cell>
          <cell r="D1361" t="str">
            <v>NEW PATIENT LEVEL I</v>
          </cell>
        </row>
        <row r="1362">
          <cell r="B1362" t="str">
            <v>499202</v>
          </cell>
          <cell r="C1362" t="str">
            <v>NEW PATIENT LEVEL II</v>
          </cell>
          <cell r="D1362" t="str">
            <v>NEW PATIENT LEVEL II</v>
          </cell>
        </row>
        <row r="1363">
          <cell r="B1363" t="str">
            <v>499203</v>
          </cell>
          <cell r="C1363" t="str">
            <v>NEW PATIENT LEV III</v>
          </cell>
          <cell r="D1363" t="str">
            <v>NEW PATIENT LEV III</v>
          </cell>
        </row>
        <row r="1364">
          <cell r="B1364" t="str">
            <v>499204</v>
          </cell>
          <cell r="C1364" t="str">
            <v>NEW PATIENT LEVEL IV</v>
          </cell>
          <cell r="D1364" t="str">
            <v>NEW PATIENT LEVEL IV</v>
          </cell>
        </row>
        <row r="1365">
          <cell r="B1365" t="str">
            <v>499205</v>
          </cell>
          <cell r="C1365" t="str">
            <v>NEW PATIENT LEVEL V</v>
          </cell>
          <cell r="D1365" t="str">
            <v>NEW PATIENT LEVEL V</v>
          </cell>
        </row>
        <row r="1366">
          <cell r="B1366" t="str">
            <v>499211</v>
          </cell>
          <cell r="C1366" t="str">
            <v>EST PATIENT LEVEL I</v>
          </cell>
          <cell r="D1366" t="str">
            <v>EST PATIENT LEVEL I</v>
          </cell>
        </row>
        <row r="1367">
          <cell r="B1367" t="str">
            <v>499212</v>
          </cell>
          <cell r="C1367" t="str">
            <v>EST PATIENT LEVEL II</v>
          </cell>
          <cell r="D1367" t="str">
            <v>EST PATIENT LEVEL II</v>
          </cell>
        </row>
        <row r="1368">
          <cell r="B1368" t="str">
            <v>499213</v>
          </cell>
          <cell r="C1368" t="str">
            <v>EST PATIENT LEV III</v>
          </cell>
          <cell r="D1368" t="str">
            <v>EST PATIENT LEV III</v>
          </cell>
        </row>
        <row r="1369">
          <cell r="B1369" t="str">
            <v>499214</v>
          </cell>
          <cell r="C1369" t="str">
            <v>EST PATIENT LEVEL IV</v>
          </cell>
          <cell r="D1369" t="str">
            <v>EST PATIENT LEVEL IV</v>
          </cell>
        </row>
        <row r="1370">
          <cell r="B1370" t="str">
            <v>499215</v>
          </cell>
          <cell r="C1370" t="str">
            <v>EST PATIENT LEVEL V</v>
          </cell>
          <cell r="D1370" t="str">
            <v>EST PATIENT LEVEL V</v>
          </cell>
        </row>
        <row r="1371">
          <cell r="B1371" t="str">
            <v>500002</v>
          </cell>
          <cell r="C1371" t="str">
            <v>CMV BY PCR</v>
          </cell>
          <cell r="D1371" t="str">
            <v>CMV BY PCR</v>
          </cell>
        </row>
        <row r="1372">
          <cell r="B1372" t="str">
            <v>500006</v>
          </cell>
          <cell r="C1372" t="str">
            <v>NATRIURETIC PEPTIDE</v>
          </cell>
          <cell r="D1372" t="str">
            <v>NATRIURETIC PEPTIDE</v>
          </cell>
        </row>
        <row r="1373">
          <cell r="B1373" t="str">
            <v>500051</v>
          </cell>
          <cell r="C1373" t="str">
            <v>TESTERONE FREE WOM/C</v>
          </cell>
          <cell r="D1373" t="str">
            <v>TESTERONE FREE WOMEN AND CHILDREN</v>
          </cell>
        </row>
        <row r="1374">
          <cell r="B1374" t="str">
            <v>500053</v>
          </cell>
          <cell r="C1374" t="str">
            <v>TESTOSTERONE F&amp;T F/C</v>
          </cell>
          <cell r="D1374" t="str">
            <v>TESTOSTERONE F&amp;T FEMALES AND CHILDREN</v>
          </cell>
        </row>
        <row r="1375">
          <cell r="B1375" t="str">
            <v>500054</v>
          </cell>
          <cell r="C1375" t="str">
            <v>CYCLIC CITRALLINATED</v>
          </cell>
          <cell r="D1375" t="str">
            <v>CYCLIC CITRALLINATED</v>
          </cell>
        </row>
        <row r="1376">
          <cell r="B1376" t="str">
            <v>503090</v>
          </cell>
          <cell r="C1376" t="str">
            <v>TRACH CUFFED PORTEX9</v>
          </cell>
          <cell r="D1376" t="str">
            <v>TRACH CUFFED PORTEX #9</v>
          </cell>
        </row>
        <row r="1377">
          <cell r="B1377" t="str">
            <v>513060</v>
          </cell>
          <cell r="C1377" t="str">
            <v>TRACH SHILEY 6 DCFS</v>
          </cell>
          <cell r="D1377" t="str">
            <v>TRACH SHILEY 6 DCFS</v>
          </cell>
        </row>
        <row r="1378">
          <cell r="B1378" t="str">
            <v>513080</v>
          </cell>
          <cell r="C1378" t="str">
            <v>TRACH PORTEX 7 CUFFE</v>
          </cell>
          <cell r="D1378" t="str">
            <v>TRACH PORTEX 7 CUFFED</v>
          </cell>
        </row>
        <row r="1379">
          <cell r="B1379" t="str">
            <v>563867</v>
          </cell>
          <cell r="C1379" t="str">
            <v>TRACH TUBE XLT 7</v>
          </cell>
          <cell r="D1379" t="str">
            <v>TRACH TUBE SHILEY XLT 7</v>
          </cell>
        </row>
        <row r="1380">
          <cell r="B1380" t="str">
            <v>566393</v>
          </cell>
          <cell r="C1380" t="str">
            <v>BRACE ANKLE LACE UP</v>
          </cell>
          <cell r="D1380" t="str">
            <v>BRACE ANKLE LACE UP</v>
          </cell>
        </row>
        <row r="1381">
          <cell r="B1381" t="str">
            <v>600001</v>
          </cell>
          <cell r="C1381" t="str">
            <v>CT HEAD/BRAIN W/O CO</v>
          </cell>
          <cell r="D1381" t="str">
            <v>CT HEAD/BRAIN W/O CONTRAST</v>
          </cell>
        </row>
        <row r="1382">
          <cell r="B1382" t="str">
            <v>600009</v>
          </cell>
          <cell r="C1382" t="str">
            <v>OSTEOCALCIN</v>
          </cell>
          <cell r="D1382" t="str">
            <v>OSTEOCALCIN</v>
          </cell>
        </row>
        <row r="1383">
          <cell r="B1383" t="str">
            <v>600019</v>
          </cell>
          <cell r="C1383" t="str">
            <v>CT HEAD/BRAIN W/CONT</v>
          </cell>
          <cell r="D1383" t="str">
            <v>CT HEAD/BRAIN W/CONT</v>
          </cell>
        </row>
        <row r="1384">
          <cell r="B1384" t="str">
            <v>600025</v>
          </cell>
          <cell r="C1384" t="str">
            <v>CHROM ANLY 15-20 CEL</v>
          </cell>
          <cell r="D1384" t="str">
            <v>CHROM ANLY 15-20 CEL</v>
          </cell>
        </row>
        <row r="1385">
          <cell r="B1385" t="str">
            <v>600027</v>
          </cell>
          <cell r="C1385" t="str">
            <v>CT HEAD/BRAIN WO /WC</v>
          </cell>
          <cell r="D1385" t="str">
            <v>CT HEAD/BRAIN WO /WC</v>
          </cell>
        </row>
        <row r="1386">
          <cell r="B1386" t="str">
            <v>600033</v>
          </cell>
          <cell r="C1386" t="str">
            <v>LEUKEM/LYMPHOMA BY P</v>
          </cell>
          <cell r="D1386" t="str">
            <v>LEUKEMIA/LYMPHOMA BY PHENOTYPING</v>
          </cell>
        </row>
        <row r="1387">
          <cell r="B1387" t="str">
            <v>600108</v>
          </cell>
          <cell r="C1387" t="str">
            <v>URINE ALCOHOL</v>
          </cell>
          <cell r="D1387" t="str">
            <v>URINE ALCOHOL</v>
          </cell>
        </row>
        <row r="1388">
          <cell r="B1388" t="str">
            <v>600134</v>
          </cell>
          <cell r="C1388" t="str">
            <v>CT ORB,SELLA,P FOSA</v>
          </cell>
          <cell r="D1388" t="str">
            <v>CT ORB,SELLA,P FOSA WO C</v>
          </cell>
        </row>
        <row r="1389">
          <cell r="B1389" t="str">
            <v>600159</v>
          </cell>
          <cell r="C1389" t="str">
            <v>CT CHEST WO C</v>
          </cell>
          <cell r="D1389" t="str">
            <v>CT CHEST WO C</v>
          </cell>
        </row>
        <row r="1390">
          <cell r="B1390" t="str">
            <v>600209</v>
          </cell>
          <cell r="C1390" t="str">
            <v>CT ABDOMEN;WOCON</v>
          </cell>
          <cell r="D1390" t="str">
            <v>CT ABDOMEN;WOCON</v>
          </cell>
        </row>
        <row r="1391">
          <cell r="B1391" t="str">
            <v>600233</v>
          </cell>
          <cell r="C1391" t="str">
            <v>CT PELVIS WO C</v>
          </cell>
          <cell r="D1391" t="str">
            <v>CT PELVIS WO C</v>
          </cell>
        </row>
        <row r="1392">
          <cell r="B1392" t="str">
            <v>600241</v>
          </cell>
          <cell r="C1392" t="str">
            <v>CT PELVIS W C</v>
          </cell>
          <cell r="D1392" t="str">
            <v>CT PELVIS W C</v>
          </cell>
        </row>
        <row r="1393">
          <cell r="B1393" t="str">
            <v>600330</v>
          </cell>
          <cell r="C1393" t="str">
            <v>HERPES AB PANEL 1&amp;2</v>
          </cell>
          <cell r="D1393" t="str">
            <v>HERPES AB PANEL 1&amp;2</v>
          </cell>
        </row>
        <row r="1394">
          <cell r="B1394" t="str">
            <v>600331</v>
          </cell>
          <cell r="C1394" t="str">
            <v>VZV HSV DFA W/REFLEX</v>
          </cell>
          <cell r="D1394" t="str">
            <v>VZV HSV DFA W/REFLEX TO CULTURE</v>
          </cell>
        </row>
        <row r="1395">
          <cell r="B1395" t="str">
            <v>600348</v>
          </cell>
          <cell r="C1395" t="str">
            <v>HEPATITIS B DNA QNT</v>
          </cell>
          <cell r="D1395" t="str">
            <v>HEPATITIS B DNA QNT</v>
          </cell>
        </row>
        <row r="1396">
          <cell r="B1396" t="str">
            <v>600381</v>
          </cell>
          <cell r="C1396" t="str">
            <v>CT 3D RENDER AT REMO</v>
          </cell>
          <cell r="D1396" t="str">
            <v>CT 3D RENDER AT REMOTE WS</v>
          </cell>
        </row>
        <row r="1397">
          <cell r="B1397" t="str">
            <v>600407</v>
          </cell>
          <cell r="C1397" t="str">
            <v>CT SPN/CERVICAL WO C</v>
          </cell>
          <cell r="D1397" t="str">
            <v>CT SPN/CERVICAL WO C</v>
          </cell>
        </row>
        <row r="1398">
          <cell r="B1398" t="str">
            <v>600431</v>
          </cell>
          <cell r="C1398" t="str">
            <v>CT T-SPINE WO C</v>
          </cell>
          <cell r="D1398" t="str">
            <v>CT T-SPINE WO C</v>
          </cell>
        </row>
        <row r="1399">
          <cell r="B1399" t="str">
            <v>600464</v>
          </cell>
          <cell r="C1399" t="str">
            <v>CT SOF TISS NECK WO</v>
          </cell>
          <cell r="D1399" t="str">
            <v>CT SOF TISS NECK WO C</v>
          </cell>
        </row>
        <row r="1400">
          <cell r="B1400" t="str">
            <v>600561</v>
          </cell>
          <cell r="C1400" t="str">
            <v>RENAL FUNCTION PANEL</v>
          </cell>
          <cell r="D1400" t="str">
            <v>RENAL FUNCTION PANEL</v>
          </cell>
        </row>
        <row r="1401">
          <cell r="B1401" t="str">
            <v>600597</v>
          </cell>
          <cell r="C1401" t="str">
            <v>CT PELVIS WO /W C</v>
          </cell>
          <cell r="D1401" t="str">
            <v>CT PELVIS WO /W C</v>
          </cell>
        </row>
        <row r="1402">
          <cell r="B1402" t="str">
            <v>600621</v>
          </cell>
          <cell r="C1402" t="str">
            <v>CT CHEST W/WO/CONT</v>
          </cell>
          <cell r="D1402" t="str">
            <v>CT CHEST W/WO/CONT</v>
          </cell>
        </row>
        <row r="1403">
          <cell r="B1403" t="str">
            <v>600645</v>
          </cell>
          <cell r="C1403" t="str">
            <v>N-TELOPEPTIDE URINE</v>
          </cell>
          <cell r="D1403" t="str">
            <v>N-TELOPEPTIDE URINE</v>
          </cell>
        </row>
        <row r="1404">
          <cell r="B1404" t="str">
            <v>600704</v>
          </cell>
          <cell r="C1404" t="str">
            <v>CT L-SPINE W-CON</v>
          </cell>
          <cell r="D1404" t="str">
            <v>CT L-SPINE W-CON</v>
          </cell>
        </row>
        <row r="1405">
          <cell r="B1405" t="str">
            <v>600795</v>
          </cell>
          <cell r="C1405" t="str">
            <v>CT SOFT TISS NECK W</v>
          </cell>
          <cell r="D1405" t="str">
            <v>CT SOFT TISS NECK W C</v>
          </cell>
        </row>
        <row r="1406">
          <cell r="B1406" t="str">
            <v>600843</v>
          </cell>
          <cell r="C1406" t="str">
            <v>TOXOPLASMA AB IGM</v>
          </cell>
          <cell r="D1406" t="str">
            <v>TOXOPLASMA AB IGM</v>
          </cell>
        </row>
        <row r="1407">
          <cell r="B1407" t="str">
            <v>600900</v>
          </cell>
          <cell r="C1407" t="str">
            <v>URINALYSIS CHEMICAL</v>
          </cell>
          <cell r="D1407" t="str">
            <v>URINALYSIS CHEMICAL</v>
          </cell>
        </row>
        <row r="1408">
          <cell r="B1408" t="str">
            <v>600936</v>
          </cell>
          <cell r="C1408" t="str">
            <v>CT L-SPINE, WO C</v>
          </cell>
          <cell r="D1408" t="str">
            <v>CT L-SPINE, WO C</v>
          </cell>
        </row>
        <row r="1409">
          <cell r="B1409" t="str">
            <v>600944</v>
          </cell>
          <cell r="C1409" t="str">
            <v>CT SINUES WO CON</v>
          </cell>
          <cell r="D1409" t="str">
            <v>CT SINUES WO CON</v>
          </cell>
        </row>
        <row r="1410">
          <cell r="B1410" t="str">
            <v>601400</v>
          </cell>
          <cell r="C1410" t="str">
            <v>KIT GROSHONG 5 FR</v>
          </cell>
          <cell r="D1410" t="str">
            <v>KIT GROSHONG 5 FR</v>
          </cell>
        </row>
        <row r="1411">
          <cell r="B1411" t="str">
            <v>601620</v>
          </cell>
          <cell r="C1411" t="str">
            <v>BRONCH KIT</v>
          </cell>
          <cell r="D1411" t="str">
            <v>BRONCH KIT</v>
          </cell>
        </row>
        <row r="1412">
          <cell r="B1412" t="str">
            <v>606085</v>
          </cell>
          <cell r="C1412" t="str">
            <v>RETRACTOR/ELEVATOR</v>
          </cell>
          <cell r="D1412" t="str">
            <v>RETRACTOR/ELEVATOR</v>
          </cell>
        </row>
        <row r="1413">
          <cell r="B1413" t="str">
            <v>608661</v>
          </cell>
          <cell r="C1413" t="str">
            <v>BORDETELLA PERTU G&amp;M</v>
          </cell>
          <cell r="D1413" t="str">
            <v>BORDETELLA PERTUSIS G&amp;M</v>
          </cell>
        </row>
        <row r="1414">
          <cell r="B1414" t="str">
            <v>608697</v>
          </cell>
          <cell r="C1414" t="str">
            <v>WEST NILE G&amp;M REF</v>
          </cell>
          <cell r="D1414" t="str">
            <v>WEST NILE G&amp;M REF</v>
          </cell>
        </row>
        <row r="1415">
          <cell r="B1415" t="str">
            <v>608707</v>
          </cell>
          <cell r="C1415" t="str">
            <v>ANAEROBIC CULT ID/R</v>
          </cell>
          <cell r="D1415" t="str">
            <v>ANAEROBIC CULT ID/R</v>
          </cell>
        </row>
        <row r="1416">
          <cell r="B1416" t="str">
            <v>608716</v>
          </cell>
          <cell r="C1416" t="str">
            <v>CULT YEAST ID REF</v>
          </cell>
          <cell r="D1416" t="str">
            <v>CULT YEAST ID REF</v>
          </cell>
        </row>
        <row r="1417">
          <cell r="B1417" t="str">
            <v>608777</v>
          </cell>
          <cell r="C1417" t="str">
            <v>AEROBIC CULT ID REF</v>
          </cell>
          <cell r="D1417" t="str">
            <v>AEROBIC CULT ID REFEERENCE LAB</v>
          </cell>
        </row>
        <row r="1418">
          <cell r="B1418" t="str">
            <v>608979</v>
          </cell>
          <cell r="C1418" t="str">
            <v>WEST NILE G REF</v>
          </cell>
          <cell r="D1418" t="str">
            <v>WEST NILE G REF</v>
          </cell>
        </row>
        <row r="1419">
          <cell r="B1419" t="str">
            <v>610060</v>
          </cell>
          <cell r="C1419" t="str">
            <v>I&amp;D ABSCESS SIMPLE</v>
          </cell>
          <cell r="D1419" t="str">
            <v>I&amp;D ABSCESS SIMPLE</v>
          </cell>
        </row>
        <row r="1420">
          <cell r="B1420" t="str">
            <v>610120</v>
          </cell>
          <cell r="C1420" t="str">
            <v>FB/REM SKIN SIMPLE</v>
          </cell>
          <cell r="D1420" t="str">
            <v>FB/REM SKIN SIMPLE</v>
          </cell>
        </row>
        <row r="1421">
          <cell r="B1421" t="str">
            <v>610140</v>
          </cell>
          <cell r="C1421" t="str">
            <v>I&amp;D HEMATOMA/SEROMA</v>
          </cell>
          <cell r="D1421" t="str">
            <v>I&amp;D HEMATOMA/SEROMA</v>
          </cell>
        </row>
        <row r="1422">
          <cell r="B1422" t="str">
            <v>610160</v>
          </cell>
          <cell r="C1422" t="str">
            <v>PUNC ASP OF ABSCESS</v>
          </cell>
          <cell r="D1422" t="str">
            <v>PUNC ASP OF ABSCESS</v>
          </cell>
        </row>
        <row r="1423">
          <cell r="B1423" t="str">
            <v>610180</v>
          </cell>
          <cell r="C1423" t="str">
            <v>I&amp;D POSTOP WOUND  CX</v>
          </cell>
          <cell r="D1423" t="str">
            <v>I&amp;D POSTOP WOUND  CX</v>
          </cell>
        </row>
        <row r="1424">
          <cell r="B1424" t="str">
            <v>610601</v>
          </cell>
          <cell r="C1424" t="str">
            <v>LINE, PICC CENTRAL I</v>
          </cell>
          <cell r="D1424" t="str">
            <v>LINE, PICC CENTRAL INS</v>
          </cell>
        </row>
        <row r="1425">
          <cell r="B1425" t="str">
            <v>611042</v>
          </cell>
          <cell r="C1425" t="str">
            <v>DEBRIDE SKIN SUBQ&lt;20</v>
          </cell>
          <cell r="D1425" t="str">
            <v>DEBRIDE SKIN SUBQ&lt;20</v>
          </cell>
        </row>
        <row r="1426">
          <cell r="B1426" t="str">
            <v>611043</v>
          </cell>
          <cell r="C1426" t="str">
            <v>DEB MUSC/FASC 20CM&lt;</v>
          </cell>
          <cell r="D1426" t="str">
            <v>DEBRIDEMENT MUSCLE &amp; FASCIA 20 SQ CM/&lt;</v>
          </cell>
        </row>
        <row r="1427">
          <cell r="B1427" t="str">
            <v>611044</v>
          </cell>
          <cell r="C1427" t="str">
            <v>DEBRIDEMENT BONE &lt;20</v>
          </cell>
          <cell r="D1427" t="str">
            <v>DEBRIDEMENT BONE 1ST 20SQ CM OR LESS</v>
          </cell>
        </row>
        <row r="1428">
          <cell r="B1428" t="str">
            <v>611045</v>
          </cell>
          <cell r="C1428" t="str">
            <v>DBRDMT SUBQ EA ADDL</v>
          </cell>
          <cell r="D1428" t="str">
            <v>DEB TISSUE SUBQ 20CM &lt; EACH ADDITIONAL</v>
          </cell>
        </row>
        <row r="1429">
          <cell r="B1429" t="str">
            <v>611046</v>
          </cell>
          <cell r="C1429" t="str">
            <v>DEBRIDE MUSC/FASC AD</v>
          </cell>
          <cell r="D1429" t="str">
            <v>DEBRIDE MUSCLE AND/OR FASCIA ADD 20CM</v>
          </cell>
        </row>
        <row r="1430">
          <cell r="B1430" t="str">
            <v>611047</v>
          </cell>
          <cell r="C1430" t="str">
            <v>DEBRIDE BONE EA ADD</v>
          </cell>
          <cell r="D1430" t="str">
            <v>DEBRIDE BONE EA ADD 20 SQ CM</v>
          </cell>
        </row>
        <row r="1431">
          <cell r="B1431" t="str">
            <v>611055</v>
          </cell>
          <cell r="C1431" t="str">
            <v>PARING BENIGN SINGLE</v>
          </cell>
          <cell r="D1431" t="str">
            <v>PARING OR CUTTING OF BENIGN LESION SINGL</v>
          </cell>
        </row>
        <row r="1432">
          <cell r="B1432" t="str">
            <v>611056</v>
          </cell>
          <cell r="C1432" t="str">
            <v>PARING BENIGN 2-4</v>
          </cell>
          <cell r="D1432" t="str">
            <v>PARING OR CUTTING BENIGN LESION 2-4</v>
          </cell>
        </row>
        <row r="1433">
          <cell r="B1433" t="str">
            <v>611057</v>
          </cell>
          <cell r="C1433" t="str">
            <v>PARING BENIGN &gt;4 LES</v>
          </cell>
          <cell r="D1433" t="str">
            <v>PARING BENIGN &gt;4 LES</v>
          </cell>
        </row>
        <row r="1434">
          <cell r="B1434" t="str">
            <v>611401</v>
          </cell>
          <cell r="C1434" t="str">
            <v>EXC B9 LES TAL 0.6-1</v>
          </cell>
          <cell r="D1434" t="str">
            <v>EXC BENIGN LESION TAL 0.6-1.0 CM</v>
          </cell>
        </row>
        <row r="1435">
          <cell r="B1435" t="str">
            <v>611403</v>
          </cell>
          <cell r="C1435" t="str">
            <v>EXC LESION TAL 2.1-3</v>
          </cell>
          <cell r="D1435" t="str">
            <v>EXC LESION TAL 2.1-3.0 CM</v>
          </cell>
        </row>
        <row r="1436">
          <cell r="B1436" t="str">
            <v>611603</v>
          </cell>
          <cell r="C1436" t="str">
            <v>EXC. TAL MALIG 2.1-3</v>
          </cell>
          <cell r="D1436" t="str">
            <v>EXC TAL MALIG 2.1-3 CM</v>
          </cell>
        </row>
        <row r="1437">
          <cell r="B1437" t="str">
            <v>611719</v>
          </cell>
          <cell r="C1437" t="str">
            <v>TRIM NONDYSTRO NAIL</v>
          </cell>
          <cell r="D1437" t="str">
            <v>TRIMMING NONDYSTROPHIC NAILS ANY NUMBER</v>
          </cell>
        </row>
        <row r="1438">
          <cell r="B1438" t="str">
            <v>611720</v>
          </cell>
          <cell r="C1438" t="str">
            <v>DEBRIDE NAILS 1-5</v>
          </cell>
          <cell r="D1438" t="str">
            <v>DEBRIDE NAILS 1-5</v>
          </cell>
        </row>
        <row r="1439">
          <cell r="B1439" t="str">
            <v>611721</v>
          </cell>
          <cell r="C1439" t="str">
            <v>DEBRIDE NAIL 6/&gt;</v>
          </cell>
          <cell r="D1439" t="str">
            <v>DEBRIDE NAIL 6 OR MORE ANY METHOD</v>
          </cell>
        </row>
        <row r="1440">
          <cell r="B1440" t="str">
            <v>611730</v>
          </cell>
          <cell r="C1440" t="str">
            <v>AVULSION NAIL PLATE</v>
          </cell>
          <cell r="D1440" t="str">
            <v>AVULSION NAIL PLATE SIMPLE, SINGLE</v>
          </cell>
        </row>
        <row r="1441">
          <cell r="B1441" t="str">
            <v>611732</v>
          </cell>
          <cell r="C1441" t="str">
            <v>AVUL NAIL PLT  ADD</v>
          </cell>
          <cell r="D1441" t="str">
            <v>AVULSION NAIL PLATE SIMPLE ADDTIONAL</v>
          </cell>
        </row>
        <row r="1442">
          <cell r="B1442" t="str">
            <v>611750</v>
          </cell>
          <cell r="C1442" t="str">
            <v>EXCISION OF NAIL/MAT</v>
          </cell>
          <cell r="D1442" t="str">
            <v>EXCISION OF NAIL/MATRIX</v>
          </cell>
        </row>
        <row r="1443">
          <cell r="B1443" t="str">
            <v>611765</v>
          </cell>
          <cell r="C1443" t="str">
            <v>WEDGE EXC NAIL FOLD</v>
          </cell>
          <cell r="D1443" t="str">
            <v>WEDGE EXCISION OF SKIN OF NAIL FOLD</v>
          </cell>
        </row>
        <row r="1444">
          <cell r="B1444" t="str">
            <v>612001</v>
          </cell>
          <cell r="C1444" t="str">
            <v>RPR SF SNGTE 2.5CM&lt;</v>
          </cell>
          <cell r="D1444" t="str">
            <v>RPR SF SNGTE 2.5CM&lt;</v>
          </cell>
        </row>
        <row r="1445">
          <cell r="B1445" t="str">
            <v>612002</v>
          </cell>
          <cell r="C1445" t="str">
            <v>RPR SF SNGTE 2.6-7.5</v>
          </cell>
          <cell r="D1445" t="str">
            <v>RPR SF SNGTE 2.6-7.5CM</v>
          </cell>
        </row>
        <row r="1446">
          <cell r="B1446" t="str">
            <v>612004</v>
          </cell>
          <cell r="C1446" t="str">
            <v>RPR SF SNGTE 7.6-12.</v>
          </cell>
          <cell r="D1446" t="str">
            <v>RPR SF SNGTE 7.6-12.5CM</v>
          </cell>
        </row>
        <row r="1447">
          <cell r="B1447" t="str">
            <v>612005</v>
          </cell>
          <cell r="C1447" t="str">
            <v>RPR SF SNGTE 12.6-20</v>
          </cell>
          <cell r="D1447" t="str">
            <v>RPR SF SNGTE 12.6-20CM</v>
          </cell>
        </row>
        <row r="1448">
          <cell r="B1448" t="str">
            <v>612011</v>
          </cell>
          <cell r="C1448" t="str">
            <v>RPR SF FELNLM 2.5CM&lt;</v>
          </cell>
          <cell r="D1448" t="str">
            <v>RPR SF FELNLM 2.5CM&lt;</v>
          </cell>
        </row>
        <row r="1449">
          <cell r="B1449" t="str">
            <v>612013</v>
          </cell>
          <cell r="C1449" t="str">
            <v>RPR SF FELNLM 2.6-5.</v>
          </cell>
          <cell r="D1449" t="str">
            <v>RPR SF FELNLM 2.6-5.0CM</v>
          </cell>
        </row>
        <row r="1450">
          <cell r="B1450" t="str">
            <v>612014</v>
          </cell>
          <cell r="C1450" t="str">
            <v>RPR SF FELNLM 5.1-7.</v>
          </cell>
          <cell r="D1450" t="str">
            <v>RPR SF FELNLM 5.1-7.5CM</v>
          </cell>
        </row>
        <row r="1451">
          <cell r="B1451" t="str">
            <v>612032</v>
          </cell>
          <cell r="C1451" t="str">
            <v>RPR INT SATE 2.6-7.5</v>
          </cell>
          <cell r="D1451" t="str">
            <v>RPR INT SATE 2.6-7.5</v>
          </cell>
        </row>
        <row r="1452">
          <cell r="B1452" t="str">
            <v>613100</v>
          </cell>
          <cell r="C1452" t="str">
            <v>RPR CX TRUNK 1.1-2.5</v>
          </cell>
          <cell r="D1452" t="str">
            <v>RPR COMPLX TRUNK 1.1-2.5</v>
          </cell>
        </row>
        <row r="1453">
          <cell r="B1453" t="str">
            <v>613121</v>
          </cell>
          <cell r="C1453" t="str">
            <v>RPR CX SAL 2.6-7.5CM</v>
          </cell>
          <cell r="D1453" t="str">
            <v>RPR CX SAL 2.6-7.5CM</v>
          </cell>
        </row>
        <row r="1454">
          <cell r="B1454" t="str">
            <v>613122</v>
          </cell>
          <cell r="C1454" t="str">
            <v>RPR CX SAL ADD 5CM&lt;</v>
          </cell>
          <cell r="D1454" t="str">
            <v>RPR CX SAL ADD 5CM&lt;</v>
          </cell>
        </row>
        <row r="1455">
          <cell r="B1455" t="str">
            <v>613160</v>
          </cell>
          <cell r="C1455" t="str">
            <v>SCDRY CLSR SUR WD CX</v>
          </cell>
          <cell r="D1455" t="str">
            <v>SECONDARY CLOSURE SURGICAL WOUND, CX</v>
          </cell>
        </row>
        <row r="1456">
          <cell r="B1456" t="str">
            <v>615110</v>
          </cell>
          <cell r="C1456" t="str">
            <v>AUTOGRAFT EPI TAL 1S</v>
          </cell>
          <cell r="D1456" t="str">
            <v>AUTOGRAFT EPI T/A/L 1ST 100SQCM</v>
          </cell>
        </row>
        <row r="1457">
          <cell r="B1457" t="str">
            <v>615111</v>
          </cell>
          <cell r="C1457" t="str">
            <v>AUTOGRAFT EPI TAL AD</v>
          </cell>
          <cell r="D1457" t="str">
            <v>AUTOGRAFT EPI T/A/L EA ADDL 100</v>
          </cell>
        </row>
        <row r="1458">
          <cell r="B1458" t="str">
            <v>615115</v>
          </cell>
          <cell r="C1458" t="str">
            <v>AUTOGRAFT EPI FHF 1S</v>
          </cell>
          <cell r="D1458" t="str">
            <v>AUTOGRAFT EPI FSEMNEOGHF 1ST 100SQCM</v>
          </cell>
        </row>
        <row r="1459">
          <cell r="B1459" t="str">
            <v>615116</v>
          </cell>
          <cell r="C1459" t="str">
            <v>AUTOGRAFT EPI FHF 1S</v>
          </cell>
          <cell r="D1459" t="str">
            <v>AUTOGRAFT EPI FSEMNEOGHF EA ADDL 100SQCM</v>
          </cell>
        </row>
        <row r="1460">
          <cell r="B1460" t="str">
            <v>615271</v>
          </cell>
          <cell r="C1460" t="str">
            <v>APP SKN TAL 25-100SC</v>
          </cell>
          <cell r="D1460" t="str">
            <v>APP SKN TAL 25-100SC</v>
          </cell>
        </row>
        <row r="1461">
          <cell r="B1461" t="str">
            <v>615272</v>
          </cell>
          <cell r="C1461" t="str">
            <v>APP SKN TAL ADD 25SC</v>
          </cell>
          <cell r="D1461" t="str">
            <v>APP SKN TAL ADD 25SC</v>
          </cell>
        </row>
        <row r="1462">
          <cell r="B1462" t="str">
            <v>615273</v>
          </cell>
          <cell r="C1462" t="str">
            <v>APP SKIN SUB &gt;=100CM</v>
          </cell>
          <cell r="D1462" t="str">
            <v>APP SKIN SUB &gt;=100CM</v>
          </cell>
        </row>
        <row r="1463">
          <cell r="B1463" t="str">
            <v>615274</v>
          </cell>
          <cell r="C1463" t="str">
            <v>APP SKN TAL AD 100SC</v>
          </cell>
          <cell r="D1463" t="str">
            <v>APP SKIN TAL ADD 100SQCM</v>
          </cell>
        </row>
        <row r="1464">
          <cell r="B1464" t="str">
            <v>615275</v>
          </cell>
          <cell r="C1464" t="str">
            <v>APP SKN FSEMNE 1ST25</v>
          </cell>
          <cell r="D1464" t="str">
            <v>APP SKIN FSEMNEOGHF 1ST 25 SQCM</v>
          </cell>
        </row>
        <row r="1465">
          <cell r="B1465" t="str">
            <v>615276</v>
          </cell>
          <cell r="C1465" t="str">
            <v>APP SKN FSEMN ADD 25</v>
          </cell>
          <cell r="D1465" t="str">
            <v>APP SKN FSEMNEOGHF ADD 25 SQ CM</v>
          </cell>
        </row>
        <row r="1466">
          <cell r="B1466" t="str">
            <v>615277</v>
          </cell>
          <cell r="C1466" t="str">
            <v>APP SKIN FSEMN 1ST 1</v>
          </cell>
          <cell r="D1466" t="str">
            <v>APP SKIN FSEMNEOGHF 1ST 100 SQCM</v>
          </cell>
        </row>
        <row r="1467">
          <cell r="B1467" t="str">
            <v>615278</v>
          </cell>
          <cell r="C1467" t="str">
            <v>APP SKIN FCH ADD 100</v>
          </cell>
          <cell r="D1467" t="str">
            <v>APP SKIN FCH ADD 100SC</v>
          </cell>
        </row>
        <row r="1468">
          <cell r="B1468" t="str">
            <v>617123</v>
          </cell>
          <cell r="C1468" t="str">
            <v>DO NOT USE</v>
          </cell>
          <cell r="D1468" t="str">
            <v>DO NOT USE_NC- WOUND VAC DAILY RENT</v>
          </cell>
        </row>
        <row r="1469">
          <cell r="B1469" t="str">
            <v>617250</v>
          </cell>
          <cell r="C1469" t="str">
            <v>CHEM CAUT/GRAN TISSU</v>
          </cell>
          <cell r="D1469" t="str">
            <v>CHEM CAUT/GRAN TISSUE</v>
          </cell>
        </row>
        <row r="1470">
          <cell r="B1470" t="str">
            <v>620245</v>
          </cell>
          <cell r="C1470" t="str">
            <v>BONE BX OPEN DEEP</v>
          </cell>
          <cell r="D1470" t="str">
            <v>BONE BX OPEN DEEP</v>
          </cell>
        </row>
        <row r="1471">
          <cell r="B1471" t="str">
            <v>620551</v>
          </cell>
          <cell r="C1471" t="str">
            <v>INJ 1 TENDON ORIG/IN</v>
          </cell>
          <cell r="D1471" t="str">
            <v>INJ 1 TENDON ORIG/INSERT</v>
          </cell>
        </row>
        <row r="1472">
          <cell r="B1472" t="str">
            <v>620600</v>
          </cell>
          <cell r="C1472" t="str">
            <v>INJ ARTHR ASPR SM JT</v>
          </cell>
          <cell r="D1472" t="str">
            <v>INJ ARTHR ASPR SM JT/BURSA</v>
          </cell>
        </row>
        <row r="1473">
          <cell r="B1473" t="str">
            <v>623598</v>
          </cell>
          <cell r="C1473" t="str">
            <v>KNEE SUPPORT</v>
          </cell>
          <cell r="D1473" t="str">
            <v>KNEE SUPPORT</v>
          </cell>
        </row>
        <row r="1474">
          <cell r="B1474" t="str">
            <v>627323</v>
          </cell>
          <cell r="C1474" t="str">
            <v>BX THIGH SOFT TISSUE</v>
          </cell>
          <cell r="D1474" t="str">
            <v>BX SOFT TISSUE THIGH/KNEE AREA SUPERFICI</v>
          </cell>
        </row>
        <row r="1475">
          <cell r="B1475" t="str">
            <v>627613</v>
          </cell>
          <cell r="C1475" t="str">
            <v>BX SFT TISS LEG ANKL</v>
          </cell>
          <cell r="D1475" t="str">
            <v>BX SFT TISS LEG ANKL SF</v>
          </cell>
        </row>
        <row r="1476">
          <cell r="B1476" t="str">
            <v>628190</v>
          </cell>
          <cell r="C1476" t="str">
            <v>RMVL FB FOOT SUBQ</v>
          </cell>
          <cell r="D1476" t="str">
            <v>RMVL FB FOOT SUBQUTANEOUS</v>
          </cell>
        </row>
        <row r="1477">
          <cell r="B1477" t="str">
            <v>628192</v>
          </cell>
          <cell r="C1477" t="str">
            <v>REMOVAL FB FOOT DEEP</v>
          </cell>
          <cell r="D1477" t="str">
            <v>REMOVAL OF FB FOOT, DEEP</v>
          </cell>
        </row>
        <row r="1478">
          <cell r="B1478" t="str">
            <v>629445</v>
          </cell>
          <cell r="C1478" t="str">
            <v>APP CAST RDG TOT LEG</v>
          </cell>
          <cell r="D1478" t="str">
            <v>APPLICATION RIGID TOTAL CONTACT LEG CAST</v>
          </cell>
        </row>
        <row r="1479">
          <cell r="B1479" t="str">
            <v>629540</v>
          </cell>
          <cell r="C1479" t="str">
            <v>STRAP ANKLE OR FOOT</v>
          </cell>
          <cell r="D1479" t="str">
            <v>STRAPPING ANKLEAND/OR FOOT</v>
          </cell>
        </row>
        <row r="1480">
          <cell r="B1480" t="str">
            <v>629550</v>
          </cell>
          <cell r="C1480" t="str">
            <v>STRAPPING OF TOES</v>
          </cell>
          <cell r="D1480" t="str">
            <v>STRAPPING OF TOES</v>
          </cell>
        </row>
        <row r="1481">
          <cell r="B1481" t="str">
            <v>629580</v>
          </cell>
          <cell r="C1481" t="str">
            <v>STRAPPING UNNA BOOT</v>
          </cell>
          <cell r="D1481" t="str">
            <v>STRAPPING UNNA BOOT</v>
          </cell>
        </row>
        <row r="1482">
          <cell r="B1482" t="str">
            <v>629581</v>
          </cell>
          <cell r="C1482" t="str">
            <v>MULTI LAYER COMPRSSN</v>
          </cell>
          <cell r="D1482" t="str">
            <v>MULTI LAYER COMPRESSION KNEE-FOOT</v>
          </cell>
        </row>
        <row r="1483">
          <cell r="B1483" t="str">
            <v>660200</v>
          </cell>
          <cell r="C1483" t="str">
            <v>BANDAGE, COMPRIFORE</v>
          </cell>
          <cell r="D1483" t="str">
            <v>BANDAGE, COMPRIFORE</v>
          </cell>
        </row>
        <row r="1484">
          <cell r="B1484" t="str">
            <v>660451</v>
          </cell>
          <cell r="C1484" t="str">
            <v>DRSG ALLEVYN SACRUM</v>
          </cell>
          <cell r="D1484" t="str">
            <v>DRSG ALLEVYN SACRUM</v>
          </cell>
        </row>
        <row r="1485">
          <cell r="B1485" t="str">
            <v>664455</v>
          </cell>
          <cell r="C1485" t="str">
            <v>INJ ANES/PLANTR DIG</v>
          </cell>
          <cell r="D1485" t="str">
            <v>INJ ANES/PLANTR DIG</v>
          </cell>
        </row>
        <row r="1486">
          <cell r="B1486" t="str">
            <v>675571</v>
          </cell>
          <cell r="C1486" t="str">
            <v>CT HEART WO/C CA SCO</v>
          </cell>
          <cell r="D1486" t="str">
            <v>CT HEART WO/C CA SCO</v>
          </cell>
        </row>
        <row r="1487">
          <cell r="B1487" t="str">
            <v>675573</v>
          </cell>
          <cell r="C1487" t="str">
            <v>CARDIOLOGIST READ</v>
          </cell>
          <cell r="D1487" t="str">
            <v>CARDIOLOGIST READING FEE</v>
          </cell>
        </row>
        <row r="1488">
          <cell r="B1488" t="str">
            <v>675574</v>
          </cell>
          <cell r="C1488" t="str">
            <v>CTA HEART COR ARTERY</v>
          </cell>
          <cell r="D1488" t="str">
            <v>CTA HEART COR ARTERY</v>
          </cell>
        </row>
        <row r="1489">
          <cell r="B1489" t="str">
            <v>693922</v>
          </cell>
          <cell r="C1489" t="str">
            <v>TCOM-TRANS 02 SINGLE</v>
          </cell>
          <cell r="D1489" t="str">
            <v>TCOM-TRANSCUTANEOUS 02 TENSION SINGLE BI</v>
          </cell>
        </row>
        <row r="1490">
          <cell r="B1490" t="str">
            <v>693923</v>
          </cell>
          <cell r="C1490" t="str">
            <v>TCOM-TRANS 02 COMP</v>
          </cell>
          <cell r="D1490" t="str">
            <v>TCOM-TRANSCUTANEOUS 02 TENSION COMPLETE</v>
          </cell>
        </row>
        <row r="1491">
          <cell r="B1491" t="str">
            <v>697597</v>
          </cell>
          <cell r="C1491" t="str">
            <v>DEBRIDE WOUND 20 SQ</v>
          </cell>
          <cell r="D1491" t="str">
            <v>DEBRIDE WOUND 20 SQ CM/&lt;</v>
          </cell>
        </row>
        <row r="1492">
          <cell r="B1492" t="str">
            <v>697598</v>
          </cell>
          <cell r="C1492" t="str">
            <v>DEBRIDE WOUND ADD 20</v>
          </cell>
          <cell r="D1492" t="str">
            <v>DEBRIDE WOUND ADDL 20 SQCM</v>
          </cell>
        </row>
        <row r="1493">
          <cell r="B1493" t="str">
            <v>697602</v>
          </cell>
          <cell r="C1493" t="str">
            <v>DEBRIDE NON-SEL DEV</v>
          </cell>
          <cell r="D1493" t="str">
            <v>DEBRIDE NON-SEL DEV TIS</v>
          </cell>
        </row>
        <row r="1494">
          <cell r="B1494" t="str">
            <v>697605</v>
          </cell>
          <cell r="C1494" t="str">
            <v>WOUND VAC TX &lt;50CM</v>
          </cell>
          <cell r="D1494" t="str">
            <v>WOUND VAC TX &lt;50CM</v>
          </cell>
        </row>
        <row r="1495">
          <cell r="B1495" t="str">
            <v>699024</v>
          </cell>
          <cell r="C1495" t="str">
            <v>FOLLOW UP SURG VISIT</v>
          </cell>
          <cell r="D1495" t="str">
            <v>FOLLOW UP SURG VISIT</v>
          </cell>
        </row>
        <row r="1496">
          <cell r="B1496" t="str">
            <v>699183</v>
          </cell>
          <cell r="C1496" t="str">
            <v>SUPERVISION HYPERBAR</v>
          </cell>
          <cell r="D1496" t="str">
            <v>SUPERVISION OF HYPERBARIC OXYGEN THERAPY</v>
          </cell>
        </row>
        <row r="1497">
          <cell r="B1497" t="str">
            <v>699202</v>
          </cell>
          <cell r="C1497" t="str">
            <v>E&amp;M NEW PT LEVEL II</v>
          </cell>
          <cell r="D1497" t="str">
            <v>E&amp;M NEW PT LEVEL II</v>
          </cell>
        </row>
        <row r="1498">
          <cell r="B1498" t="str">
            <v>699203</v>
          </cell>
          <cell r="C1498" t="str">
            <v>E&amp;M NEW PT LEVEL III</v>
          </cell>
          <cell r="D1498" t="str">
            <v>E&amp;M NEW PT LEVEL III</v>
          </cell>
        </row>
        <row r="1499">
          <cell r="B1499" t="str">
            <v>699204</v>
          </cell>
          <cell r="C1499" t="str">
            <v>E&amp;M NEW PT LEVEL IV</v>
          </cell>
          <cell r="D1499" t="str">
            <v>E&amp;M NEW PT LEVEL IV</v>
          </cell>
        </row>
        <row r="1500">
          <cell r="B1500" t="str">
            <v>699205</v>
          </cell>
          <cell r="C1500" t="str">
            <v>E&amp;M NEW PT LEVEL V</v>
          </cell>
          <cell r="D1500" t="str">
            <v>E&amp;M NEW PT LEVEL V</v>
          </cell>
        </row>
        <row r="1501">
          <cell r="B1501" t="str">
            <v>699211</v>
          </cell>
          <cell r="C1501" t="str">
            <v>E&amp;M EST PT LEVEL I</v>
          </cell>
          <cell r="D1501" t="str">
            <v>E&amp;M EST PT LEVEL I</v>
          </cell>
        </row>
        <row r="1502">
          <cell r="B1502" t="str">
            <v>699212</v>
          </cell>
          <cell r="C1502" t="str">
            <v>E&amp;M EST PT LEVEL II</v>
          </cell>
          <cell r="D1502" t="str">
            <v>E&amp;M EST PT LEVEL II</v>
          </cell>
        </row>
        <row r="1503">
          <cell r="B1503" t="str">
            <v>699213</v>
          </cell>
          <cell r="C1503" t="str">
            <v>E&amp;M EST PT LEVEL III</v>
          </cell>
          <cell r="D1503" t="str">
            <v>E&amp;M EST PT LEVEL III</v>
          </cell>
        </row>
        <row r="1504">
          <cell r="B1504" t="str">
            <v>699214</v>
          </cell>
          <cell r="C1504" t="str">
            <v>E&amp;M EST PT LEVEL IV</v>
          </cell>
          <cell r="D1504" t="str">
            <v>E&amp;M EST PT LEVEL IV</v>
          </cell>
        </row>
        <row r="1505">
          <cell r="B1505" t="str">
            <v>699215</v>
          </cell>
          <cell r="C1505" t="str">
            <v>E&amp;M EST PT LEVEL V</v>
          </cell>
          <cell r="D1505" t="str">
            <v>E&amp;M EST PT LEVEL V</v>
          </cell>
        </row>
        <row r="1506">
          <cell r="B1506" t="str">
            <v>699222</v>
          </cell>
          <cell r="C1506" t="str">
            <v>INIT HOSP VISIT MOD</v>
          </cell>
          <cell r="D1506" t="str">
            <v>INIT HOSP VISIT MOD SEVERITY</v>
          </cell>
        </row>
        <row r="1507">
          <cell r="B1507" t="str">
            <v>699223</v>
          </cell>
          <cell r="C1507" t="str">
            <v>INIT HOSP VISIT HIGH</v>
          </cell>
          <cell r="D1507" t="str">
            <v>INIT HOSP VISIT HIGH SEVERITY</v>
          </cell>
        </row>
        <row r="1508">
          <cell r="B1508" t="str">
            <v>699231</v>
          </cell>
          <cell r="C1508" t="str">
            <v>SUBSEQ HOSP 15 MIN</v>
          </cell>
          <cell r="D1508" t="str">
            <v>SUBSEQ HOSPITAL VISIT 15 MINUTES</v>
          </cell>
        </row>
        <row r="1509">
          <cell r="B1509" t="str">
            <v>699232</v>
          </cell>
          <cell r="C1509" t="str">
            <v>SUBSEQ HOSP 25 MIN</v>
          </cell>
          <cell r="D1509" t="str">
            <v>SUBSEQ HOSPITAL VISIT 25 MINUTES</v>
          </cell>
        </row>
        <row r="1510">
          <cell r="B1510" t="str">
            <v>699233</v>
          </cell>
          <cell r="C1510" t="str">
            <v>SUBSEQ HOSP 35 MIN</v>
          </cell>
          <cell r="D1510" t="str">
            <v>SUBSEQ HOSPITAL VISIT 35 MINUTES</v>
          </cell>
        </row>
        <row r="1511">
          <cell r="B1511" t="str">
            <v>699308</v>
          </cell>
          <cell r="C1511" t="str">
            <v>SNF/NUR SUBSQ EST 15</v>
          </cell>
          <cell r="D1511" t="str">
            <v>SNF/NUR SUBSQ EST 15 MINUTES</v>
          </cell>
        </row>
        <row r="1512">
          <cell r="B1512" t="str">
            <v>699349</v>
          </cell>
          <cell r="C1512" t="str">
            <v>HOME VST EST EXT 40M</v>
          </cell>
          <cell r="D1512" t="str">
            <v>HOME VISIT EST EXTENDED 40 MINUTES</v>
          </cell>
        </row>
        <row r="1513">
          <cell r="B1513" t="str">
            <v>711175</v>
          </cell>
          <cell r="C1513" t="str">
            <v>GRASPER, DEVICE</v>
          </cell>
          <cell r="D1513" t="str">
            <v>GRASPER, DEVICE</v>
          </cell>
        </row>
        <row r="1514">
          <cell r="B1514" t="str">
            <v>711811</v>
          </cell>
          <cell r="C1514" t="str">
            <v>NEEDLE CARR-LOCKE DI</v>
          </cell>
          <cell r="D1514" t="str">
            <v>NEEDLE CARR-LOCKE DISP.</v>
          </cell>
        </row>
        <row r="1515">
          <cell r="B1515" t="str">
            <v>720150</v>
          </cell>
          <cell r="C1515" t="str">
            <v>LENS IOL AMO ANY</v>
          </cell>
          <cell r="D1515" t="str">
            <v>LENS IOL AMO ANY</v>
          </cell>
        </row>
        <row r="1516">
          <cell r="B1516" t="str">
            <v>721088</v>
          </cell>
          <cell r="C1516" t="str">
            <v>TUBE FEEDING NG 10FR</v>
          </cell>
          <cell r="D1516" t="str">
            <v>TUBE FEEDING ENTRFLEX 10FR.</v>
          </cell>
        </row>
        <row r="1517">
          <cell r="B1517" t="str">
            <v>765810</v>
          </cell>
          <cell r="C1517" t="str">
            <v>KITS FMS</v>
          </cell>
          <cell r="D1517" t="str">
            <v>KITS FMS</v>
          </cell>
        </row>
        <row r="1518">
          <cell r="B1518" t="str">
            <v>768822</v>
          </cell>
          <cell r="C1518" t="str">
            <v>US EXTREMITY RT LTD</v>
          </cell>
          <cell r="D1518" t="str">
            <v>US EXTREMITY RT LTD</v>
          </cell>
        </row>
        <row r="1519">
          <cell r="B1519" t="str">
            <v>768882</v>
          </cell>
          <cell r="C1519" t="str">
            <v>US EXTREMITY RIGHT N</v>
          </cell>
          <cell r="D1519" t="str">
            <v>US EXTREMITY RIGHT NONVASCULAR LTD LOWER</v>
          </cell>
        </row>
        <row r="1520">
          <cell r="B1520" t="str">
            <v>800203</v>
          </cell>
          <cell r="C1520" t="str">
            <v>BCP PLATELETPHERESIS</v>
          </cell>
          <cell r="D1520" t="str">
            <v>BCP PLATELETPHERESIS</v>
          </cell>
        </row>
        <row r="1521">
          <cell r="B1521" t="str">
            <v>800245</v>
          </cell>
          <cell r="C1521" t="str">
            <v>BCP AUTOLOGOUS RBCS</v>
          </cell>
          <cell r="D1521" t="str">
            <v>BCP AUTOLOGOUS RBCS</v>
          </cell>
        </row>
        <row r="1522">
          <cell r="B1522" t="str">
            <v>800260</v>
          </cell>
          <cell r="C1522" t="str">
            <v>BCP BLOOD LEUKOPOOR</v>
          </cell>
          <cell r="D1522" t="str">
            <v>BCP BLOOD LEUKOPOOR</v>
          </cell>
        </row>
        <row r="1523">
          <cell r="B1523" t="str">
            <v>800336</v>
          </cell>
          <cell r="C1523" t="str">
            <v>FFP</v>
          </cell>
          <cell r="D1523" t="str">
            <v>FFP</v>
          </cell>
        </row>
        <row r="1524">
          <cell r="B1524" t="str">
            <v>800443</v>
          </cell>
          <cell r="C1524" t="str">
            <v>BCP ABO</v>
          </cell>
          <cell r="D1524" t="str">
            <v>BCP ABO</v>
          </cell>
        </row>
        <row r="1525">
          <cell r="B1525" t="str">
            <v>800526</v>
          </cell>
          <cell r="C1525" t="str">
            <v>BCP CMV SCREEN</v>
          </cell>
          <cell r="D1525" t="str">
            <v>BCP CMV SCREEN</v>
          </cell>
        </row>
        <row r="1526">
          <cell r="B1526" t="str">
            <v>800575</v>
          </cell>
          <cell r="C1526" t="str">
            <v>BCP AUTO COLL/PROCES</v>
          </cell>
          <cell r="D1526" t="str">
            <v>BCP AUTO COLL/PROCES</v>
          </cell>
        </row>
        <row r="1527">
          <cell r="B1527" t="str">
            <v>800674</v>
          </cell>
          <cell r="C1527" t="str">
            <v>BCP IRRAD OF BL/PL</v>
          </cell>
          <cell r="D1527" t="str">
            <v>BCP IRRADIATION OF BLOOD OR PLATLETS</v>
          </cell>
        </row>
        <row r="1528">
          <cell r="B1528" t="str">
            <v>801540</v>
          </cell>
          <cell r="C1528" t="str">
            <v>ANTI CENTROM ANTI IG</v>
          </cell>
          <cell r="D1528" t="str">
            <v>ANTI CENTROM ANTI IGG</v>
          </cell>
        </row>
        <row r="1529">
          <cell r="B1529" t="str">
            <v>801566</v>
          </cell>
          <cell r="C1529" t="str">
            <v>CARBAMAZEPINE EPOXID</v>
          </cell>
          <cell r="D1529" t="str">
            <v>CARBAMAZEPINE EPOXIDE TOT</v>
          </cell>
        </row>
        <row r="1530">
          <cell r="B1530" t="str">
            <v>802033</v>
          </cell>
          <cell r="C1530" t="str">
            <v>KIT ELECTRODE MENISE</v>
          </cell>
          <cell r="D1530" t="str">
            <v>KIT ELECTRODE MENISE</v>
          </cell>
        </row>
        <row r="1531">
          <cell r="B1531" t="str">
            <v>802299</v>
          </cell>
          <cell r="C1531" t="str">
            <v>DEXAMETHASONE</v>
          </cell>
          <cell r="D1531" t="str">
            <v>DEXAMETHASONE</v>
          </cell>
        </row>
        <row r="1532">
          <cell r="B1532" t="str">
            <v>802999</v>
          </cell>
          <cell r="C1532" t="str">
            <v>VORIZONAZOLE LEVEL</v>
          </cell>
          <cell r="D1532" t="str">
            <v>VORIZONAZOLE LEVEL</v>
          </cell>
        </row>
        <row r="1533">
          <cell r="B1533" t="str">
            <v>803191</v>
          </cell>
          <cell r="C1533" t="str">
            <v>CANNULA, GOLD BONE T</v>
          </cell>
          <cell r="D1533" t="str">
            <v>CANNULA, GOLD BONE TUNNEL</v>
          </cell>
        </row>
        <row r="1534">
          <cell r="B1534" t="str">
            <v>806575</v>
          </cell>
          <cell r="C1534" t="str">
            <v>TIP TAPE MICRO</v>
          </cell>
          <cell r="D1534" t="str">
            <v>TIP TAPE MICRO</v>
          </cell>
        </row>
        <row r="1535">
          <cell r="B1535" t="str">
            <v>820881</v>
          </cell>
          <cell r="C1535" t="str">
            <v>ALD/RENIN ACTIVITY</v>
          </cell>
          <cell r="D1535" t="str">
            <v>ALDOSTERONE/RENIN ACTIVITY</v>
          </cell>
        </row>
        <row r="1536">
          <cell r="B1536" t="str">
            <v>821033</v>
          </cell>
          <cell r="C1536" t="str">
            <v>ALPHA 1 ANTITRYPSIN</v>
          </cell>
          <cell r="D1536" t="str">
            <v>APLHA 1 ANTITRYPSIN FECES</v>
          </cell>
        </row>
        <row r="1537">
          <cell r="B1537" t="str">
            <v>821755</v>
          </cell>
          <cell r="C1537" t="str">
            <v>HEAVY METAL URINE 3P</v>
          </cell>
          <cell r="D1537" t="str">
            <v>HEAVY METAL URINE 3 PANEL</v>
          </cell>
        </row>
        <row r="1538">
          <cell r="B1538" t="str">
            <v>822700</v>
          </cell>
          <cell r="C1538" t="str">
            <v>HEMASURE</v>
          </cell>
          <cell r="D1538" t="str">
            <v>HEMASURE</v>
          </cell>
        </row>
        <row r="1539">
          <cell r="B1539" t="str">
            <v>822701</v>
          </cell>
          <cell r="C1539" t="str">
            <v>OCCULT BLD STOOL 1-3</v>
          </cell>
          <cell r="D1539" t="str">
            <v>OCCULT BLD STOOL 1-3</v>
          </cell>
        </row>
        <row r="1540">
          <cell r="B1540" t="str">
            <v>826700</v>
          </cell>
          <cell r="C1540" t="str">
            <v>ESTRADIOL, MEN, CHIL</v>
          </cell>
          <cell r="D1540" t="str">
            <v>ESTRADIOL, MEN, CHILD, POST FEMALE</v>
          </cell>
        </row>
        <row r="1541">
          <cell r="B1541" t="str">
            <v>831622</v>
          </cell>
          <cell r="C1541" t="str">
            <v>BRONCH RIGID OR FLEX</v>
          </cell>
          <cell r="D1541" t="str">
            <v>BRONCHOSCOPY, RIGID OR FLEXIBLE</v>
          </cell>
        </row>
        <row r="1542">
          <cell r="B1542" t="str">
            <v>831624</v>
          </cell>
          <cell r="C1542" t="str">
            <v>BRONCH RIGID W/LAVAG</v>
          </cell>
          <cell r="D1542" t="str">
            <v>BRONCHOSCOPY, RIGID W/LAVAGE</v>
          </cell>
        </row>
        <row r="1543">
          <cell r="B1543" t="str">
            <v>831628</v>
          </cell>
          <cell r="C1543" t="str">
            <v>BRONCH RIGID W BX 1L</v>
          </cell>
          <cell r="D1543" t="str">
            <v>BRONCHOSCOPY RIGID W BX 1 L</v>
          </cell>
        </row>
        <row r="1544">
          <cell r="B1544" t="str">
            <v>831632</v>
          </cell>
          <cell r="C1544" t="str">
            <v>BRONCH W/BX EA ADD L</v>
          </cell>
          <cell r="D1544" t="str">
            <v>BRONCHOSCOPY W/BX EA ADD LOBE</v>
          </cell>
        </row>
        <row r="1545">
          <cell r="B1545" t="str">
            <v>832421</v>
          </cell>
          <cell r="C1545" t="str">
            <v>THORACENT NDLE/CATH</v>
          </cell>
          <cell r="D1545" t="str">
            <v>THORACENT NDLE/CATH W/O IMAG</v>
          </cell>
        </row>
        <row r="1546">
          <cell r="B1546" t="str">
            <v>832551</v>
          </cell>
          <cell r="C1546" t="str">
            <v>TUBE THORACOSTOMY</v>
          </cell>
          <cell r="D1546" t="str">
            <v>TUBE THORACOSTOMY</v>
          </cell>
        </row>
        <row r="1547">
          <cell r="B1547" t="str">
            <v>833520</v>
          </cell>
          <cell r="C1547" t="str">
            <v>ELASTASE</v>
          </cell>
          <cell r="D1547" t="str">
            <v>ELASTASE</v>
          </cell>
        </row>
        <row r="1548">
          <cell r="B1548" t="str">
            <v>835160</v>
          </cell>
          <cell r="C1548" t="str">
            <v>GBM ANTIBODY</v>
          </cell>
          <cell r="D1548" t="str">
            <v>GBM ANTIBODY</v>
          </cell>
        </row>
        <row r="1549">
          <cell r="B1549" t="str">
            <v>835200</v>
          </cell>
          <cell r="C1549" t="str">
            <v>TRYPTASE</v>
          </cell>
          <cell r="D1549" t="str">
            <v>TRYPTASE</v>
          </cell>
        </row>
        <row r="1550">
          <cell r="B1550" t="str">
            <v>835519</v>
          </cell>
          <cell r="C1550" t="str">
            <v>CHOLECYSTOKININ</v>
          </cell>
          <cell r="D1550" t="str">
            <v>CHOLECYSTOKININ</v>
          </cell>
        </row>
        <row r="1551">
          <cell r="B1551" t="str">
            <v>837899</v>
          </cell>
          <cell r="C1551" t="str">
            <v>MS ANALYTE QUANT</v>
          </cell>
          <cell r="D1551" t="str">
            <v>MS ANALYTE QUANTITATIVE</v>
          </cell>
        </row>
        <row r="1552">
          <cell r="B1552" t="str">
            <v>839255</v>
          </cell>
          <cell r="C1552" t="str">
            <v>OPIATES &amp; METABOLITE</v>
          </cell>
          <cell r="D1552" t="str">
            <v>OPIATES &amp; METABOLITES</v>
          </cell>
        </row>
        <row r="1553">
          <cell r="B1553" t="str">
            <v>855201</v>
          </cell>
          <cell r="C1553" t="str">
            <v>HEPARIN ANTI-XA</v>
          </cell>
          <cell r="D1553" t="str">
            <v>HEPARIN ANTI-XA UNFRACTIONATED</v>
          </cell>
        </row>
        <row r="1554">
          <cell r="B1554" t="str">
            <v>855766</v>
          </cell>
          <cell r="C1554" t="str">
            <v>PFA COLLAGEN/EPI</v>
          </cell>
          <cell r="D1554" t="str">
            <v>PFA COLLAGEN/EPI</v>
          </cell>
        </row>
        <row r="1555">
          <cell r="B1555" t="str">
            <v>856100</v>
          </cell>
          <cell r="C1555" t="str">
            <v>PROTHROMBIN TIME PT</v>
          </cell>
          <cell r="D1555" t="str">
            <v>PROTHROMBIN TIME PT</v>
          </cell>
        </row>
        <row r="1556">
          <cell r="B1556" t="str">
            <v>860000</v>
          </cell>
          <cell r="C1556" t="str">
            <v>ALLERGENS CAT/DOG</v>
          </cell>
          <cell r="D1556" t="str">
            <v>ALLERGENS CAT/DOG</v>
          </cell>
        </row>
        <row r="1557">
          <cell r="B1557" t="str">
            <v>860003</v>
          </cell>
          <cell r="C1557" t="str">
            <v>COMP FOOD PROFILE 1</v>
          </cell>
          <cell r="D1557" t="str">
            <v>COMP FOOD PROFILE 1</v>
          </cell>
        </row>
        <row r="1558">
          <cell r="B1558" t="str">
            <v>860033</v>
          </cell>
          <cell r="C1558" t="str">
            <v>BLACK MOLD TITER</v>
          </cell>
          <cell r="D1558" t="str">
            <v>BLACK MOLD TITER</v>
          </cell>
        </row>
        <row r="1559">
          <cell r="B1559" t="str">
            <v>863177</v>
          </cell>
          <cell r="C1559" t="str">
            <v>TETANUS AB</v>
          </cell>
          <cell r="D1559" t="str">
            <v>TETANUS AB</v>
          </cell>
        </row>
        <row r="1560">
          <cell r="B1560" t="str">
            <v>863344</v>
          </cell>
          <cell r="C1560" t="str">
            <v>IMMUNOFIXATION GFC</v>
          </cell>
          <cell r="D1560" t="str">
            <v>IMMUNOFIXATION GFC</v>
          </cell>
        </row>
        <row r="1561">
          <cell r="B1561" t="str">
            <v>863411</v>
          </cell>
          <cell r="C1561" t="str">
            <v>ISLET CELL CYTOPLASM</v>
          </cell>
          <cell r="D1561" t="str">
            <v>ISLET CELL CYTOPLASMIC AB</v>
          </cell>
        </row>
        <row r="1562">
          <cell r="B1562" t="str">
            <v>863766</v>
          </cell>
          <cell r="C1562" t="str">
            <v>LIVER KIDNEY MICRO A</v>
          </cell>
          <cell r="D1562" t="str">
            <v>LIVER KIDNEY MICRO AB IGG</v>
          </cell>
        </row>
        <row r="1563">
          <cell r="B1563" t="str">
            <v>866003</v>
          </cell>
          <cell r="C1563" t="str">
            <v>COMMON ADULT FOODS</v>
          </cell>
          <cell r="D1563" t="str">
            <v>COMMON ADULT FOODS</v>
          </cell>
        </row>
        <row r="1564">
          <cell r="B1564" t="str">
            <v>866033</v>
          </cell>
          <cell r="C1564" t="str">
            <v>ALLERGENS RESP 14</v>
          </cell>
          <cell r="D1564" t="str">
            <v>ALLERGENS RESP DISEASE PROFILE 14</v>
          </cell>
        </row>
        <row r="1565">
          <cell r="B1565" t="str">
            <v>866177</v>
          </cell>
          <cell r="C1565" t="str">
            <v>LYME AB IGG&amp;IGM WB</v>
          </cell>
          <cell r="D1565" t="str">
            <v>LYME ANTIBODIES IGG &amp; IGM WB</v>
          </cell>
        </row>
        <row r="1566">
          <cell r="B1566" t="str">
            <v>866255</v>
          </cell>
          <cell r="C1566" t="str">
            <v>PARANEOPLASTIC SYNDR</v>
          </cell>
          <cell r="D1566" t="str">
            <v>PARANEOPLASTIC SYNDROME</v>
          </cell>
        </row>
        <row r="1567">
          <cell r="B1567" t="str">
            <v>866711</v>
          </cell>
          <cell r="C1567" t="str">
            <v>CROHN DISEASE PANEL</v>
          </cell>
          <cell r="D1567" t="str">
            <v>CROHN DISEASE PANEL</v>
          </cell>
        </row>
        <row r="1568">
          <cell r="B1568" t="str">
            <v>866822</v>
          </cell>
          <cell r="C1568" t="str">
            <v>FILARIA IGG</v>
          </cell>
          <cell r="D1568" t="str">
            <v>FILARIA IGG</v>
          </cell>
        </row>
        <row r="1569">
          <cell r="B1569" t="str">
            <v>867900</v>
          </cell>
          <cell r="C1569" t="str">
            <v>HEPATITIS E IGM</v>
          </cell>
          <cell r="D1569" t="str">
            <v>HEPATITIS E IGM</v>
          </cell>
        </row>
        <row r="1570">
          <cell r="B1570" t="str">
            <v>870770</v>
          </cell>
          <cell r="C1570" t="str">
            <v>BACTERI ID BY MALDI</v>
          </cell>
          <cell r="D1570" t="str">
            <v>BACTERIAL ID BY MALDI</v>
          </cell>
        </row>
        <row r="1571">
          <cell r="B1571" t="str">
            <v>870771</v>
          </cell>
          <cell r="C1571" t="str">
            <v>BACT ID BY MALDI TOF</v>
          </cell>
          <cell r="D1571" t="str">
            <v>BACTERIAL ID BY MALDI TOF</v>
          </cell>
        </row>
        <row r="1572">
          <cell r="B1572" t="str">
            <v>871400</v>
          </cell>
          <cell r="C1572" t="str">
            <v>HERPES VIRAL TYPING</v>
          </cell>
          <cell r="D1572" t="str">
            <v>HERPES VIRAL TYPING</v>
          </cell>
        </row>
        <row r="1573">
          <cell r="B1573" t="str">
            <v>871860</v>
          </cell>
          <cell r="C1573" t="str">
            <v>ANA BY BROTH DILUTIO</v>
          </cell>
          <cell r="D1573" t="str">
            <v>ANA BY BROTH DILUTION</v>
          </cell>
        </row>
        <row r="1574">
          <cell r="B1574" t="str">
            <v>871861</v>
          </cell>
          <cell r="C1574" t="str">
            <v>AERO BY BROTH DILUTI</v>
          </cell>
          <cell r="D1574" t="str">
            <v>AERO BY BROTH DILUTION</v>
          </cell>
        </row>
        <row r="1575">
          <cell r="B1575" t="str">
            <v>873388</v>
          </cell>
          <cell r="C1575" t="str">
            <v>HELICOBACTER</v>
          </cell>
          <cell r="D1575" t="str">
            <v>HELICOBACTER FECAL</v>
          </cell>
        </row>
        <row r="1576">
          <cell r="B1576" t="str">
            <v>874911</v>
          </cell>
          <cell r="C1576" t="str">
            <v>C/GC AMP PROBE</v>
          </cell>
          <cell r="D1576" t="str">
            <v>C/GC AMP PROBE</v>
          </cell>
        </row>
        <row r="1577">
          <cell r="B1577" t="str">
            <v>874933</v>
          </cell>
          <cell r="C1577" t="str">
            <v>C DIFFICLE</v>
          </cell>
          <cell r="D1577" t="str">
            <v>C DIFFICLE</v>
          </cell>
        </row>
        <row r="1578">
          <cell r="B1578" t="str">
            <v>877980</v>
          </cell>
          <cell r="C1578" t="str">
            <v>EBV BY PCR</v>
          </cell>
          <cell r="D1578" t="str">
            <v>EBV BY PCR</v>
          </cell>
        </row>
        <row r="1579">
          <cell r="B1579" t="str">
            <v>877988</v>
          </cell>
          <cell r="C1579" t="str">
            <v>NOROVIRUS</v>
          </cell>
          <cell r="D1579" t="str">
            <v>NOROVIRUS</v>
          </cell>
        </row>
        <row r="1580">
          <cell r="B1580" t="str">
            <v>877999</v>
          </cell>
          <cell r="C1580" t="str">
            <v>BK VIRUS</v>
          </cell>
          <cell r="D1580" t="str">
            <v>BK VIRUS</v>
          </cell>
        </row>
        <row r="1581">
          <cell r="B1581" t="str">
            <v>880299</v>
          </cell>
          <cell r="C1581" t="str">
            <v>FELBAMATE</v>
          </cell>
          <cell r="D1581" t="str">
            <v>FELBAMATE</v>
          </cell>
        </row>
        <row r="1582">
          <cell r="B1582" t="str">
            <v>881844</v>
          </cell>
          <cell r="C1582" t="str">
            <v>LYMPHOCYTE SUBSET 5</v>
          </cell>
          <cell r="D1582" t="str">
            <v>LYMPHOCYTE SUBSET 5 PANEL</v>
          </cell>
        </row>
        <row r="1583">
          <cell r="B1583" t="str">
            <v>882131</v>
          </cell>
          <cell r="C1583" t="str">
            <v>TRYPTOPHAN</v>
          </cell>
          <cell r="D1583" t="str">
            <v>TRYPTOPHAN</v>
          </cell>
        </row>
        <row r="1584">
          <cell r="B1584" t="str">
            <v>882150</v>
          </cell>
          <cell r="C1584" t="str">
            <v>AMYLASE ISOENZYMES</v>
          </cell>
          <cell r="D1584" t="str">
            <v>AMYLASE ISOENZYMES</v>
          </cell>
        </row>
        <row r="1585">
          <cell r="B1585" t="str">
            <v>882491</v>
          </cell>
          <cell r="C1585" t="str">
            <v>IODINE URINE</v>
          </cell>
          <cell r="D1585" t="str">
            <v>IODINE URINE</v>
          </cell>
        </row>
        <row r="1586">
          <cell r="B1586" t="str">
            <v>882523</v>
          </cell>
          <cell r="C1586" t="str">
            <v>N-TELOPEPTIDE CROSS</v>
          </cell>
          <cell r="D1586" t="str">
            <v>N-TELOPEPTIDE CROSS LINKED SERUM</v>
          </cell>
        </row>
        <row r="1587">
          <cell r="B1587" t="str">
            <v>883516</v>
          </cell>
          <cell r="C1587" t="str">
            <v>MITOCHONDRIAL AB</v>
          </cell>
          <cell r="D1587" t="str">
            <v>MITOCHONCRIAL AB</v>
          </cell>
        </row>
        <row r="1588">
          <cell r="B1588" t="str">
            <v>883520</v>
          </cell>
          <cell r="C1588" t="str">
            <v>GALECTIN-3</v>
          </cell>
          <cell r="D1588" t="str">
            <v>GALECTIN-3</v>
          </cell>
        </row>
        <row r="1589">
          <cell r="B1589" t="str">
            <v>884311</v>
          </cell>
          <cell r="C1589" t="str">
            <v>BODY FLUID CHOL</v>
          </cell>
          <cell r="D1589" t="str">
            <v>BODY FLUID CHOL</v>
          </cell>
        </row>
        <row r="1590">
          <cell r="B1590" t="str">
            <v>884403</v>
          </cell>
          <cell r="C1590" t="str">
            <v>TESTOST FEM OR CHILD</v>
          </cell>
          <cell r="D1590" t="str">
            <v>TESTOSTERONE FEMALES OR CHILDREN</v>
          </cell>
        </row>
        <row r="1591">
          <cell r="B1591" t="str">
            <v>886255</v>
          </cell>
          <cell r="C1591" t="str">
            <v>STRAITED MUSCLE IGG</v>
          </cell>
          <cell r="D1591" t="str">
            <v>STRAITED MUSCLE AB IGG</v>
          </cell>
        </row>
        <row r="1592">
          <cell r="B1592" t="str">
            <v>886317</v>
          </cell>
          <cell r="C1592" t="str">
            <v>DIPTHERIA AB 1GG</v>
          </cell>
          <cell r="D1592" t="str">
            <v>DIPTHERIA AB 1GG</v>
          </cell>
        </row>
        <row r="1593">
          <cell r="B1593" t="str">
            <v>886635</v>
          </cell>
          <cell r="C1593" t="str">
            <v>COCCI AB IGM</v>
          </cell>
          <cell r="D1593" t="str">
            <v>COCCI AB IGM</v>
          </cell>
        </row>
        <row r="1594">
          <cell r="B1594" t="str">
            <v>886665</v>
          </cell>
          <cell r="C1594" t="str">
            <v>EPSTEIN BARR AB PAN</v>
          </cell>
          <cell r="D1594" t="str">
            <v>EPSTEIN BARR AB PANEL</v>
          </cell>
        </row>
        <row r="1595">
          <cell r="B1595" t="str">
            <v>886671</v>
          </cell>
          <cell r="C1595" t="str">
            <v>INFLAMMATORY BOWEL</v>
          </cell>
          <cell r="D1595" t="str">
            <v>INLAMMATORY BOWEL DISEASE</v>
          </cell>
        </row>
        <row r="1596">
          <cell r="B1596" t="str">
            <v>886738</v>
          </cell>
          <cell r="C1596" t="str">
            <v>MYCOPLASMA IGG</v>
          </cell>
          <cell r="D1596" t="str">
            <v>MYCOPLASMA IGG</v>
          </cell>
        </row>
        <row r="1597">
          <cell r="B1597" t="str">
            <v>887186</v>
          </cell>
          <cell r="C1597" t="str">
            <v>SUSCEPT NONFERMENTOR</v>
          </cell>
          <cell r="D1597" t="str">
            <v>SUSCEPTIBILITY NON FERMENTOR</v>
          </cell>
        </row>
        <row r="1598">
          <cell r="B1598" t="str">
            <v>887799</v>
          </cell>
          <cell r="C1598" t="str">
            <v>ADENOVIRUS QUANT PCR</v>
          </cell>
          <cell r="D1598" t="str">
            <v>ADENOVIRUS QUANT PCR</v>
          </cell>
        </row>
        <row r="1599">
          <cell r="B1599" t="str">
            <v>888798</v>
          </cell>
          <cell r="C1599" t="str">
            <v>JC VIRUS BY PCR</v>
          </cell>
          <cell r="D1599" t="str">
            <v>JC VIRUS BY PCR</v>
          </cell>
        </row>
        <row r="1600">
          <cell r="B1600" t="str">
            <v>899201</v>
          </cell>
          <cell r="C1600" t="str">
            <v>E&amp;M NEW PT LEVEL I</v>
          </cell>
          <cell r="D1600" t="str">
            <v>E&amp;M NEW PT LEVEL I</v>
          </cell>
        </row>
        <row r="1601">
          <cell r="B1601" t="str">
            <v>899203</v>
          </cell>
          <cell r="C1601" t="str">
            <v>E&amp;M NEW PT LEVEL III</v>
          </cell>
          <cell r="D1601" t="str">
            <v>E&amp;M NEW PT LEVEL III</v>
          </cell>
        </row>
        <row r="1602">
          <cell r="B1602" t="str">
            <v>899204</v>
          </cell>
          <cell r="C1602" t="str">
            <v>E&amp;M NEW PT LEVEL IV</v>
          </cell>
          <cell r="D1602" t="str">
            <v>E&amp;M NEW PT LEVEL IV</v>
          </cell>
        </row>
        <row r="1603">
          <cell r="B1603" t="str">
            <v>899205</v>
          </cell>
          <cell r="C1603" t="str">
            <v>E&amp;M NEW PT LEVEL V</v>
          </cell>
          <cell r="D1603" t="str">
            <v>E&amp;M NEW PT LEVEL V</v>
          </cell>
        </row>
        <row r="1604">
          <cell r="B1604" t="str">
            <v>899211</v>
          </cell>
          <cell r="C1604" t="str">
            <v>E&amp;M EST PT LEVEL I</v>
          </cell>
          <cell r="D1604" t="str">
            <v>E&amp;M EST PT LEVEL I</v>
          </cell>
        </row>
        <row r="1605">
          <cell r="B1605" t="str">
            <v>899212</v>
          </cell>
          <cell r="C1605" t="str">
            <v>E&amp;M EST PT LEVEL II</v>
          </cell>
          <cell r="D1605" t="str">
            <v>E&amp;M EST PT LEVEL II</v>
          </cell>
        </row>
        <row r="1606">
          <cell r="B1606" t="str">
            <v>899213</v>
          </cell>
          <cell r="C1606" t="str">
            <v>E&amp;M EST PT LEVEL III</v>
          </cell>
          <cell r="D1606" t="str">
            <v>E&amp;M EST PT LEVEL III</v>
          </cell>
        </row>
        <row r="1607">
          <cell r="B1607" t="str">
            <v>899214</v>
          </cell>
          <cell r="C1607" t="str">
            <v>E&amp;M EST PT LEVEL IV</v>
          </cell>
          <cell r="D1607" t="str">
            <v>E&amp;M EST PT LEVEL IV</v>
          </cell>
        </row>
        <row r="1608">
          <cell r="B1608" t="str">
            <v>899215</v>
          </cell>
          <cell r="C1608" t="str">
            <v>E&amp;M EST PT LEVEL V</v>
          </cell>
          <cell r="D1608" t="str">
            <v>E&amp;M EST PT LEVEL V</v>
          </cell>
        </row>
        <row r="1609">
          <cell r="B1609" t="str">
            <v>899241</v>
          </cell>
          <cell r="C1609" t="str">
            <v>CONSULT OFFICE 15MIN</v>
          </cell>
          <cell r="D1609" t="str">
            <v>CONSULTATION OFFICE 15 MIN</v>
          </cell>
        </row>
        <row r="1610">
          <cell r="B1610" t="str">
            <v>899242</v>
          </cell>
          <cell r="C1610" t="str">
            <v>CONSULT OFFICE 30MIN</v>
          </cell>
          <cell r="D1610" t="str">
            <v>CONSULTATION OFFICE VISIT 30 MIN</v>
          </cell>
        </row>
        <row r="1611">
          <cell r="B1611" t="str">
            <v>899243</v>
          </cell>
          <cell r="C1611" t="str">
            <v>CONSULT OFFICE 40MIN</v>
          </cell>
          <cell r="D1611" t="str">
            <v>CONSULTATION OFFICE VISIT 40 MINUTES</v>
          </cell>
        </row>
        <row r="1612">
          <cell r="B1612" t="str">
            <v>899244</v>
          </cell>
          <cell r="C1612" t="str">
            <v>CONSULT OFFICE 60M</v>
          </cell>
          <cell r="D1612" t="str">
            <v>CONSULTATION OFFICE VISIT 60 MIN</v>
          </cell>
        </row>
        <row r="1613">
          <cell r="B1613" t="str">
            <v>899354</v>
          </cell>
          <cell r="C1613" t="str">
            <v>PROLONGED MD 1ST HR</v>
          </cell>
          <cell r="D1613" t="str">
            <v>PROLONGED MD 1ST HR FACE TO FACE</v>
          </cell>
        </row>
        <row r="1614">
          <cell r="B1614" t="str">
            <v>899406</v>
          </cell>
          <cell r="C1614" t="str">
            <v>SMOKE CSSTN 3-10 MIN</v>
          </cell>
          <cell r="D1614" t="str">
            <v>SMOKING/TOBACCO CESSATION 3-10 MIN</v>
          </cell>
        </row>
        <row r="1615">
          <cell r="B1615" t="str">
            <v>899407</v>
          </cell>
          <cell r="C1615" t="str">
            <v>SMOKING CSSATN &gt;10MN</v>
          </cell>
          <cell r="D1615" t="str">
            <v>SMOKING/TOBACCO  CESSATION INTENSIVE &gt;10</v>
          </cell>
        </row>
        <row r="1616">
          <cell r="B1616" t="str">
            <v>905572</v>
          </cell>
          <cell r="C1616" t="str">
            <v>ANCHR SUT JUGGER 2.9</v>
          </cell>
          <cell r="D1616" t="str">
            <v>ANCHOR SUTURE JUGGERKNOT 2.9MM</v>
          </cell>
        </row>
        <row r="1617">
          <cell r="B1617" t="str">
            <v>906586</v>
          </cell>
          <cell r="C1617" t="str">
            <v>BOOT UNNA PAK 4</v>
          </cell>
          <cell r="D1617" t="str">
            <v>BOOT UNNA PAK 4</v>
          </cell>
        </row>
        <row r="1618">
          <cell r="B1618" t="str">
            <v>909668</v>
          </cell>
          <cell r="C1618" t="str">
            <v>SCREW INTERFER 8X25</v>
          </cell>
          <cell r="D1618" t="str">
            <v>SCREW INTERFER 8X25</v>
          </cell>
        </row>
        <row r="1619">
          <cell r="B1619" t="str">
            <v>909674</v>
          </cell>
          <cell r="C1619" t="str">
            <v>SCREW, BONE INTERFER</v>
          </cell>
          <cell r="D1619" t="str">
            <v>SCREW, BONE INTERFERENCE 9 X 20</v>
          </cell>
        </row>
        <row r="1620">
          <cell r="B1620" t="str">
            <v>925255</v>
          </cell>
          <cell r="C1620" t="str">
            <v>EVAL OF SWALLOWING</v>
          </cell>
          <cell r="D1620" t="str">
            <v>EVAL OF SWALLOWING</v>
          </cell>
        </row>
        <row r="1621">
          <cell r="B1621" t="str">
            <v>933066</v>
          </cell>
          <cell r="C1621" t="str">
            <v>ECHOCARDIOGRAM COMPL</v>
          </cell>
          <cell r="D1621" t="str">
            <v>ECHOCARDIOGRAM COMPLETE</v>
          </cell>
        </row>
        <row r="1622">
          <cell r="B1622" t="str">
            <v>933088</v>
          </cell>
          <cell r="C1622" t="str">
            <v>ECHOCARDIOGRAM 2D LT</v>
          </cell>
          <cell r="D1622" t="str">
            <v>ECHOCARDIOGRAM 2D LTD / FU</v>
          </cell>
        </row>
        <row r="1623">
          <cell r="B1623" t="str">
            <v>940100</v>
          </cell>
          <cell r="C1623" t="str">
            <v>SPIROMETRY/GRAPH RPT</v>
          </cell>
          <cell r="D1623" t="str">
            <v>SPIROMETRY/GRAPH RPT</v>
          </cell>
        </row>
        <row r="1624">
          <cell r="B1624" t="str">
            <v>940600</v>
          </cell>
          <cell r="C1624" t="str">
            <v>SPIROMETRY PRE/POST</v>
          </cell>
          <cell r="D1624" t="str">
            <v>SPIROMETRY PRE/POST</v>
          </cell>
        </row>
        <row r="1625">
          <cell r="B1625" t="str">
            <v>950000</v>
          </cell>
          <cell r="C1625" t="str">
            <v>OT VISIT I/P</v>
          </cell>
          <cell r="D1625" t="str">
            <v>OT VISIT I/P</v>
          </cell>
        </row>
        <row r="1626">
          <cell r="B1626" t="str">
            <v>950001</v>
          </cell>
          <cell r="C1626" t="str">
            <v>ST VISIT I/P</v>
          </cell>
          <cell r="D1626" t="str">
            <v>ST VISIT I/P</v>
          </cell>
        </row>
        <row r="1627">
          <cell r="B1627" t="str">
            <v>970005</v>
          </cell>
          <cell r="C1627" t="str">
            <v>SUB ACUTE VISIT</v>
          </cell>
          <cell r="D1627" t="str">
            <v>SUB ACUTE VISIT</v>
          </cell>
        </row>
        <row r="1628">
          <cell r="B1628" t="str">
            <v>970006</v>
          </cell>
          <cell r="C1628" t="str">
            <v>SUB ACUTE VISIT</v>
          </cell>
          <cell r="D1628" t="str">
            <v>SUB ACUTE VISIT</v>
          </cell>
        </row>
        <row r="1629">
          <cell r="B1629" t="str">
            <v>986003</v>
          </cell>
          <cell r="C1629" t="str">
            <v>PEDIATRIC FOOD PROFI</v>
          </cell>
          <cell r="D1629" t="str">
            <v>PEDIATRIC FOOD PROFILE</v>
          </cell>
        </row>
        <row r="1630">
          <cell r="B1630" t="str">
            <v>987798</v>
          </cell>
          <cell r="C1630" t="str">
            <v>TRICHOMONAS VAGINALI</v>
          </cell>
          <cell r="D1630" t="str">
            <v>TRICHOMONAS VAGINALIS BY AMP</v>
          </cell>
        </row>
        <row r="1631">
          <cell r="B1631" t="str">
            <v>990760</v>
          </cell>
          <cell r="C1631" t="str">
            <v>HYDRATION 1ST HOUR</v>
          </cell>
          <cell r="D1631" t="str">
            <v>HYDRATION 1ST HOUR</v>
          </cell>
        </row>
        <row r="1632">
          <cell r="B1632" t="str">
            <v>990761</v>
          </cell>
          <cell r="C1632" t="str">
            <v>HYDRATION EA ADD HR</v>
          </cell>
          <cell r="D1632" t="str">
            <v>HYDRATION EA ADDITIONAL HOUR</v>
          </cell>
        </row>
        <row r="1633">
          <cell r="B1633" t="str">
            <v>990765</v>
          </cell>
          <cell r="C1633" t="str">
            <v>IV INF TX/PX/DX  1ST</v>
          </cell>
          <cell r="D1633" t="str">
            <v>IV INF TX/PX/DX  1ST HR</v>
          </cell>
        </row>
        <row r="1634">
          <cell r="B1634" t="str">
            <v>990766</v>
          </cell>
          <cell r="C1634" t="str">
            <v>IV INF TX/PX/DX  ADD</v>
          </cell>
          <cell r="D1634" t="str">
            <v>IV INF TX/PX/DX ADD HR</v>
          </cell>
        </row>
        <row r="1635">
          <cell r="B1635" t="str">
            <v>990772</v>
          </cell>
          <cell r="C1635" t="str">
            <v>TX/DX INJ SUBQ/IM</v>
          </cell>
          <cell r="D1635" t="str">
            <v>TX/DX INJ SUBQ/IM</v>
          </cell>
        </row>
        <row r="1636">
          <cell r="B1636" t="str">
            <v>990774</v>
          </cell>
          <cell r="C1636" t="str">
            <v>IVP SINGLE INITIAL</v>
          </cell>
          <cell r="D1636" t="str">
            <v>IVP SINGLE INITIAL</v>
          </cell>
        </row>
        <row r="1637">
          <cell r="B1637" t="str">
            <v>990775</v>
          </cell>
          <cell r="C1637" t="str">
            <v>IVP EA ADD NEW DRUG</v>
          </cell>
          <cell r="D1637" t="str">
            <v>IVP EA ADD NEW DRUG</v>
          </cell>
        </row>
        <row r="1638">
          <cell r="B1638" t="str">
            <v>992111</v>
          </cell>
          <cell r="C1638" t="str">
            <v>E&amp;M EST PT LEVEL I</v>
          </cell>
          <cell r="D1638" t="str">
            <v>E&amp;M EST PT LEVEL I</v>
          </cell>
        </row>
        <row r="1639">
          <cell r="B1639" t="str">
            <v>997018</v>
          </cell>
          <cell r="C1639" t="str">
            <v>PARAFFIN BATH</v>
          </cell>
          <cell r="D1639" t="str">
            <v>PARAFFIN BATH</v>
          </cell>
        </row>
        <row r="1640">
          <cell r="B1640" t="str">
            <v>997035</v>
          </cell>
          <cell r="C1640" t="str">
            <v>ULTRASOUND 15MIN</v>
          </cell>
          <cell r="D1640" t="str">
            <v>ULTRASOUND 15MIN</v>
          </cell>
        </row>
        <row r="1641">
          <cell r="B1641" t="str">
            <v>997110</v>
          </cell>
          <cell r="C1641" t="str">
            <v>THERAPEUTIC EXER 15'</v>
          </cell>
          <cell r="D1641" t="str">
            <v>THERAPEUTIC EXER 15'</v>
          </cell>
        </row>
        <row r="1642">
          <cell r="B1642" t="str">
            <v>997112</v>
          </cell>
          <cell r="C1642" t="str">
            <v>NEURO RE-ED 15MIN</v>
          </cell>
          <cell r="D1642" t="str">
            <v>NEURO RE-ED 15MIN</v>
          </cell>
        </row>
        <row r="1643">
          <cell r="B1643" t="str">
            <v>997124</v>
          </cell>
          <cell r="C1643" t="str">
            <v>MASSAGE 15 MIN</v>
          </cell>
          <cell r="D1643" t="str">
            <v>MASSAGE 15 MIN</v>
          </cell>
        </row>
        <row r="1644">
          <cell r="B1644" t="str">
            <v>997140</v>
          </cell>
          <cell r="C1644" t="str">
            <v>MANUAL THER TECH 15'</v>
          </cell>
          <cell r="D1644" t="str">
            <v>MANUAL THER TECH 15'</v>
          </cell>
        </row>
        <row r="1645">
          <cell r="B1645" t="str">
            <v>997530</v>
          </cell>
          <cell r="C1645" t="str">
            <v>THER ACTIVITIES 15'</v>
          </cell>
          <cell r="D1645" t="str">
            <v>THER ACTIVITIES 15'</v>
          </cell>
        </row>
        <row r="1646">
          <cell r="B1646" t="str">
            <v>997532</v>
          </cell>
          <cell r="C1646" t="str">
            <v>COGNITIVE SKILLS 1UN</v>
          </cell>
          <cell r="D1646" t="str">
            <v>COGNITIVE SKILLS 1UN</v>
          </cell>
        </row>
        <row r="1647">
          <cell r="B1647" t="str">
            <v>997535</v>
          </cell>
          <cell r="C1647" t="str">
            <v>SELF CARE 15MIN</v>
          </cell>
          <cell r="D1647" t="str">
            <v>SELF CARE 15MIN</v>
          </cell>
        </row>
        <row r="1648">
          <cell r="B1648" t="str">
            <v>997700</v>
          </cell>
          <cell r="C1648" t="str">
            <v>O.T. VISIT</v>
          </cell>
          <cell r="D1648" t="str">
            <v>O.T. VISIT</v>
          </cell>
        </row>
        <row r="1649">
          <cell r="B1649" t="str">
            <v>999202</v>
          </cell>
          <cell r="C1649" t="str">
            <v>E&amp;M NEW PT LEVEL II</v>
          </cell>
          <cell r="D1649" t="str">
            <v>E&amp;M NEW PT LEVEL II</v>
          </cell>
        </row>
        <row r="1650">
          <cell r="B1650" t="str">
            <v>999370</v>
          </cell>
          <cell r="C1650" t="str">
            <v>GENERAL ANES 1ST HR</v>
          </cell>
          <cell r="D1650" t="str">
            <v>GENERAL ANES 1ST HR</v>
          </cell>
        </row>
        <row r="1651">
          <cell r="B1651" t="str">
            <v>999380</v>
          </cell>
          <cell r="C1651" t="str">
            <v>BCP ANTIBODY ENZ PAN</v>
          </cell>
          <cell r="D1651" t="str">
            <v>BCP ANTIBODY ENZ PAN</v>
          </cell>
        </row>
        <row r="1652">
          <cell r="B1652" t="str">
            <v>999391</v>
          </cell>
          <cell r="C1652" t="str">
            <v>BCP RH PHENOTYPE</v>
          </cell>
          <cell r="D1652" t="str">
            <v>BCP RH PHENOTYPE</v>
          </cell>
        </row>
        <row r="1653">
          <cell r="B1653" t="str">
            <v>999441</v>
          </cell>
          <cell r="C1653" t="str">
            <v>TELE EVAL 5-10 MIN</v>
          </cell>
          <cell r="D1653" t="str">
            <v>TELE EVAL 5-10 MIN</v>
          </cell>
        </row>
        <row r="1654">
          <cell r="B1654" t="str">
            <v>999442</v>
          </cell>
          <cell r="C1654" t="str">
            <v>TELE EVAL 11-20 MIN</v>
          </cell>
          <cell r="D1654" t="str">
            <v>TELE EVAL 11-20 MIN</v>
          </cell>
        </row>
        <row r="1655">
          <cell r="B1655" t="str">
            <v>1000000</v>
          </cell>
          <cell r="C1655" t="str">
            <v>BED HOLD ADMIT</v>
          </cell>
          <cell r="D1655" t="str">
            <v>BED HOLD ADMIT</v>
          </cell>
        </row>
        <row r="1656">
          <cell r="B1656" t="str">
            <v>1524055</v>
          </cell>
          <cell r="C1656" t="str">
            <v>SPLINT AIRWAY INTRAN</v>
          </cell>
          <cell r="D1656" t="str">
            <v>SPLINT AIRWAY INTRANASAL</v>
          </cell>
        </row>
        <row r="1657">
          <cell r="B1657" t="str">
            <v>1585025</v>
          </cell>
          <cell r="C1657" t="str">
            <v>MANUAL DIFF</v>
          </cell>
          <cell r="D1657" t="str">
            <v>MANUAL DIFF</v>
          </cell>
        </row>
        <row r="1658">
          <cell r="B1658" t="str">
            <v>1813492</v>
          </cell>
          <cell r="C1658" t="str">
            <v>CREATINE RANDOM URIN</v>
          </cell>
          <cell r="D1658" t="str">
            <v>CREATINE RANDOM URINE</v>
          </cell>
        </row>
        <row r="1659">
          <cell r="B1659" t="str">
            <v>2210003</v>
          </cell>
          <cell r="C1659" t="str">
            <v>PASTE BONE 2CC/BIOME</v>
          </cell>
          <cell r="D1659" t="str">
            <v>PASTE BONE 2CC/BIOME</v>
          </cell>
        </row>
        <row r="1660">
          <cell r="B1660" t="str">
            <v>3001277</v>
          </cell>
          <cell r="C1660" t="str">
            <v>MYELIN OLIGO GLYCO</v>
          </cell>
          <cell r="D1660" t="str">
            <v>MYELIN OLIGODENDROCYTE GLYCOPROTEIN</v>
          </cell>
        </row>
        <row r="1661">
          <cell r="B1661" t="str">
            <v>3010001</v>
          </cell>
          <cell r="C1661" t="str">
            <v>BLOOD ADMIN &gt;4 HOURS</v>
          </cell>
          <cell r="D1661" t="str">
            <v>BLOOD ADMIN &gt; 4 HOURS</v>
          </cell>
        </row>
        <row r="1662">
          <cell r="B1662" t="str">
            <v>3010002</v>
          </cell>
          <cell r="C1662" t="str">
            <v>ROOM-ICU</v>
          </cell>
          <cell r="D1662" t="str">
            <v>ROOM-ICU</v>
          </cell>
        </row>
        <row r="1663">
          <cell r="B1663" t="str">
            <v>3010007</v>
          </cell>
          <cell r="C1663" t="str">
            <v>IV INF TX/PX/DX  1ST</v>
          </cell>
          <cell r="D1663" t="str">
            <v>IV INF TX/PX/DX  1ST HR</v>
          </cell>
        </row>
        <row r="1664">
          <cell r="B1664" t="str">
            <v>3010008</v>
          </cell>
          <cell r="C1664" t="str">
            <v>IV INFUSION ADD HR</v>
          </cell>
          <cell r="D1664" t="str">
            <v>IV INFUSION ADD HR</v>
          </cell>
        </row>
        <row r="1665">
          <cell r="B1665" t="str">
            <v>3010009</v>
          </cell>
          <cell r="C1665" t="str">
            <v>IV INF ADD SEQ</v>
          </cell>
          <cell r="D1665" t="str">
            <v>IV INF ADD SEQUENTIAL</v>
          </cell>
        </row>
        <row r="1666">
          <cell r="B1666" t="str">
            <v>3010010</v>
          </cell>
          <cell r="C1666" t="str">
            <v>IV CONCURRENT INF</v>
          </cell>
          <cell r="D1666" t="str">
            <v>IV CONCURRENT INF (ONCE PER ENCOUNTER)</v>
          </cell>
        </row>
        <row r="1667">
          <cell r="B1667" t="str">
            <v>3010011</v>
          </cell>
          <cell r="C1667" t="str">
            <v>SUBQ INFUSION 1ST HR</v>
          </cell>
          <cell r="D1667" t="str">
            <v>SUBQ INFUSION 1ST HR</v>
          </cell>
        </row>
        <row r="1668">
          <cell r="B1668" t="str">
            <v>3010012</v>
          </cell>
          <cell r="C1668" t="str">
            <v>SUBQ INF ADD HR</v>
          </cell>
          <cell r="D1668" t="str">
            <v>SUBQ INF ADD HR</v>
          </cell>
        </row>
        <row r="1669">
          <cell r="B1669" t="str">
            <v>3010013</v>
          </cell>
          <cell r="C1669" t="str">
            <v>TX/DX INJ SUBQ/IM</v>
          </cell>
          <cell r="D1669" t="str">
            <v>TX/DX INJ SUBQ/IM</v>
          </cell>
        </row>
        <row r="1670">
          <cell r="B1670" t="str">
            <v>3010014</v>
          </cell>
          <cell r="C1670" t="str">
            <v>IVP SINGLE INITIAL</v>
          </cell>
          <cell r="D1670" t="str">
            <v>IVP SINGLE INITIAL</v>
          </cell>
        </row>
        <row r="1671">
          <cell r="B1671" t="str">
            <v>3010015</v>
          </cell>
          <cell r="C1671" t="str">
            <v>IVP EA ADD NEW DRUG</v>
          </cell>
          <cell r="D1671" t="str">
            <v>IVP EA ADD NEW DRUG</v>
          </cell>
        </row>
        <row r="1672">
          <cell r="B1672" t="str">
            <v>3010016</v>
          </cell>
          <cell r="C1672" t="str">
            <v>IVP EA ADD SAME DRUG</v>
          </cell>
          <cell r="D1672" t="str">
            <v>IVP EA ADDITIONAL SAME DRUG</v>
          </cell>
        </row>
        <row r="1673">
          <cell r="B1673" t="str">
            <v>3010019</v>
          </cell>
          <cell r="C1673" t="str">
            <v>BLOOD ADMIN UP TO 4H</v>
          </cell>
          <cell r="D1673" t="str">
            <v>BLOOD ADMIN UP TO 4 HOURS</v>
          </cell>
        </row>
        <row r="1674">
          <cell r="B1674" t="str">
            <v>3010020</v>
          </cell>
          <cell r="C1674" t="str">
            <v>COLLECT BLD VAD NOS</v>
          </cell>
          <cell r="D1674" t="str">
            <v>COLLECT BLOOD VAD NOS</v>
          </cell>
        </row>
        <row r="1675">
          <cell r="B1675" t="str">
            <v>3010021</v>
          </cell>
          <cell r="C1675" t="str">
            <v>GLUCOSE FINGERSTICK</v>
          </cell>
          <cell r="D1675" t="str">
            <v>GLUCOSE REAGENT STRIP FINGERSTICK</v>
          </cell>
        </row>
        <row r="1676">
          <cell r="B1676" t="str">
            <v>3010022</v>
          </cell>
          <cell r="C1676" t="str">
            <v>SYSTEM CARDIAC OUTPU</v>
          </cell>
          <cell r="D1676" t="str">
            <v>SYSTEM CARDIAC OUTPUT</v>
          </cell>
        </row>
        <row r="1677">
          <cell r="B1677" t="str">
            <v>3010023</v>
          </cell>
          <cell r="C1677" t="str">
            <v>INSERT PICC LINE &gt;5Y</v>
          </cell>
          <cell r="D1677" t="str">
            <v>INSERT PICC LINE &gt;5Y</v>
          </cell>
        </row>
        <row r="1678">
          <cell r="B1678" t="str">
            <v>3010024</v>
          </cell>
          <cell r="C1678" t="str">
            <v>HYDRATION (1ST HR)</v>
          </cell>
          <cell r="D1678" t="str">
            <v>HYDRATION 1ST HOUR</v>
          </cell>
        </row>
        <row r="1679">
          <cell r="B1679" t="str">
            <v>3010026</v>
          </cell>
          <cell r="C1679" t="str">
            <v>HYDRATION ADD HR</v>
          </cell>
          <cell r="D1679" t="str">
            <v>HYDRATION ADDITIONAL HOUR</v>
          </cell>
        </row>
        <row r="1680">
          <cell r="B1680" t="str">
            <v>3010027</v>
          </cell>
          <cell r="C1680" t="str">
            <v>EXTENDED RECOVERY PE</v>
          </cell>
          <cell r="D1680" t="str">
            <v>EXTENDED RECOVERY PER HOUR</v>
          </cell>
        </row>
        <row r="1681">
          <cell r="B1681" t="str">
            <v>3010029</v>
          </cell>
          <cell r="C1681" t="str">
            <v>DECLOT THROMB VAD</v>
          </cell>
          <cell r="D1681" t="str">
            <v>DECLOT THROMB VAD</v>
          </cell>
        </row>
        <row r="1682">
          <cell r="B1682" t="str">
            <v>3010031</v>
          </cell>
          <cell r="C1682" t="str">
            <v>ADMIN FLU MEDICARE</v>
          </cell>
          <cell r="D1682" t="str">
            <v>ADMIN FLU MEDICARE</v>
          </cell>
        </row>
        <row r="1683">
          <cell r="B1683" t="str">
            <v>3010032</v>
          </cell>
          <cell r="C1683" t="str">
            <v>ADMIN PNEUM MEDICARE</v>
          </cell>
          <cell r="D1683" t="str">
            <v>ADMIN PNEUM MEDICARE</v>
          </cell>
        </row>
        <row r="1684">
          <cell r="B1684" t="str">
            <v>3010033</v>
          </cell>
          <cell r="C1684" t="str">
            <v>IMMUNIZATION ADMIN 1</v>
          </cell>
          <cell r="D1684" t="str">
            <v>IMMUNIZATION ADMIN 1</v>
          </cell>
        </row>
        <row r="1685">
          <cell r="B1685" t="str">
            <v>3010034</v>
          </cell>
          <cell r="C1685" t="str">
            <v>IMMUNIZATION ADD EA</v>
          </cell>
          <cell r="D1685" t="str">
            <v>IMMUNIZATION ADD EA</v>
          </cell>
        </row>
        <row r="1686">
          <cell r="B1686" t="str">
            <v>3010036</v>
          </cell>
          <cell r="C1686" t="str">
            <v>INSRT PICC&gt;5 W/IMAGI</v>
          </cell>
          <cell r="D1686" t="str">
            <v>INSRT PICC&gt;5 W/IMAGING GUIDANCE</v>
          </cell>
        </row>
        <row r="1687">
          <cell r="B1687" t="str">
            <v>3010038</v>
          </cell>
          <cell r="C1687" t="str">
            <v>CRITICAL CARE 1ST HR</v>
          </cell>
          <cell r="D1687" t="str">
            <v>CRITICAL CARE 1ST HR</v>
          </cell>
        </row>
        <row r="1688">
          <cell r="B1688" t="str">
            <v>3010039</v>
          </cell>
          <cell r="C1688" t="str">
            <v>ADMIN CVD PFIZR 1ST</v>
          </cell>
          <cell r="D1688" t="str">
            <v>ADMIN COVID VACC PFIZR 30 MCG 1ST DOSE</v>
          </cell>
        </row>
        <row r="1689">
          <cell r="B1689" t="str">
            <v>3010041</v>
          </cell>
          <cell r="C1689" t="str">
            <v>ADMIN CVD MODRN 1ST</v>
          </cell>
          <cell r="D1689" t="str">
            <v>ADMIN COVID MODERNA 1ST</v>
          </cell>
        </row>
        <row r="1690">
          <cell r="B1690" t="str">
            <v>3010042</v>
          </cell>
          <cell r="C1690" t="str">
            <v>ADMIN CVD MODRN 2ND</v>
          </cell>
          <cell r="D1690" t="str">
            <v>ADMIN COVID VAC MODERNA 2ND</v>
          </cell>
        </row>
        <row r="1691">
          <cell r="B1691" t="str">
            <v>3010043</v>
          </cell>
          <cell r="C1691" t="str">
            <v>ADMIN CVD PFIZR 2ND</v>
          </cell>
          <cell r="D1691" t="str">
            <v>ADMIN COVID VAC PFIZER 30 MCG 2ND</v>
          </cell>
        </row>
        <row r="1692">
          <cell r="B1692" t="str">
            <v>3010044</v>
          </cell>
          <cell r="C1692" t="str">
            <v>ADMN CVD ASTRAZE 1ST</v>
          </cell>
          <cell r="D1692" t="str">
            <v>ADMIN COVID VACC ASTRAZENECA 1ST</v>
          </cell>
        </row>
        <row r="1693">
          <cell r="B1693" t="str">
            <v>3010046</v>
          </cell>
          <cell r="C1693" t="str">
            <v>ADMN CVD ASTRAZE 2ND</v>
          </cell>
          <cell r="D1693" t="str">
            <v>ADMIN COVID VACC ASTRAZENECA 2ND</v>
          </cell>
        </row>
        <row r="1694">
          <cell r="B1694" t="str">
            <v>3010047</v>
          </cell>
          <cell r="C1694" t="str">
            <v>ADMN CVD JANSS SINGL</v>
          </cell>
          <cell r="D1694" t="str">
            <v>ADMIN COVID VACC JANSSEN SINGLE</v>
          </cell>
        </row>
        <row r="1695">
          <cell r="B1695" t="str">
            <v>3170001</v>
          </cell>
          <cell r="C1695" t="str">
            <v>THORACENT NDLE/CATH</v>
          </cell>
          <cell r="D1695" t="str">
            <v>THORACENT NDLE/CATH W/O IMAG</v>
          </cell>
        </row>
        <row r="1696">
          <cell r="B1696" t="str">
            <v>3170002</v>
          </cell>
          <cell r="C1696" t="str">
            <v>BLOOD ADMIN &gt;4 HOURS</v>
          </cell>
          <cell r="D1696" t="str">
            <v>BLOOD ADMIN &gt; 4 HOURS</v>
          </cell>
        </row>
        <row r="1697">
          <cell r="B1697" t="str">
            <v>3170003</v>
          </cell>
          <cell r="C1697" t="str">
            <v>CVP LINE INSERT&gt;5 YR</v>
          </cell>
          <cell r="D1697" t="str">
            <v>CVP LINE INSERT&gt;5 YR</v>
          </cell>
        </row>
        <row r="1698">
          <cell r="B1698" t="str">
            <v>3170004</v>
          </cell>
          <cell r="C1698" t="str">
            <v>COLLECT BLD VAD IMPL</v>
          </cell>
          <cell r="D1698" t="str">
            <v>COLLECT BLOOD VAD IMPLT</v>
          </cell>
        </row>
        <row r="1699">
          <cell r="B1699" t="str">
            <v>3170005</v>
          </cell>
          <cell r="C1699" t="str">
            <v>INSERT PICC LINE &gt;5Y</v>
          </cell>
          <cell r="D1699" t="str">
            <v>INSERT PICC LINE &gt;5Y</v>
          </cell>
        </row>
        <row r="1700">
          <cell r="B1700" t="str">
            <v>3170006</v>
          </cell>
          <cell r="C1700" t="str">
            <v>DECLOT THROMB VAD</v>
          </cell>
          <cell r="D1700" t="str">
            <v>DECLOT THROMB VAD</v>
          </cell>
        </row>
        <row r="1701">
          <cell r="B1701" t="str">
            <v>3170008</v>
          </cell>
          <cell r="C1701" t="str">
            <v>PARACENTESIS W/O IMA</v>
          </cell>
          <cell r="D1701" t="str">
            <v>PARACENTESIS W/O IMAGING</v>
          </cell>
        </row>
        <row r="1702">
          <cell r="B1702" t="str">
            <v>3170009</v>
          </cell>
          <cell r="C1702" t="str">
            <v>US MSR RESIDL URINE</v>
          </cell>
          <cell r="D1702" t="str">
            <v>US MSR RESIDL URINE NON IMG</v>
          </cell>
        </row>
        <row r="1703">
          <cell r="B1703" t="str">
            <v>3170010</v>
          </cell>
          <cell r="C1703" t="str">
            <v>COLLECT BLD VAD NOS</v>
          </cell>
          <cell r="D1703" t="str">
            <v>COLLECT BLOOD VAD NOS</v>
          </cell>
        </row>
        <row r="1704">
          <cell r="B1704" t="str">
            <v>3170011</v>
          </cell>
          <cell r="C1704" t="str">
            <v>LUMBAR PUNCTURE DX</v>
          </cell>
          <cell r="D1704" t="str">
            <v>LUMBAR PUNCTURE DX</v>
          </cell>
        </row>
        <row r="1705">
          <cell r="B1705" t="str">
            <v>3170012</v>
          </cell>
          <cell r="C1705" t="str">
            <v>SUBQ INFUSION 1ST HR</v>
          </cell>
          <cell r="D1705" t="str">
            <v>SUBQ INFUSION 1ST HR</v>
          </cell>
        </row>
        <row r="1706">
          <cell r="B1706" t="str">
            <v>3170013</v>
          </cell>
          <cell r="C1706" t="str">
            <v>SUBQ INF ADD HR</v>
          </cell>
          <cell r="D1706" t="str">
            <v>SUBQ INF ADD HR</v>
          </cell>
        </row>
        <row r="1707">
          <cell r="B1707" t="str">
            <v>3170014</v>
          </cell>
          <cell r="C1707" t="str">
            <v>ADMIN PNEUM MEDICARE</v>
          </cell>
          <cell r="D1707" t="str">
            <v>ADMIN PNEUM MEDICARE</v>
          </cell>
        </row>
        <row r="1708">
          <cell r="B1708" t="str">
            <v>3170015</v>
          </cell>
          <cell r="C1708" t="str">
            <v>GLUCOSE FINGERSTICK</v>
          </cell>
          <cell r="D1708" t="str">
            <v>GLUCOSE REAGENT STRIP FINGERSTICK</v>
          </cell>
        </row>
        <row r="1709">
          <cell r="B1709" t="str">
            <v>3170016</v>
          </cell>
          <cell r="C1709" t="str">
            <v>ADMIN FLU MEDICARE</v>
          </cell>
          <cell r="D1709" t="str">
            <v>ADMIN FLU MEDICARE</v>
          </cell>
        </row>
        <row r="1710">
          <cell r="B1710" t="str">
            <v>3170017</v>
          </cell>
          <cell r="C1710" t="str">
            <v>ADMIN HEP B VAC M/C</v>
          </cell>
          <cell r="D1710" t="str">
            <v>ADMIN HEP B VAC M/C</v>
          </cell>
        </row>
        <row r="1711">
          <cell r="B1711" t="str">
            <v>3170018</v>
          </cell>
          <cell r="C1711" t="str">
            <v>DIRECT REFERAL OBV</v>
          </cell>
          <cell r="D1711" t="str">
            <v>DIRECT REFERAL TO OP OBV</v>
          </cell>
        </row>
        <row r="1712">
          <cell r="B1712" t="str">
            <v>3170019</v>
          </cell>
          <cell r="C1712" t="str">
            <v>IV INF TX/PX/DX  1ST</v>
          </cell>
          <cell r="D1712" t="str">
            <v>IV INF TX/PX/DX  1ST HR</v>
          </cell>
        </row>
        <row r="1713">
          <cell r="B1713" t="str">
            <v>3170020</v>
          </cell>
          <cell r="C1713" t="str">
            <v>IV INF TX/PX/DX ADD</v>
          </cell>
          <cell r="D1713" t="str">
            <v>IV INF TX/PX/DX ADD HR</v>
          </cell>
        </row>
        <row r="1714">
          <cell r="B1714" t="str">
            <v>3170021</v>
          </cell>
          <cell r="C1714" t="str">
            <v>IV INF ADD SEQ</v>
          </cell>
          <cell r="D1714" t="str">
            <v>IV INF ADD SEQUENTIAL</v>
          </cell>
        </row>
        <row r="1715">
          <cell r="B1715" t="str">
            <v>3170022</v>
          </cell>
          <cell r="C1715" t="str">
            <v>IV CONCURRENT INF</v>
          </cell>
          <cell r="D1715" t="str">
            <v>IV CONCURRENT INFUSION(ONCE PER ENC)</v>
          </cell>
        </row>
        <row r="1716">
          <cell r="B1716" t="str">
            <v>3170023</v>
          </cell>
          <cell r="C1716" t="str">
            <v>ROOM-MED/SUR</v>
          </cell>
          <cell r="D1716" t="str">
            <v>ROOM-MED/SUR</v>
          </cell>
        </row>
        <row r="1717">
          <cell r="B1717" t="str">
            <v>3170033</v>
          </cell>
          <cell r="C1717" t="str">
            <v>EXTENDED RECOVERY PH</v>
          </cell>
          <cell r="D1717" t="str">
            <v>EXTENDED RECOVERY PER HOUR</v>
          </cell>
        </row>
        <row r="1718">
          <cell r="B1718" t="str">
            <v>3170035</v>
          </cell>
          <cell r="C1718" t="str">
            <v>OBSERVATION PER HOUR</v>
          </cell>
          <cell r="D1718" t="str">
            <v>OBSERVATION PER HOUR</v>
          </cell>
        </row>
        <row r="1719">
          <cell r="B1719" t="str">
            <v>3170036</v>
          </cell>
          <cell r="C1719" t="str">
            <v>OBV TELEMETRY PER HR</v>
          </cell>
          <cell r="D1719" t="str">
            <v>OBSERVATION TELEMETRY PER HOUR</v>
          </cell>
        </row>
        <row r="1720">
          <cell r="B1720" t="str">
            <v>3170037</v>
          </cell>
          <cell r="C1720" t="str">
            <v>MNT INIT ASMNT EA 15</v>
          </cell>
          <cell r="D1720" t="str">
            <v>MNT INIT ASMNT EA 15</v>
          </cell>
        </row>
        <row r="1721">
          <cell r="B1721" t="str">
            <v>3170038</v>
          </cell>
          <cell r="C1721" t="str">
            <v>MNT RE-ASSMNT EA 15M</v>
          </cell>
          <cell r="D1721" t="str">
            <v>MNT RE-ASSMNT EA 15M</v>
          </cell>
        </row>
        <row r="1722">
          <cell r="B1722" t="str">
            <v>3170039</v>
          </cell>
          <cell r="C1722" t="str">
            <v>BLOOD ADMIN UP TO 4H</v>
          </cell>
          <cell r="D1722" t="str">
            <v>BLOOD ADMIN UP TO 4 HOURS</v>
          </cell>
        </row>
        <row r="1723">
          <cell r="B1723" t="str">
            <v>3170040</v>
          </cell>
          <cell r="C1723" t="str">
            <v>HYDRATION EA ADD HR</v>
          </cell>
          <cell r="D1723" t="str">
            <v>HYDRATION EA ADDITIONAL HOUR</v>
          </cell>
        </row>
        <row r="1724">
          <cell r="B1724" t="str">
            <v>3170041</v>
          </cell>
          <cell r="C1724" t="str">
            <v>HYDRATION 1ST HOUR</v>
          </cell>
          <cell r="D1724" t="str">
            <v>HYDRATION 1ST HOUR</v>
          </cell>
        </row>
        <row r="1725">
          <cell r="B1725" t="str">
            <v>3170042</v>
          </cell>
          <cell r="C1725" t="str">
            <v>TX/DX INJ SUBQ/IM</v>
          </cell>
          <cell r="D1725" t="str">
            <v>TX/DX INJ SUBQ/IM</v>
          </cell>
        </row>
        <row r="1726">
          <cell r="B1726" t="str">
            <v>3170043</v>
          </cell>
          <cell r="C1726" t="str">
            <v>IVP SINGLE INITIAL</v>
          </cell>
          <cell r="D1726" t="str">
            <v>IVP SINGLE INITIAL</v>
          </cell>
        </row>
        <row r="1727">
          <cell r="B1727" t="str">
            <v>3170044</v>
          </cell>
          <cell r="C1727" t="str">
            <v>IVP EA ADD NEW DRUG</v>
          </cell>
          <cell r="D1727" t="str">
            <v>IVP EA ADD NEW DRUG</v>
          </cell>
        </row>
        <row r="1728">
          <cell r="B1728" t="str">
            <v>3170045</v>
          </cell>
          <cell r="C1728" t="str">
            <v>IVP EA ADD SAME DRUG</v>
          </cell>
          <cell r="D1728" t="str">
            <v>IVP EA ADDITIONAL SAME DRUG</v>
          </cell>
        </row>
        <row r="1729">
          <cell r="B1729" t="str">
            <v>3170046</v>
          </cell>
          <cell r="C1729" t="str">
            <v>ROOM TELEMETRY</v>
          </cell>
          <cell r="D1729" t="str">
            <v>ROOM TELEMETRY</v>
          </cell>
        </row>
        <row r="1730">
          <cell r="B1730" t="str">
            <v>3170047</v>
          </cell>
          <cell r="C1730" t="str">
            <v>IMMUNIZATION ADMIN 1</v>
          </cell>
          <cell r="D1730" t="str">
            <v>IMMUNIZATION ADMIN 1ST</v>
          </cell>
        </row>
        <row r="1731">
          <cell r="B1731" t="str">
            <v>3170048</v>
          </cell>
          <cell r="C1731" t="str">
            <v>IMMUNIZATION ADD EA</v>
          </cell>
          <cell r="D1731" t="str">
            <v>IMMUNIZATION ADD EA</v>
          </cell>
        </row>
        <row r="1732">
          <cell r="B1732" t="str">
            <v>3170049</v>
          </cell>
          <cell r="C1732" t="str">
            <v>WOUND VAC SHEET</v>
          </cell>
          <cell r="D1732" t="str">
            <v>WOUND VAC SHEET</v>
          </cell>
        </row>
        <row r="1733">
          <cell r="B1733" t="str">
            <v>3170050</v>
          </cell>
          <cell r="C1733" t="str">
            <v>WOUND VAC TUBING W/P</v>
          </cell>
          <cell r="D1733" t="str">
            <v>WOUND VAC TUBING W/PAD</v>
          </cell>
        </row>
        <row r="1734">
          <cell r="B1734" t="str">
            <v>3170051</v>
          </cell>
          <cell r="C1734" t="str">
            <v>INSRT FOLEY CATH SIM</v>
          </cell>
          <cell r="D1734" t="str">
            <v>INSERT FOLEY CATH SIMPLE</v>
          </cell>
        </row>
        <row r="1735">
          <cell r="B1735" t="str">
            <v>3170052</v>
          </cell>
          <cell r="C1735" t="str">
            <v>INSRT PICC&gt;5 W/IMAGI</v>
          </cell>
          <cell r="D1735" t="str">
            <v>INSRT PICC&gt;5 W/IMAGING GUIDANCE</v>
          </cell>
        </row>
        <row r="1736">
          <cell r="B1736" t="str">
            <v>3170053</v>
          </cell>
          <cell r="C1736" t="str">
            <v>ADMIN CVD PFIZR 1ST</v>
          </cell>
          <cell r="D1736" t="str">
            <v>ADMIN COVID VACC PFIZER 30 MCG 1ST</v>
          </cell>
        </row>
        <row r="1737">
          <cell r="B1737" t="str">
            <v>3170054</v>
          </cell>
          <cell r="C1737" t="str">
            <v>ADMIN CVD PFZR 2ND</v>
          </cell>
          <cell r="D1737" t="str">
            <v>ADMIN COVID VAC PFIZER 30 MCG 2ND</v>
          </cell>
        </row>
        <row r="1738">
          <cell r="B1738" t="str">
            <v>3170055</v>
          </cell>
          <cell r="C1738" t="str">
            <v>ADMIN CVD MODRNA 1ST</v>
          </cell>
          <cell r="D1738" t="str">
            <v>ADMIN COVID VAC MODERNA 1ST</v>
          </cell>
        </row>
        <row r="1739">
          <cell r="B1739" t="str">
            <v>3170056</v>
          </cell>
          <cell r="C1739" t="str">
            <v>ADMIN CVD MODRN 2ND</v>
          </cell>
          <cell r="D1739" t="str">
            <v>ADMIN COVID VAC MODERNA 2ND</v>
          </cell>
        </row>
        <row r="1740">
          <cell r="B1740" t="str">
            <v>3170057</v>
          </cell>
          <cell r="C1740" t="str">
            <v>ADMN CVD ASTRZEN 1ST</v>
          </cell>
          <cell r="D1740" t="str">
            <v>ADMIN COVID VACC ASTRAZENECA 1ST</v>
          </cell>
        </row>
        <row r="1741">
          <cell r="B1741" t="str">
            <v>3170058</v>
          </cell>
          <cell r="C1741" t="str">
            <v>ADMN CVD ASTRZE 2ND</v>
          </cell>
          <cell r="D1741" t="str">
            <v>ADMIN COVID VACC ASTRAZENEC 2ND</v>
          </cell>
        </row>
        <row r="1742">
          <cell r="B1742" t="str">
            <v>3170059</v>
          </cell>
          <cell r="C1742" t="str">
            <v>ADMN CVD JANS SINGL</v>
          </cell>
          <cell r="D1742" t="str">
            <v>ADMIN COVID VACC JANSSEN SINGLE</v>
          </cell>
        </row>
        <row r="1743">
          <cell r="B1743" t="str">
            <v>3267122</v>
          </cell>
          <cell r="C1743" t="str">
            <v>PROTEIN RANDOM URINE</v>
          </cell>
          <cell r="D1743" t="str">
            <v>PROTEIN RANDOM URINE</v>
          </cell>
        </row>
        <row r="1744">
          <cell r="B1744" t="str">
            <v>3511043</v>
          </cell>
          <cell r="C1744" t="str">
            <v>DEB MUSC/FASC 20CM&lt;</v>
          </cell>
          <cell r="D1744" t="str">
            <v>DEBRIDEMENT MUSCLE &amp; FASCIA 20 SQ CM/&lt;</v>
          </cell>
        </row>
        <row r="1745">
          <cell r="B1745" t="str">
            <v>3511044</v>
          </cell>
          <cell r="C1745" t="str">
            <v>DEBRIDEMENT BONE &lt;20</v>
          </cell>
          <cell r="D1745" t="str">
            <v>DEBRIDEMENT BONE 1ST 20SQ CM OR LESS</v>
          </cell>
        </row>
        <row r="1746">
          <cell r="B1746" t="str">
            <v>3520550</v>
          </cell>
          <cell r="C1746" t="str">
            <v>INJ 1 TEN SH-LIG APO</v>
          </cell>
          <cell r="D1746" t="str">
            <v>INJ 1 TEN SH-LIG APO</v>
          </cell>
        </row>
        <row r="1747">
          <cell r="B1747" t="str">
            <v>3520600</v>
          </cell>
          <cell r="C1747" t="str">
            <v>INJ ARTHR ASPR SM JT</v>
          </cell>
          <cell r="D1747" t="str">
            <v>INJ ARTHR ASPR SM JT/BURSA</v>
          </cell>
        </row>
        <row r="1748">
          <cell r="B1748" t="str">
            <v>3520605</v>
          </cell>
          <cell r="C1748" t="str">
            <v>INJ ARTH ASP INT J/B</v>
          </cell>
          <cell r="D1748" t="str">
            <v>INJ ARTHR ASPR INTMD JT/BURSA</v>
          </cell>
        </row>
        <row r="1749">
          <cell r="B1749" t="str">
            <v>3520610</v>
          </cell>
          <cell r="C1749" t="str">
            <v>INJ ARTH ASP MAJ J/B</v>
          </cell>
          <cell r="D1749" t="str">
            <v>INJ ARTHR ASPR MAJ JT/BURSA</v>
          </cell>
        </row>
        <row r="1750">
          <cell r="B1750" t="str">
            <v>3520670</v>
          </cell>
          <cell r="C1750" t="str">
            <v>REMOVAL IMPLANT SPFL</v>
          </cell>
          <cell r="D1750" t="str">
            <v>REMOVAL IMPLANT SUPERFICIAL</v>
          </cell>
        </row>
        <row r="1751">
          <cell r="B1751" t="str">
            <v>3520680</v>
          </cell>
          <cell r="C1751" t="str">
            <v>REMOVAL IMPLANT DEEP</v>
          </cell>
          <cell r="D1751" t="str">
            <v>REMOVAL OF IMPLANT; DEEP WIRE, PIN, NAIL</v>
          </cell>
        </row>
        <row r="1752">
          <cell r="B1752" t="str">
            <v>3523035</v>
          </cell>
          <cell r="C1752" t="str">
            <v>INCI BONE LSN SHOULD</v>
          </cell>
          <cell r="D1752" t="str">
            <v>INCISION BONE LESION OF SHOULDER</v>
          </cell>
        </row>
        <row r="1753">
          <cell r="B1753" t="str">
            <v>3523076</v>
          </cell>
          <cell r="C1753" t="str">
            <v>EX TUMOR SHOULDER TS</v>
          </cell>
          <cell r="D1753" t="str">
            <v>EXCISION TUMOR SOFT TISSUE OF SHOULDER</v>
          </cell>
        </row>
        <row r="1754">
          <cell r="B1754" t="str">
            <v>3523130</v>
          </cell>
          <cell r="C1754" t="str">
            <v>ACROMIOPLASTY PARTIA</v>
          </cell>
          <cell r="D1754" t="str">
            <v>ACROMIOPLASTY/ECTOMY PARTIAL W/WO LIG</v>
          </cell>
        </row>
        <row r="1755">
          <cell r="B1755" t="str">
            <v>3523410</v>
          </cell>
          <cell r="C1755" t="str">
            <v>ROTATOR CUFF REPAIR</v>
          </cell>
          <cell r="D1755" t="str">
            <v>ROTATOR CUFF REPAIR</v>
          </cell>
        </row>
        <row r="1756">
          <cell r="B1756" t="str">
            <v>3523412</v>
          </cell>
          <cell r="C1756" t="str">
            <v>RPR RUPT MUSCUL CUFF</v>
          </cell>
          <cell r="D1756" t="str">
            <v>RPR OF RUPTURED MUSCULOTENDINOUS CUFF</v>
          </cell>
        </row>
        <row r="1757">
          <cell r="B1757" t="str">
            <v>3523930</v>
          </cell>
          <cell r="C1757" t="str">
            <v>I&amp;D UPPER ARM/ELBOW</v>
          </cell>
          <cell r="D1757" t="str">
            <v>I&amp;D UPPER ARM/ELBOW</v>
          </cell>
        </row>
        <row r="1758">
          <cell r="B1758" t="str">
            <v>3524000</v>
          </cell>
          <cell r="C1758" t="str">
            <v>ARTHROTOMY, ELBOW</v>
          </cell>
          <cell r="D1758" t="str">
            <v>ATHROTOMY, ELBOW W/EXPLOR, DRAIN, FB</v>
          </cell>
        </row>
        <row r="1759">
          <cell r="B1759" t="str">
            <v>3524076</v>
          </cell>
          <cell r="C1759" t="str">
            <v>RESECT TUMOR ARM/ELB</v>
          </cell>
          <cell r="D1759" t="str">
            <v>RESECT TU,OR OF ARM/ELBOW</v>
          </cell>
        </row>
        <row r="1760">
          <cell r="B1760" t="str">
            <v>3524077</v>
          </cell>
          <cell r="C1760" t="str">
            <v>RAD EX TUMOR ARM/ELB</v>
          </cell>
          <cell r="D1760" t="str">
            <v>RADICAL EXCISION TUMOR UPPER ARM/ELBOW</v>
          </cell>
        </row>
        <row r="1761">
          <cell r="B1761" t="str">
            <v>3524101</v>
          </cell>
          <cell r="C1761" t="str">
            <v>ARTH ELBOW W/EXPLORA</v>
          </cell>
          <cell r="D1761" t="str">
            <v>ARTHROTOMY ELBOW W EXPLORATION LOOSE/FB</v>
          </cell>
        </row>
        <row r="1762">
          <cell r="B1762" t="str">
            <v>3524366</v>
          </cell>
          <cell r="C1762" t="str">
            <v>REVISE RAD HD W IMPL</v>
          </cell>
          <cell r="D1762" t="str">
            <v>REVISE RAD HD W IMPL</v>
          </cell>
        </row>
        <row r="1763">
          <cell r="B1763" t="str">
            <v>3525076</v>
          </cell>
          <cell r="C1763" t="str">
            <v>EX TUMOR ST TIS FARM</v>
          </cell>
          <cell r="D1763" t="str">
            <v>EXCISION OF TUMOR SOFT TISSUE OF FOREARM</v>
          </cell>
        </row>
        <row r="1764">
          <cell r="B1764" t="str">
            <v>3525515</v>
          </cell>
          <cell r="C1764" t="str">
            <v>RAD SHAFT FX TX OPEN</v>
          </cell>
          <cell r="D1764" t="str">
            <v>OPEN TREATMENT RADIAL SHAFT FRACTURE</v>
          </cell>
        </row>
        <row r="1765">
          <cell r="B1765" t="str">
            <v>3525545</v>
          </cell>
          <cell r="C1765" t="str">
            <v>OPEN TX ULNR SHFT FX</v>
          </cell>
          <cell r="D1765" t="str">
            <v>OPEN TX ULNAR SHAFT FX INTERNAL FIXATION</v>
          </cell>
        </row>
        <row r="1766">
          <cell r="B1766" t="str">
            <v>3525605</v>
          </cell>
          <cell r="C1766" t="str">
            <v>CLSD TX DIST RAD FX</v>
          </cell>
          <cell r="D1766" t="str">
            <v>CLOSED TX DISTAL RADIUS FX W/MANIP</v>
          </cell>
        </row>
        <row r="1767">
          <cell r="B1767" t="str">
            <v>3525607</v>
          </cell>
          <cell r="C1767" t="str">
            <v>OPEN TX DISTAL RAD</v>
          </cell>
          <cell r="D1767" t="str">
            <v>OPEN TX DISTAL RADIUS FX</v>
          </cell>
        </row>
        <row r="1768">
          <cell r="B1768" t="str">
            <v>3525608</v>
          </cell>
          <cell r="C1768" t="str">
            <v>OPEN TX ORIF RADIUS</v>
          </cell>
          <cell r="D1768" t="str">
            <v>OPEN TX ORIF RADIUS</v>
          </cell>
        </row>
        <row r="1769">
          <cell r="B1769" t="str">
            <v>3525609</v>
          </cell>
          <cell r="C1769" t="str">
            <v>OPEN TX ORIF RAD3&gt;</v>
          </cell>
          <cell r="D1769" t="str">
            <v>OPEN TX ORIF RAD3&gt;</v>
          </cell>
        </row>
        <row r="1770">
          <cell r="B1770" t="str">
            <v>3525927</v>
          </cell>
          <cell r="C1770" t="str">
            <v>TRANSMETACARPAL AMPU</v>
          </cell>
          <cell r="D1770" t="str">
            <v>TRANSMETACARPAL AMPUTATION</v>
          </cell>
        </row>
        <row r="1771">
          <cell r="B1771" t="str">
            <v>3526605</v>
          </cell>
          <cell r="C1771" t="str">
            <v>CLOSED TX MC FX W MA</v>
          </cell>
          <cell r="D1771" t="str">
            <v>CLOSED TX MC FX W MAN EA</v>
          </cell>
        </row>
        <row r="1772">
          <cell r="B1772" t="str">
            <v>3526910</v>
          </cell>
          <cell r="C1772" t="str">
            <v>AMPUTATION METACARPA</v>
          </cell>
          <cell r="D1772" t="str">
            <v>AMPUTATION METACARPAL</v>
          </cell>
        </row>
        <row r="1773">
          <cell r="B1773" t="str">
            <v>3527130</v>
          </cell>
          <cell r="C1773" t="str">
            <v>TOTAL HIP ARTHROPLAS</v>
          </cell>
          <cell r="D1773" t="str">
            <v>TOTAL HIP ATHROPLASTY</v>
          </cell>
        </row>
        <row r="1774">
          <cell r="B1774" t="str">
            <v>3527236</v>
          </cell>
          <cell r="C1774" t="str">
            <v>OPEN TX FEMORAL FX</v>
          </cell>
          <cell r="D1774" t="str">
            <v>OPEN TX FEMORAL FRACTURE</v>
          </cell>
        </row>
        <row r="1775">
          <cell r="B1775" t="str">
            <v>3527265</v>
          </cell>
          <cell r="C1775" t="str">
            <v>CLOSED REDUCTION HIP</v>
          </cell>
          <cell r="D1775" t="str">
            <v>CLOSED TX HIP DISLOCATION W/O ANESTHESIA</v>
          </cell>
        </row>
        <row r="1776">
          <cell r="B1776" t="str">
            <v>3527301</v>
          </cell>
          <cell r="C1776" t="str">
            <v>I&amp;D THIGH/KNEE LSION</v>
          </cell>
          <cell r="D1776" t="str">
            <v>I&amp;D DEEP ABSC THIGH/KNEE LESION</v>
          </cell>
        </row>
        <row r="1777">
          <cell r="B1777" t="str">
            <v>3527303</v>
          </cell>
          <cell r="C1777" t="str">
            <v>INCISION DEEP BONE F</v>
          </cell>
          <cell r="D1777" t="str">
            <v>INCISION DEEP BONE FEMUR OR KNEE</v>
          </cell>
        </row>
        <row r="1778">
          <cell r="B1778" t="str">
            <v>3527310</v>
          </cell>
          <cell r="C1778" t="str">
            <v>ARTH KNEE I&amp;D/FB REM</v>
          </cell>
          <cell r="D1778" t="str">
            <v>ARTHROTOMY KNEE WITH I&amp;D/FB REMOVAL</v>
          </cell>
        </row>
        <row r="1779">
          <cell r="B1779" t="str">
            <v>3527385</v>
          </cell>
          <cell r="C1779" t="str">
            <v>SUTURE OF QUAD/HAMST</v>
          </cell>
          <cell r="D1779" t="str">
            <v>SUTURE OF QUADRICEPS OR HAMSTRING MUSCLE</v>
          </cell>
        </row>
        <row r="1780">
          <cell r="B1780" t="str">
            <v>3527447</v>
          </cell>
          <cell r="C1780" t="str">
            <v>TOTAL KNEE ARTHROPLA</v>
          </cell>
          <cell r="D1780" t="str">
            <v>TOTAL KNEE ARTHROPLASTY</v>
          </cell>
        </row>
        <row r="1781">
          <cell r="B1781" t="str">
            <v>3527495</v>
          </cell>
          <cell r="C1781" t="str">
            <v>PROPHYLACTIC TX FEMU</v>
          </cell>
          <cell r="D1781" t="str">
            <v>PROPHYLACTIC TX (NAILING,PLATING,WIRING)</v>
          </cell>
        </row>
        <row r="1782">
          <cell r="B1782" t="str">
            <v>3527615</v>
          </cell>
          <cell r="C1782" t="str">
            <v>RAD RX TUMOR LEG/ANK</v>
          </cell>
          <cell r="D1782" t="str">
            <v>RAD RX TUMOR LEG/ANKLE</v>
          </cell>
        </row>
        <row r="1783">
          <cell r="B1783" t="str">
            <v>3527650</v>
          </cell>
          <cell r="C1783" t="str">
            <v>RPR ACHILLES TENDON</v>
          </cell>
          <cell r="D1783" t="str">
            <v>RPR ACHILLES TENDON</v>
          </cell>
        </row>
        <row r="1784">
          <cell r="B1784" t="str">
            <v>3527759</v>
          </cell>
          <cell r="C1784" t="str">
            <v>TX TIBIA FRACTURE</v>
          </cell>
          <cell r="D1784" t="str">
            <v>TX TIBL SHIFT FX IMED IMPLT W/WO SCREWS</v>
          </cell>
        </row>
        <row r="1785">
          <cell r="B1785" t="str">
            <v>3527766</v>
          </cell>
          <cell r="C1785" t="str">
            <v>OPEN TX MED MALL FX</v>
          </cell>
          <cell r="D1785" t="str">
            <v>OPEN TX MEDIAL MALLEOLUS FRACTURE</v>
          </cell>
        </row>
        <row r="1786">
          <cell r="B1786" t="str">
            <v>3527822</v>
          </cell>
          <cell r="C1786" t="str">
            <v>TX OF ANKLE FX</v>
          </cell>
          <cell r="D1786" t="str">
            <v>TREATMENT OF ANKLE FRACTURE</v>
          </cell>
        </row>
        <row r="1787">
          <cell r="B1787" t="str">
            <v>3527824</v>
          </cell>
          <cell r="C1787" t="str">
            <v>TREAT LOWER LEG FRAC</v>
          </cell>
          <cell r="D1787" t="str">
            <v>CLTX FX W8 BRG ARTCLR PRTN DSTL TIBIA W/</v>
          </cell>
        </row>
        <row r="1788">
          <cell r="B1788" t="str">
            <v>3527829</v>
          </cell>
          <cell r="C1788" t="str">
            <v>OPEN TX DIS TIB/FIB</v>
          </cell>
          <cell r="D1788" t="str">
            <v>OPEN TX DISTAL TIBIOFIBULAR JOINT</v>
          </cell>
        </row>
        <row r="1789">
          <cell r="B1789" t="str">
            <v>3527842</v>
          </cell>
          <cell r="C1789" t="str">
            <v>CLOSED ANKLE DISLOCA</v>
          </cell>
          <cell r="D1789" t="str">
            <v>CLOSED TX OF ANKLE DISLOCATION W/ANESTH</v>
          </cell>
        </row>
        <row r="1790">
          <cell r="B1790" t="str">
            <v>3527880</v>
          </cell>
          <cell r="C1790" t="str">
            <v>AMP LEG TIBIA &amp; FIB</v>
          </cell>
          <cell r="D1790" t="str">
            <v>AMPUTAION LEG THROUGH TIBIA &amp; FIBULA</v>
          </cell>
        </row>
        <row r="1791">
          <cell r="B1791" t="str">
            <v>3529805</v>
          </cell>
          <cell r="C1791" t="str">
            <v>SHOULDER ARTHRSPY DX</v>
          </cell>
          <cell r="D1791" t="str">
            <v>ARTHROSCOPY SHLDR DX W/WO SYNOVIAL BI SP</v>
          </cell>
        </row>
        <row r="1792">
          <cell r="B1792" t="str">
            <v>3529819</v>
          </cell>
          <cell r="C1792" t="str">
            <v>ARTHRO SHLDR REM FB</v>
          </cell>
          <cell r="D1792" t="str">
            <v>ARTHROSCOPY SHLDR SURGICAL REM LOOSE/FB</v>
          </cell>
        </row>
        <row r="1793">
          <cell r="B1793" t="str">
            <v>3529820</v>
          </cell>
          <cell r="C1793" t="str">
            <v>ARTHRSCPY SHLDR SYN</v>
          </cell>
          <cell r="D1793" t="str">
            <v>ARTHROSCOPY SHLDR SURG SYNOVECTOMY PART</v>
          </cell>
        </row>
        <row r="1794">
          <cell r="B1794" t="str">
            <v>3529821</v>
          </cell>
          <cell r="C1794" t="str">
            <v>ARTHRO SHLDR SYN COM</v>
          </cell>
          <cell r="D1794" t="str">
            <v>ARTHROSCOPY SHLDR SURG SYNOVCTMY COMPLT</v>
          </cell>
        </row>
        <row r="1795">
          <cell r="B1795" t="str">
            <v>3529822</v>
          </cell>
          <cell r="C1795" t="str">
            <v>ARTH SHLD LMTD DEBRI</v>
          </cell>
          <cell r="D1795" t="str">
            <v>ARTHROSCOPY SHLDR SURG DEBRIDEMENT LTD</v>
          </cell>
        </row>
        <row r="1796">
          <cell r="B1796" t="str">
            <v>3529823</v>
          </cell>
          <cell r="C1796" t="str">
            <v>ARTH SHLD EXTN DEBRI</v>
          </cell>
          <cell r="D1796" t="str">
            <v>ARTHROSCOPY SHLDR SURG DEBRIDEMENT EXT</v>
          </cell>
        </row>
        <row r="1797">
          <cell r="B1797" t="str">
            <v>3529825</v>
          </cell>
          <cell r="C1797" t="str">
            <v>ARTH SHLDR AHESIOLYS</v>
          </cell>
          <cell r="D1797" t="str">
            <v>ARTHROSCOPY SHOULDER AHESIOLYSIS W/WO MA</v>
          </cell>
        </row>
        <row r="1798">
          <cell r="B1798" t="str">
            <v>3529826</v>
          </cell>
          <cell r="C1798" t="str">
            <v>ARTH SHDR W/DECOMPRE</v>
          </cell>
          <cell r="D1798" t="str">
            <v>ARTHROSCOPY SHLDR W/CORACOACRM LGMNT RLS</v>
          </cell>
        </row>
        <row r="1799">
          <cell r="B1799" t="str">
            <v>3529827</v>
          </cell>
          <cell r="C1799" t="str">
            <v>ROTATOR CUFF REPAIR</v>
          </cell>
          <cell r="D1799" t="str">
            <v>ROTATOR CUFF REPAIR</v>
          </cell>
        </row>
        <row r="1800">
          <cell r="B1800" t="str">
            <v>3529828</v>
          </cell>
          <cell r="C1800" t="str">
            <v>ARTH BICEP TENODESIS</v>
          </cell>
          <cell r="D1800" t="str">
            <v>ARTH BICEP TENODESIS</v>
          </cell>
        </row>
        <row r="1801">
          <cell r="B1801" t="str">
            <v>3529830</v>
          </cell>
          <cell r="C1801" t="str">
            <v>ARTHRSCPY ELBW DIAG</v>
          </cell>
          <cell r="D1801" t="str">
            <v>ARTHROSCOPY ELBOW DIAG W/WO SYNOVIAL BIO</v>
          </cell>
        </row>
        <row r="1802">
          <cell r="B1802" t="str">
            <v>3529834</v>
          </cell>
          <cell r="C1802" t="str">
            <v>ARTHSCPY ELBW REM FB</v>
          </cell>
          <cell r="D1802" t="str">
            <v>ARTHROSCOPY ELBOW SURG W/REMVL LOOSE FB</v>
          </cell>
        </row>
        <row r="1803">
          <cell r="B1803" t="str">
            <v>3529835</v>
          </cell>
          <cell r="C1803" t="str">
            <v>ARTHSCPY ELBW SYNVCT</v>
          </cell>
          <cell r="D1803" t="str">
            <v>ARTHROSCOPY ELBOW SURG SYNOVECTOMY PARTL</v>
          </cell>
        </row>
        <row r="1804">
          <cell r="B1804" t="str">
            <v>3529836</v>
          </cell>
          <cell r="C1804" t="str">
            <v>ANTHRSCPY ELBW SYN</v>
          </cell>
          <cell r="D1804" t="str">
            <v>ARTHROSCOPY ELBOW SURG SYNOVECTOMY COMPL</v>
          </cell>
        </row>
        <row r="1805">
          <cell r="B1805" t="str">
            <v>3529837</v>
          </cell>
          <cell r="C1805" t="str">
            <v>ARTHSCPY ELBW DB LTD</v>
          </cell>
          <cell r="D1805" t="str">
            <v>ARTHROSCOPY ELBOW SURG DEBRIDEMENT LTD</v>
          </cell>
        </row>
        <row r="1806">
          <cell r="B1806" t="str">
            <v>3529840</v>
          </cell>
          <cell r="C1806" t="str">
            <v>ARTHSCPY WRST DIAG B</v>
          </cell>
          <cell r="D1806" t="str">
            <v>ARTHROSCOPY WRST DIAG W/WO SYNOVIAL BIOP</v>
          </cell>
        </row>
        <row r="1807">
          <cell r="B1807" t="str">
            <v>3529843</v>
          </cell>
          <cell r="C1807" t="str">
            <v>ANTHRSCPY WRST INFCN</v>
          </cell>
          <cell r="D1807" t="str">
            <v>ARTHROSCOPY WRIST INFECTION LAVAGE&amp;DRAIN</v>
          </cell>
        </row>
        <row r="1808">
          <cell r="B1808" t="str">
            <v>3529844</v>
          </cell>
          <cell r="C1808" t="str">
            <v>ARTHRSCPY WRST SYN P</v>
          </cell>
          <cell r="D1808" t="str">
            <v>ARTHROSCOPY WRST SURG SYNOVECTOMY PARTL</v>
          </cell>
        </row>
        <row r="1809">
          <cell r="B1809" t="str">
            <v>3529845</v>
          </cell>
          <cell r="C1809" t="str">
            <v>ARTHSCPY WRST SYN CP</v>
          </cell>
          <cell r="D1809" t="str">
            <v>ARTHROSCOPY WRIST SURG SYNOVECTOMY CMPLT</v>
          </cell>
        </row>
        <row r="1810">
          <cell r="B1810" t="str">
            <v>3529846</v>
          </cell>
          <cell r="C1810" t="str">
            <v>ARTH WRIST EX-RPR JT</v>
          </cell>
          <cell r="D1810" t="str">
            <v>ARTHRS WRST EXC&amp;/RPR TRIANG FIBROCART&amp;/J</v>
          </cell>
        </row>
        <row r="1811">
          <cell r="B1811" t="str">
            <v>3529847</v>
          </cell>
          <cell r="C1811" t="str">
            <v>ARTHRSCPY WRST INTFX</v>
          </cell>
          <cell r="D1811" t="str">
            <v>ARTHROSCOPY WRIST SURG INT FIXJ FX/INSTA</v>
          </cell>
        </row>
        <row r="1812">
          <cell r="B1812" t="str">
            <v>3529848</v>
          </cell>
          <cell r="C1812" t="str">
            <v>NDSC WRST RLS CARPL</v>
          </cell>
          <cell r="D1812" t="str">
            <v>NDSC WRST SURG W/RLS TRANSVRS CARPL LIGM</v>
          </cell>
        </row>
        <row r="1813">
          <cell r="B1813" t="str">
            <v>3529850</v>
          </cell>
          <cell r="C1813" t="str">
            <v>ARTHRSCPY AID TX SPN</v>
          </cell>
          <cell r="D1813" t="str">
            <v>ARTHRSCPY AID TX SPINE&amp;/FX KNEE W/O FIXJ</v>
          </cell>
        </row>
        <row r="1814">
          <cell r="B1814" t="str">
            <v>3529851</v>
          </cell>
          <cell r="C1814" t="str">
            <v>ARTHRSCPY AID W/FIXJ</v>
          </cell>
          <cell r="D1814" t="str">
            <v>ARTHROSCOPY AID TX SPINE&amp;/FX KNEE W/FIXJ</v>
          </cell>
        </row>
        <row r="1815">
          <cell r="B1815" t="str">
            <v>3529855</v>
          </cell>
          <cell r="C1815" t="str">
            <v>ARTHRS AID TIB FRC U</v>
          </cell>
          <cell r="D1815" t="str">
            <v>ARTHRS AID TIBIAL FRAC PROXIMAL UNICNDLR</v>
          </cell>
        </row>
        <row r="1816">
          <cell r="B1816" t="str">
            <v>3529856</v>
          </cell>
          <cell r="C1816" t="str">
            <v>ARTHS TIB UNI-BICNDR</v>
          </cell>
          <cell r="D1816" t="str">
            <v>ARTHRS AID TIBIAL FX PROX UNICNDYLR BIDR</v>
          </cell>
        </row>
        <row r="1817">
          <cell r="B1817" t="str">
            <v>3529860</v>
          </cell>
          <cell r="C1817" t="str">
            <v>ARTHRSCPY HIP DIAG</v>
          </cell>
          <cell r="D1817" t="str">
            <v>ARTHROSCOPY HIP DIAG W/WO SYNOVIAL BYP</v>
          </cell>
        </row>
        <row r="1818">
          <cell r="B1818" t="str">
            <v>3529861</v>
          </cell>
          <cell r="C1818" t="str">
            <v>ARTHRSCPY HIP REM FB</v>
          </cell>
          <cell r="D1818" t="str">
            <v>ARTHROSCOPY HIP SURG W/REMOVAL LOOSE FB</v>
          </cell>
        </row>
        <row r="1819">
          <cell r="B1819" t="str">
            <v>3529863</v>
          </cell>
          <cell r="C1819" t="str">
            <v>ARTHRSCPY HIP SRG SY</v>
          </cell>
          <cell r="D1819" t="str">
            <v>ARTHROSCOPY HIP SURGICAL W/SYNOVECTOMY</v>
          </cell>
        </row>
        <row r="1820">
          <cell r="B1820" t="str">
            <v>3529870</v>
          </cell>
          <cell r="C1820" t="str">
            <v>ARTHRSCPY KNEE DIAG</v>
          </cell>
          <cell r="D1820" t="str">
            <v>ARTHRSCPY KNEE DIAG W/WO SYNVIAL BX SPX</v>
          </cell>
        </row>
        <row r="1821">
          <cell r="B1821" t="str">
            <v>3529871</v>
          </cell>
          <cell r="C1821" t="str">
            <v>ARTHRSCPY KNEE INFCT</v>
          </cell>
          <cell r="D1821" t="str">
            <v>ARTHROSCOPY KNEE INFCTION LAVAGE &amp; DRAIN</v>
          </cell>
        </row>
        <row r="1822">
          <cell r="B1822" t="str">
            <v>3529874</v>
          </cell>
          <cell r="C1822" t="str">
            <v>ARTHRSCPY KNE REM FB</v>
          </cell>
          <cell r="D1822" t="str">
            <v>ARTHROSCOPY KNEE REMOVAL LOOSE/FRGN BDY</v>
          </cell>
        </row>
        <row r="1823">
          <cell r="B1823" t="str">
            <v>3529875</v>
          </cell>
          <cell r="C1823" t="str">
            <v>ARTH KNEE SYNOVE LTD</v>
          </cell>
          <cell r="D1823" t="str">
            <v>ARTHROSCOPY KNEE SYNOVECTOMY LIMITED SPX</v>
          </cell>
        </row>
        <row r="1824">
          <cell r="B1824" t="str">
            <v>3529876</v>
          </cell>
          <cell r="C1824" t="str">
            <v>ARTHRSCPY KN SYN &gt; 2</v>
          </cell>
          <cell r="D1824" t="str">
            <v>ARTHROSCOPY KNEE SYNOVECTOMY 2/&gt;COMPARTM</v>
          </cell>
        </row>
        <row r="1825">
          <cell r="B1825" t="str">
            <v>3529877</v>
          </cell>
          <cell r="C1825" t="str">
            <v>ARTH KNEE DBRD CRTLG</v>
          </cell>
          <cell r="D1825" t="str">
            <v>ARTHR KNEE DEBRID/SHAVING ARTCLR CRTLG</v>
          </cell>
        </row>
        <row r="1826">
          <cell r="B1826" t="str">
            <v>3529880</v>
          </cell>
          <cell r="C1826" t="str">
            <v>ARTH KNEE W/MENISCEC</v>
          </cell>
          <cell r="D1826" t="str">
            <v>ARTHR KNEE W/MENISCECTOMY MED&amp;LAT W/SHAV</v>
          </cell>
        </row>
        <row r="1827">
          <cell r="B1827" t="str">
            <v>3529881</v>
          </cell>
          <cell r="C1827" t="str">
            <v>ARTH KNEE SURG MENSC</v>
          </cell>
          <cell r="D1827" t="str">
            <v>ARTH KNEE SURG W/MENISCECTOMY MED/LAT W</v>
          </cell>
        </row>
        <row r="1828">
          <cell r="B1828" t="str">
            <v>3529882</v>
          </cell>
          <cell r="C1828" t="str">
            <v>ARTH KNEE MENISCUS R</v>
          </cell>
          <cell r="D1828" t="str">
            <v>ARTHROSCOPY KN W/MENISCUS RPR MEDIAL/LAT</v>
          </cell>
        </row>
        <row r="1829">
          <cell r="B1829" t="str">
            <v>3529883</v>
          </cell>
          <cell r="C1829" t="str">
            <v>ARTHRCPY KN MEN REPR</v>
          </cell>
          <cell r="D1829" t="str">
            <v>ARTHROSCOPY KN W/MENISCUS RPR MEDIAL&amp;LAT</v>
          </cell>
        </row>
        <row r="1830">
          <cell r="B1830" t="str">
            <v>3529884</v>
          </cell>
          <cell r="C1830" t="str">
            <v>ARTHSCPY KN LYS ADSN</v>
          </cell>
          <cell r="D1830" t="str">
            <v>ARTHROSCOPY KNEE W/LYSIS ADHSNS W/WO MAN</v>
          </cell>
        </row>
        <row r="1831">
          <cell r="B1831" t="str">
            <v>3529885</v>
          </cell>
          <cell r="C1831" t="str">
            <v>ARTHRS KN DRL OSTEO</v>
          </cell>
          <cell r="D1831" t="str">
            <v>ARTHRS KNEE DRILL OSTEOCHONDRITIS DISSEC</v>
          </cell>
        </row>
        <row r="1832">
          <cell r="B1832" t="str">
            <v>3529886</v>
          </cell>
          <cell r="C1832" t="str">
            <v>ARTHRS KN OSTEO DISC</v>
          </cell>
          <cell r="D1832" t="str">
            <v>ARTHRS KNEE DRLNG OSTEOCHOND DISSECAN LS</v>
          </cell>
        </row>
        <row r="1833">
          <cell r="B1833" t="str">
            <v>3529887</v>
          </cell>
          <cell r="C1833" t="str">
            <v>ARTHRS KN OSTCN DSIN</v>
          </cell>
          <cell r="D1833" t="str">
            <v>ARTHRS KNEE DRLG OSTEOCHOND DISSCANS INJ</v>
          </cell>
        </row>
        <row r="1834">
          <cell r="B1834" t="str">
            <v>3529888</v>
          </cell>
          <cell r="C1834" t="str">
            <v>ARTHRO ACL REPAIR</v>
          </cell>
          <cell r="D1834" t="str">
            <v>ARTHRS AIDED ANT CRUCIATE LIGM RPR/AGMNT</v>
          </cell>
        </row>
        <row r="1835">
          <cell r="B1835" t="str">
            <v>3529889</v>
          </cell>
          <cell r="C1835" t="str">
            <v>ARTHRS PST CRCIT LIG</v>
          </cell>
          <cell r="D1835" t="str">
            <v>ARTHRS AIDED PST CRUCIATE LIGM RPR/AGMNT</v>
          </cell>
        </row>
        <row r="1836">
          <cell r="B1836" t="str">
            <v>3529891</v>
          </cell>
          <cell r="C1836" t="str">
            <v>ARTH ANKLE EXC OSTCH</v>
          </cell>
          <cell r="D1836" t="str">
            <v>ARTHRS ANKLE EXC OSTCHNDRL DFCT W/DRLG</v>
          </cell>
        </row>
        <row r="1837">
          <cell r="B1837" t="str">
            <v>3529892</v>
          </cell>
          <cell r="C1837" t="str">
            <v>ARTH RPR LES/TAL/DF</v>
          </cell>
          <cell r="D1837" t="str">
            <v>ARTHRS AID RPR LES/TALAR DOME FX/TIBL PL</v>
          </cell>
        </row>
        <row r="1838">
          <cell r="B1838" t="str">
            <v>3564306</v>
          </cell>
          <cell r="C1838" t="str">
            <v>KIT CENTRL LINE CARE</v>
          </cell>
          <cell r="D1838" t="str">
            <v>KIT CENTRL LINE CARE</v>
          </cell>
        </row>
        <row r="1839">
          <cell r="B1839" t="str">
            <v>3564721</v>
          </cell>
          <cell r="C1839" t="str">
            <v>NEUROPLASTY MEDIAN N</v>
          </cell>
          <cell r="D1839" t="str">
            <v>NEUROPLASTY MEDIAN NERVE</v>
          </cell>
        </row>
        <row r="1840">
          <cell r="B1840" t="str">
            <v>3570001</v>
          </cell>
          <cell r="C1840" t="str">
            <v>SWING BED ROOM</v>
          </cell>
          <cell r="D1840" t="str">
            <v>SWING BED ROOM</v>
          </cell>
        </row>
        <row r="1841">
          <cell r="B1841" t="str">
            <v>3580006</v>
          </cell>
          <cell r="C1841" t="str">
            <v>GLUCOSE FINGERSTICK</v>
          </cell>
          <cell r="D1841" t="str">
            <v>GLUCOSE REAGENT STRIP FINGERSTICK</v>
          </cell>
        </row>
        <row r="1842">
          <cell r="B1842" t="str">
            <v>3580007</v>
          </cell>
          <cell r="C1842" t="str">
            <v>LEVEL II NO VENT</v>
          </cell>
          <cell r="D1842" t="str">
            <v>LEVEL II NO VENT</v>
          </cell>
        </row>
        <row r="1843">
          <cell r="B1843" t="str">
            <v>3580008</v>
          </cell>
          <cell r="C1843" t="str">
            <v>LEVEL IV VENT</v>
          </cell>
          <cell r="D1843" t="str">
            <v>LEVEL IV VENT</v>
          </cell>
        </row>
        <row r="1844">
          <cell r="B1844" t="str">
            <v>3580010</v>
          </cell>
          <cell r="C1844" t="str">
            <v>VENT SPEAKING VALVE</v>
          </cell>
          <cell r="D1844" t="str">
            <v>VENT SWALLOWING &amp; SPEAKING VALVE</v>
          </cell>
        </row>
        <row r="1845">
          <cell r="B1845" t="str">
            <v>3580016</v>
          </cell>
          <cell r="C1845" t="str">
            <v>TUBE GASTROSTOMY 20F</v>
          </cell>
          <cell r="D1845" t="str">
            <v>TUBE GASTROSTOMY 20F</v>
          </cell>
        </row>
        <row r="1846">
          <cell r="B1846" t="str">
            <v>3580017</v>
          </cell>
          <cell r="C1846" t="str">
            <v>BAG TUBE FEEDING</v>
          </cell>
          <cell r="D1846" t="str">
            <v>BAG TUBE FEEDING</v>
          </cell>
        </row>
        <row r="1847">
          <cell r="B1847" t="str">
            <v>3580020</v>
          </cell>
          <cell r="C1847" t="str">
            <v>IV INF TX/PX/DX  1ST</v>
          </cell>
          <cell r="D1847" t="str">
            <v>IV INF TX/PX/DX  1ST HR</v>
          </cell>
        </row>
        <row r="1848">
          <cell r="B1848" t="str">
            <v>3580021</v>
          </cell>
          <cell r="C1848" t="str">
            <v>IV INF TX/PX/DX ADD</v>
          </cell>
          <cell r="D1848" t="str">
            <v>IV INF TX/PX/DX ADD HR</v>
          </cell>
        </row>
        <row r="1849">
          <cell r="B1849" t="str">
            <v>3580022</v>
          </cell>
          <cell r="C1849" t="str">
            <v>IV INF ADD SEQ</v>
          </cell>
          <cell r="D1849" t="str">
            <v>IV INF ADD SEQUENTIAL</v>
          </cell>
        </row>
        <row r="1850">
          <cell r="B1850" t="str">
            <v>3580023</v>
          </cell>
          <cell r="C1850" t="str">
            <v>IV CONCURRENT INF</v>
          </cell>
          <cell r="D1850" t="str">
            <v>IV CONCURRENT INF (ONCE PER ENCOUNTER)</v>
          </cell>
        </row>
        <row r="1851">
          <cell r="B1851" t="str">
            <v>3580024</v>
          </cell>
          <cell r="C1851" t="str">
            <v>TX/DX INJ SUBQ/IM</v>
          </cell>
          <cell r="D1851" t="str">
            <v>TX/DX INJ SUBQ/IM</v>
          </cell>
        </row>
        <row r="1852">
          <cell r="B1852" t="str">
            <v>3580025</v>
          </cell>
          <cell r="C1852" t="str">
            <v>IVP SINGLE INITIAL</v>
          </cell>
          <cell r="D1852" t="str">
            <v>IVP SINGLE INITIAL</v>
          </cell>
        </row>
        <row r="1853">
          <cell r="B1853" t="str">
            <v>3580026</v>
          </cell>
          <cell r="C1853" t="str">
            <v>IVP EA ADD NEW DRUG</v>
          </cell>
          <cell r="D1853" t="str">
            <v>IVP EA ADD NEW DRUG</v>
          </cell>
        </row>
        <row r="1854">
          <cell r="B1854" t="str">
            <v>3580027</v>
          </cell>
          <cell r="C1854" t="str">
            <v>IVP EA ADD SAME DRUG</v>
          </cell>
          <cell r="D1854" t="str">
            <v>IVP EA ADDITIONAL SAME DRUG</v>
          </cell>
        </row>
        <row r="1855">
          <cell r="B1855" t="str">
            <v>3580029</v>
          </cell>
          <cell r="C1855" t="str">
            <v>HYDRATION 1ST HOUR</v>
          </cell>
          <cell r="D1855" t="str">
            <v>HYDRATION 1ST HOUR</v>
          </cell>
        </row>
        <row r="1856">
          <cell r="B1856" t="str">
            <v>3580030</v>
          </cell>
          <cell r="C1856" t="str">
            <v>HYDRATION EA ADD HR</v>
          </cell>
          <cell r="D1856" t="str">
            <v>HYDRATION EA ADDITIONAL HOUR</v>
          </cell>
        </row>
        <row r="1857">
          <cell r="B1857" t="str">
            <v>3580031</v>
          </cell>
          <cell r="C1857" t="str">
            <v>MEM AMNIOTIC PROKERA</v>
          </cell>
          <cell r="D1857" t="str">
            <v>MEM AMNIOTIC PROKERA</v>
          </cell>
        </row>
        <row r="1858">
          <cell r="B1858" t="str">
            <v>3580032</v>
          </cell>
          <cell r="C1858" t="str">
            <v>IMMUNIZATION ADMIN 1</v>
          </cell>
          <cell r="D1858" t="str">
            <v>IMMUNIZATION ADMIN 1</v>
          </cell>
        </row>
        <row r="1859">
          <cell r="B1859" t="str">
            <v>3580033</v>
          </cell>
          <cell r="C1859" t="str">
            <v>ADMIN FLU MEDICARE</v>
          </cell>
          <cell r="D1859" t="str">
            <v>ADMIN FLU MEDICARE</v>
          </cell>
        </row>
        <row r="1860">
          <cell r="B1860" t="str">
            <v>3580034</v>
          </cell>
          <cell r="C1860" t="str">
            <v>SPIKE SAFETY SET</v>
          </cell>
          <cell r="D1860" t="str">
            <v>SPIKE SAFETY SET FOR FEEDING BAG</v>
          </cell>
        </row>
        <row r="1861">
          <cell r="B1861" t="str">
            <v>3580035</v>
          </cell>
          <cell r="C1861" t="str">
            <v>TRACH SHILEY 5.5 FLX</v>
          </cell>
          <cell r="D1861" t="str">
            <v>CANN TRACH SHILEY 5.5 FLEXIBLE</v>
          </cell>
        </row>
        <row r="1862">
          <cell r="B1862" t="str">
            <v>3580036</v>
          </cell>
          <cell r="C1862" t="str">
            <v>TRACH SHILEY CUF 6.5</v>
          </cell>
          <cell r="D1862" t="str">
            <v>CANN TRACH SHILEY CUFFED 6.5 FLEXIBLE</v>
          </cell>
        </row>
        <row r="1863">
          <cell r="B1863" t="str">
            <v>3580037</v>
          </cell>
          <cell r="C1863" t="str">
            <v>TRACH SHILEY 7 FLEX</v>
          </cell>
          <cell r="D1863" t="str">
            <v>CANN TRACH SHILEY 7 FLEXIBLE</v>
          </cell>
        </row>
        <row r="1864">
          <cell r="B1864" t="str">
            <v>3580038</v>
          </cell>
          <cell r="C1864" t="str">
            <v>TRACH SHILEY CUFF 8F</v>
          </cell>
          <cell r="D1864" t="str">
            <v>CANN TRACH SHILEY CUFFED 8 FLEXIBLE</v>
          </cell>
        </row>
        <row r="1865">
          <cell r="B1865" t="str">
            <v>3580039</v>
          </cell>
          <cell r="C1865" t="str">
            <v>TRACH 6 UNCUFF FENES</v>
          </cell>
          <cell r="D1865" t="str">
            <v>TRACH 6 UNCUFFED FENESTRATED</v>
          </cell>
        </row>
        <row r="1866">
          <cell r="B1866" t="str">
            <v>3580040</v>
          </cell>
          <cell r="C1866" t="str">
            <v>AMNIOTIC MEM 12MM DI</v>
          </cell>
          <cell r="D1866" t="str">
            <v>ALLOGRAFT AMNIOTIC MEMBRANE 12 MM DISC</v>
          </cell>
        </row>
        <row r="1867">
          <cell r="B1867" t="str">
            <v>3580041</v>
          </cell>
          <cell r="C1867" t="str">
            <v>TRACH BONIVA 5.5 CUF</v>
          </cell>
          <cell r="D1867" t="str">
            <v>TRACH TUBE BONIVA 5.5 CUFFED</v>
          </cell>
        </row>
        <row r="1868">
          <cell r="B1868" t="str">
            <v>3580042</v>
          </cell>
          <cell r="C1868" t="str">
            <v>TRACH 9 FLEX CUFFED</v>
          </cell>
          <cell r="D1868" t="str">
            <v>TRACH 9 FLEX CUFFED</v>
          </cell>
        </row>
        <row r="1869">
          <cell r="B1869" t="str">
            <v>3580043</v>
          </cell>
          <cell r="C1869" t="str">
            <v>TRACH SHILEY 6 FENES</v>
          </cell>
          <cell r="D1869" t="str">
            <v>TRACH SHILEY 6 FENESTRATED</v>
          </cell>
        </row>
        <row r="1870">
          <cell r="B1870" t="str">
            <v>3580044</v>
          </cell>
          <cell r="C1870" t="str">
            <v>TRACH CANN SHILEY 9</v>
          </cell>
          <cell r="D1870" t="str">
            <v>TRACH CANNULA SHILEY 9</v>
          </cell>
        </row>
        <row r="1871">
          <cell r="B1871" t="str">
            <v>3580045</v>
          </cell>
          <cell r="C1871" t="str">
            <v>ADMIN COVD PFZR 1ST</v>
          </cell>
          <cell r="D1871" t="str">
            <v>ADMIN COVID VAC PFIZER 30 MCG 1ST</v>
          </cell>
        </row>
        <row r="1872">
          <cell r="B1872" t="str">
            <v>3580046</v>
          </cell>
          <cell r="C1872" t="str">
            <v>ADMIN CVD PFIZR 2ND</v>
          </cell>
          <cell r="D1872" t="str">
            <v>ADMIN COVID VAC PFIZER 30 MCG 2ND</v>
          </cell>
        </row>
        <row r="1873">
          <cell r="B1873" t="str">
            <v>3580047</v>
          </cell>
          <cell r="C1873" t="str">
            <v>ADMIN CVD MODRN 1ST</v>
          </cell>
          <cell r="D1873" t="str">
            <v>ADMIN COVID VAC MODERNA 1ST</v>
          </cell>
        </row>
        <row r="1874">
          <cell r="B1874" t="str">
            <v>3580048</v>
          </cell>
          <cell r="C1874" t="str">
            <v>ADMIN CVD MODRN 2ND</v>
          </cell>
          <cell r="D1874" t="str">
            <v>ADMIN COVID VAC MODERNA 2ND</v>
          </cell>
        </row>
        <row r="1875">
          <cell r="B1875" t="str">
            <v>3580049</v>
          </cell>
          <cell r="C1875" t="str">
            <v>ADMN CVD ASTRZEN 1ST</v>
          </cell>
          <cell r="D1875" t="str">
            <v>ADMIN COVID VACC ASTRAZENECA 1ST</v>
          </cell>
        </row>
        <row r="1876">
          <cell r="B1876" t="str">
            <v>3580050</v>
          </cell>
          <cell r="C1876" t="str">
            <v>ADMN CVD ASTRAZE 2ND</v>
          </cell>
          <cell r="D1876" t="str">
            <v>ADMIN COVID VACC ASTRAZENEC 2ND</v>
          </cell>
        </row>
        <row r="1877">
          <cell r="B1877" t="str">
            <v>3580051</v>
          </cell>
          <cell r="C1877" t="str">
            <v>ADMN CVD JANSS SINGL</v>
          </cell>
          <cell r="D1877" t="str">
            <v>ADMIN COVID VACC JANSSEN SINGLE</v>
          </cell>
        </row>
        <row r="1878">
          <cell r="B1878" t="str">
            <v>3720600</v>
          </cell>
          <cell r="C1878" t="str">
            <v>INJ ARTHR ASPR SM JT</v>
          </cell>
          <cell r="D1878" t="str">
            <v>INJ ARTHR ASPR SM JT/BURSA</v>
          </cell>
        </row>
        <row r="1879">
          <cell r="B1879" t="str">
            <v>3720612</v>
          </cell>
          <cell r="C1879" t="str">
            <v>ASP/INJ GANGLION CYS</v>
          </cell>
          <cell r="D1879" t="str">
            <v>ASP/INJ GANGLION CYST</v>
          </cell>
        </row>
        <row r="1880">
          <cell r="B1880" t="str">
            <v>3720670</v>
          </cell>
          <cell r="C1880" t="str">
            <v>REMOVAL IMPLANT SPFL</v>
          </cell>
          <cell r="D1880" t="str">
            <v>REMOVAL IMPLANT SUPERFICIAL</v>
          </cell>
        </row>
        <row r="1881">
          <cell r="B1881" t="str">
            <v>3729049</v>
          </cell>
          <cell r="C1881" t="str">
            <v>APP-CAST FIGURE 8</v>
          </cell>
          <cell r="D1881" t="str">
            <v>APPLICATION APPLICATION CAST FIGURE-OF-8</v>
          </cell>
        </row>
        <row r="1882">
          <cell r="B1882" t="str">
            <v>3729055</v>
          </cell>
          <cell r="C1882" t="str">
            <v>APP-CAST SHLDR SPICA</v>
          </cell>
          <cell r="D1882" t="str">
            <v>APPLICATION CAST SHOULDER SPICA</v>
          </cell>
        </row>
        <row r="1883">
          <cell r="B1883" t="str">
            <v>3729058</v>
          </cell>
          <cell r="C1883" t="str">
            <v>APP-CAST PLSTR VELPU</v>
          </cell>
          <cell r="D1883" t="str">
            <v>APPLICATION CAST PLASTER VELPEAU</v>
          </cell>
        </row>
        <row r="1884">
          <cell r="B1884" t="str">
            <v>3729065</v>
          </cell>
          <cell r="C1884" t="str">
            <v>APP-CAST SHLDR HD LG</v>
          </cell>
          <cell r="D1884" t="str">
            <v>APPLICATION CAST SHOULDER HAND LONG ARM</v>
          </cell>
        </row>
        <row r="1885">
          <cell r="B1885" t="str">
            <v>3729075</v>
          </cell>
          <cell r="C1885" t="str">
            <v>APP-CAST SHORT ARM</v>
          </cell>
          <cell r="D1885" t="str">
            <v>APPLICATION CAST ELBOW FINGER SHORT ARM</v>
          </cell>
        </row>
        <row r="1886">
          <cell r="B1886" t="str">
            <v>3729085</v>
          </cell>
          <cell r="C1886" t="str">
            <v>APP-CAST HND FR GALT</v>
          </cell>
          <cell r="D1886" t="str">
            <v>APPL CAST HAND &amp; LOWER FOREARM GAUNTLET</v>
          </cell>
        </row>
        <row r="1887">
          <cell r="B1887" t="str">
            <v>3729105</v>
          </cell>
          <cell r="C1887" t="str">
            <v>APP LONG ARM SPLINT</v>
          </cell>
          <cell r="D1887" t="str">
            <v>APPLICATION LONG ARM SPLINT</v>
          </cell>
        </row>
        <row r="1888">
          <cell r="B1888" t="str">
            <v>3729125</v>
          </cell>
          <cell r="C1888" t="str">
            <v>APP SHORT ARM SPLINT</v>
          </cell>
          <cell r="D1888" t="str">
            <v>APPL SHRT ARM SPLINT FOREARM-HAND STATIC</v>
          </cell>
        </row>
        <row r="1889">
          <cell r="B1889" t="str">
            <v>3729126</v>
          </cell>
          <cell r="C1889" t="str">
            <v>APP SPNT SHRT ARM DY</v>
          </cell>
          <cell r="D1889" t="str">
            <v>APPLICATION SHORT ARM SPLINT DYNAMIC</v>
          </cell>
        </row>
        <row r="1890">
          <cell r="B1890" t="str">
            <v>3729130</v>
          </cell>
          <cell r="C1890" t="str">
            <v>APP SPLNT FINGER STC</v>
          </cell>
          <cell r="D1890" t="str">
            <v>APPLICATION FINGER SPLINT STATIC</v>
          </cell>
        </row>
        <row r="1891">
          <cell r="B1891" t="str">
            <v>3729131</v>
          </cell>
          <cell r="C1891" t="str">
            <v>APP FINGER SPLINT DY</v>
          </cell>
          <cell r="D1891" t="str">
            <v>APPLICATION FINGER SPLINT DYNAMIC</v>
          </cell>
        </row>
        <row r="1892">
          <cell r="B1892" t="str">
            <v>3729240</v>
          </cell>
          <cell r="C1892" t="str">
            <v>STRAPNG OF SHOULDER</v>
          </cell>
          <cell r="D1892" t="str">
            <v>STRAPPING OF SHOULDER</v>
          </cell>
        </row>
        <row r="1893">
          <cell r="B1893" t="str">
            <v>3729260</v>
          </cell>
          <cell r="C1893" t="str">
            <v>STRPNG OF ELBW-WRIST</v>
          </cell>
          <cell r="D1893" t="str">
            <v>STRAPPING OF ELBOW OR WRIST</v>
          </cell>
        </row>
        <row r="1894">
          <cell r="B1894" t="str">
            <v>3729280</v>
          </cell>
          <cell r="C1894" t="str">
            <v>STRAPPNG HAND/FINGER</v>
          </cell>
          <cell r="D1894" t="str">
            <v>STRAPPING OF HAND OR FINGER</v>
          </cell>
        </row>
        <row r="1895">
          <cell r="B1895" t="str">
            <v>3729405</v>
          </cell>
          <cell r="C1895" t="str">
            <v>APP SHORT LEG CAST</v>
          </cell>
          <cell r="D1895" t="str">
            <v>APPLICATION SHORT LEG CAST</v>
          </cell>
        </row>
        <row r="1896">
          <cell r="B1896" t="str">
            <v>3729425</v>
          </cell>
          <cell r="C1896" t="str">
            <v>APP CAST SHT LEG AMB</v>
          </cell>
          <cell r="D1896" t="str">
            <v>APPL SHORT LEG CAST WALKING/AMBULATORY</v>
          </cell>
        </row>
        <row r="1897">
          <cell r="B1897" t="str">
            <v>3729435</v>
          </cell>
          <cell r="C1897" t="str">
            <v>APP PTB CAST</v>
          </cell>
          <cell r="D1897" t="str">
            <v>APPLICATION PATELLAR TENDON BEARING CAST</v>
          </cell>
        </row>
        <row r="1898">
          <cell r="B1898" t="str">
            <v>3729440</v>
          </cell>
          <cell r="C1898" t="str">
            <v>ADD WALKER TO CAST</v>
          </cell>
          <cell r="D1898" t="str">
            <v>ADDING WALKER PREVIOUSLY APPLIED CAST</v>
          </cell>
        </row>
        <row r="1899">
          <cell r="B1899" t="str">
            <v>3729445</v>
          </cell>
          <cell r="C1899" t="str">
            <v>APP CAST RDG TOT LEG</v>
          </cell>
          <cell r="D1899" t="str">
            <v>APPLICATION RIGID TOTAL CONTACT LEG CAST</v>
          </cell>
        </row>
        <row r="1900">
          <cell r="B1900" t="str">
            <v>3729450</v>
          </cell>
          <cell r="C1900" t="str">
            <v>APP CLUBFOOT CAST</v>
          </cell>
          <cell r="D1900" t="str">
            <v>APPL CLUBFOOT CAST MLDNG/MANJ LONG/SHORT</v>
          </cell>
        </row>
        <row r="1901">
          <cell r="B1901" t="str">
            <v>3729505</v>
          </cell>
          <cell r="C1901" t="str">
            <v>APP LONG LEG SPLINT</v>
          </cell>
          <cell r="D1901" t="str">
            <v>APPL LONG LEG SPLINT THIGH ANKLE/TOES</v>
          </cell>
        </row>
        <row r="1902">
          <cell r="B1902" t="str">
            <v>3729515</v>
          </cell>
          <cell r="C1902" t="str">
            <v>APP SHORT LEG SPLINT</v>
          </cell>
          <cell r="D1902" t="str">
            <v>APPLICATION OF SHORT LEG SPLINT</v>
          </cell>
        </row>
        <row r="1903">
          <cell r="B1903" t="str">
            <v>3729530</v>
          </cell>
          <cell r="C1903" t="str">
            <v>STRAPPING OF KNEE</v>
          </cell>
          <cell r="D1903" t="str">
            <v>STRAPPING OF KNEE</v>
          </cell>
        </row>
        <row r="1904">
          <cell r="B1904" t="str">
            <v>3729540</v>
          </cell>
          <cell r="C1904" t="str">
            <v>STRAP ANKLE OR FOOT</v>
          </cell>
          <cell r="D1904" t="str">
            <v>STRAPPING ANKLEAND/OR FOOT</v>
          </cell>
        </row>
        <row r="1905">
          <cell r="B1905" t="str">
            <v>3729550</v>
          </cell>
          <cell r="C1905" t="str">
            <v>STRAPPING OF TOES</v>
          </cell>
          <cell r="D1905" t="str">
            <v>STRAPPING OF TOES</v>
          </cell>
        </row>
        <row r="1906">
          <cell r="B1906" t="str">
            <v>3729700</v>
          </cell>
          <cell r="C1906" t="str">
            <v>REMVL CAST BIVL GNLT</v>
          </cell>
          <cell r="D1906" t="str">
            <v>REMVL CAST BIVL GNLT BOOT/BOD</v>
          </cell>
        </row>
        <row r="1907">
          <cell r="B1907" t="str">
            <v>3729705</v>
          </cell>
          <cell r="C1907" t="str">
            <v>REMVL CAST BIVL GNLT</v>
          </cell>
          <cell r="D1907" t="str">
            <v>REMVL CAST BIVL GNLT ARM/LEG</v>
          </cell>
        </row>
        <row r="1908">
          <cell r="B1908" t="str">
            <v>3729710</v>
          </cell>
          <cell r="C1908" t="str">
            <v>REM-BIVL SPCA RISSER</v>
          </cell>
          <cell r="D1908" t="str">
            <v>RMVL/BIVALV SHO/HIP SPICA MINERVA/RISSER</v>
          </cell>
        </row>
        <row r="1909">
          <cell r="B1909" t="str">
            <v>3729720</v>
          </cell>
          <cell r="C1909" t="str">
            <v>RPR-CAST SPICA JCKT</v>
          </cell>
          <cell r="D1909" t="str">
            <v>REPAIR SPICA BODY CAST/JACKET</v>
          </cell>
        </row>
        <row r="1910">
          <cell r="B1910" t="str">
            <v>3729730</v>
          </cell>
          <cell r="C1910" t="str">
            <v>WINDOWING OF CAST</v>
          </cell>
          <cell r="D1910" t="str">
            <v>WINDOWING OF CAST</v>
          </cell>
        </row>
        <row r="1911">
          <cell r="B1911" t="str">
            <v>3729740</v>
          </cell>
          <cell r="C1911" t="str">
            <v>WDG-CAST EX CLUBFT</v>
          </cell>
          <cell r="D1911" t="str">
            <v>WEDGING CAST EXCEPT CLUBFOOT CASTS</v>
          </cell>
        </row>
        <row r="1912">
          <cell r="B1912" t="str">
            <v>3729750</v>
          </cell>
          <cell r="C1912" t="str">
            <v>WDG-CAST CLUBFOOT</v>
          </cell>
          <cell r="D1912" t="str">
            <v>WEDGING CLUBFOOT CAST</v>
          </cell>
        </row>
        <row r="1913">
          <cell r="B1913" t="str">
            <v>3764450</v>
          </cell>
          <cell r="C1913" t="str">
            <v>INJ ANES OTHR PERIPH</v>
          </cell>
          <cell r="D1913" t="str">
            <v>INJECTION ANES OTHER PERIPHERAL NERVE/BR</v>
          </cell>
        </row>
        <row r="1914">
          <cell r="B1914" t="str">
            <v>3799080</v>
          </cell>
          <cell r="C1914" t="str">
            <v>NARRATIVE REPORT</v>
          </cell>
          <cell r="D1914" t="str">
            <v>NARRATIVE REPORT</v>
          </cell>
        </row>
        <row r="1915">
          <cell r="B1915" t="str">
            <v>3799234</v>
          </cell>
          <cell r="C1915" t="str">
            <v>OBSERV HOSP VST 40 M</v>
          </cell>
          <cell r="D1915" t="str">
            <v>OBSERVATION/INPT HOSPITAL CARE 40 MIN</v>
          </cell>
        </row>
        <row r="1916">
          <cell r="B1916" t="str">
            <v>3799238</v>
          </cell>
          <cell r="C1916" t="str">
            <v>HOSP DC MGMT 30 MIN</v>
          </cell>
          <cell r="D1916" t="str">
            <v>HOSPITAL DISCHARGE DAY MANAGEMENT 30 MIN</v>
          </cell>
        </row>
        <row r="1917">
          <cell r="B1917" t="str">
            <v>3799239</v>
          </cell>
          <cell r="C1917" t="str">
            <v>HOSP DC MGMT 30 MIN</v>
          </cell>
          <cell r="D1917" t="str">
            <v>HOSPITAL DISCHARGE DAY MANAGEMENT &gt; 30 M</v>
          </cell>
        </row>
        <row r="1918">
          <cell r="B1918" t="str">
            <v>3799251</v>
          </cell>
          <cell r="C1918" t="str">
            <v>CONSULTATION IP 20 M</v>
          </cell>
          <cell r="D1918" t="str">
            <v>CONSULTATION IP 20 MINUTES</v>
          </cell>
        </row>
        <row r="1919">
          <cell r="B1919" t="str">
            <v>3799252</v>
          </cell>
          <cell r="C1919" t="str">
            <v>CONSULTATION IP 40 M</v>
          </cell>
          <cell r="D1919" t="str">
            <v>CONSULTATION IP 40 MINUTES</v>
          </cell>
        </row>
        <row r="1920">
          <cell r="B1920" t="str">
            <v>3799253</v>
          </cell>
          <cell r="C1920" t="str">
            <v>CONSULTATION IP 55 M</v>
          </cell>
          <cell r="D1920" t="str">
            <v>CONSULTATION IP 55 MINUTES</v>
          </cell>
        </row>
        <row r="1921">
          <cell r="B1921" t="str">
            <v>3799254</v>
          </cell>
          <cell r="C1921" t="str">
            <v>IP N/EST 80M NON M/C</v>
          </cell>
          <cell r="D1921" t="str">
            <v>IP NEW/EST PT 80MIN NON M/C</v>
          </cell>
        </row>
        <row r="1922">
          <cell r="B1922" t="str">
            <v>3799255</v>
          </cell>
          <cell r="C1922" t="str">
            <v>IP N/EST 110M NON MC</v>
          </cell>
          <cell r="D1922" t="str">
            <v>IP NEW/EST PT 110MIN NON M/C</v>
          </cell>
        </row>
        <row r="1923">
          <cell r="B1923" t="str">
            <v>3799282</v>
          </cell>
          <cell r="C1923" t="str">
            <v>ER VST LOW/MOD SEV</v>
          </cell>
          <cell r="D1923" t="str">
            <v>ER VISIT LOW TO MODERATE</v>
          </cell>
        </row>
        <row r="1924">
          <cell r="B1924" t="str">
            <v>3799283</v>
          </cell>
          <cell r="C1924" t="str">
            <v>ER VST MOD SEVERITY</v>
          </cell>
          <cell r="D1924" t="str">
            <v>ER VISIT MODERATE SEVERITY</v>
          </cell>
        </row>
        <row r="1925">
          <cell r="B1925" t="str">
            <v>3799284</v>
          </cell>
          <cell r="C1925" t="str">
            <v>ER VST HIGH/URG SEV</v>
          </cell>
          <cell r="D1925" t="str">
            <v>ER VISIT HIGH/URGENT SEVERITY</v>
          </cell>
        </row>
        <row r="1926">
          <cell r="B1926" t="str">
            <v>3799285</v>
          </cell>
          <cell r="C1926" t="str">
            <v>ER VISIT HIGH THREAT</v>
          </cell>
          <cell r="D1926" t="str">
            <v>ER VISIT HIGH/THREAT TO LIFE/FUNCTION</v>
          </cell>
        </row>
        <row r="1927">
          <cell r="B1927" t="str">
            <v>3929000</v>
          </cell>
          <cell r="C1927" t="str">
            <v>APP-CAST TYPE HALO</v>
          </cell>
          <cell r="D1927" t="str">
            <v>APPLICATION HALO TYPE BODY CAST</v>
          </cell>
        </row>
        <row r="1928">
          <cell r="B1928" t="str">
            <v>3929010</v>
          </cell>
          <cell r="C1928" t="str">
            <v>AP-CAST RISSER JCKT</v>
          </cell>
          <cell r="D1928" t="str">
            <v>APPL RISSER JACKET LOCALIZER BODY ONLY</v>
          </cell>
        </row>
        <row r="1929">
          <cell r="B1929" t="str">
            <v>3929015</v>
          </cell>
          <cell r="C1929" t="str">
            <v>AP-CAST RISSER W/HD</v>
          </cell>
          <cell r="D1929" t="str">
            <v>APPL RISSER JACKET LOCALIZER BODY W/HEAD</v>
          </cell>
        </row>
        <row r="1930">
          <cell r="B1930" t="str">
            <v>3929035</v>
          </cell>
          <cell r="C1930" t="str">
            <v>AP-CAST SHLDR HIPS</v>
          </cell>
          <cell r="D1930" t="str">
            <v>APPLICATION BODY CAST SHOULDER HIPS</v>
          </cell>
        </row>
        <row r="1931">
          <cell r="B1931" t="str">
            <v>3929040</v>
          </cell>
          <cell r="C1931" t="str">
            <v>AP-CAST BODY SLDR HP</v>
          </cell>
          <cell r="D1931" t="str">
            <v>APPL BODY CAST SHOULDER HIPS HEAD MINERV</v>
          </cell>
        </row>
        <row r="1932">
          <cell r="B1932" t="str">
            <v>3929044</v>
          </cell>
          <cell r="C1932" t="str">
            <v>AP-CAST BDY SLDR HIP</v>
          </cell>
          <cell r="D1932" t="str">
            <v>APPL BODY CAST SHOULDER HIPS W/ONE THIGH</v>
          </cell>
        </row>
        <row r="1933">
          <cell r="B1933" t="str">
            <v>3929049</v>
          </cell>
          <cell r="C1933" t="str">
            <v>APP-CAST FIGURE 8</v>
          </cell>
          <cell r="D1933" t="str">
            <v>APPLICATION APPLICATION CAST FIGURE-OF-8</v>
          </cell>
        </row>
        <row r="1934">
          <cell r="B1934" t="str">
            <v>3929055</v>
          </cell>
          <cell r="C1934" t="str">
            <v>APP-CAST SHLDR SPICA</v>
          </cell>
          <cell r="D1934" t="str">
            <v>APPLICATION CAST SHOULDER SPICA</v>
          </cell>
        </row>
        <row r="1935">
          <cell r="B1935" t="str">
            <v>3929058</v>
          </cell>
          <cell r="C1935" t="str">
            <v>APP-CAST PLSTR VELPU</v>
          </cell>
          <cell r="D1935" t="str">
            <v>APPLICATION CAST PLASTER VELPEAU</v>
          </cell>
        </row>
        <row r="1936">
          <cell r="B1936" t="str">
            <v>3929065</v>
          </cell>
          <cell r="C1936" t="str">
            <v>AP-CAST LN SHLDR ARM</v>
          </cell>
          <cell r="D1936" t="str">
            <v>APPLICATION CAST SHOULDER HAND LONG ARM</v>
          </cell>
        </row>
        <row r="1937">
          <cell r="B1937" t="str">
            <v>3929085</v>
          </cell>
          <cell r="C1937" t="str">
            <v>APP-CAST HND FR GALT</v>
          </cell>
          <cell r="D1937" t="str">
            <v>APPL CAST HAND &amp; LOWER FOREARM GAUNTLET</v>
          </cell>
        </row>
        <row r="1938">
          <cell r="B1938" t="str">
            <v>3929105</v>
          </cell>
          <cell r="C1938" t="str">
            <v>APP LONG ARM SPLINT</v>
          </cell>
          <cell r="D1938" t="str">
            <v>APPLICATION LONG ARM SPLINT</v>
          </cell>
        </row>
        <row r="1939">
          <cell r="B1939" t="str">
            <v>3929125</v>
          </cell>
          <cell r="C1939" t="str">
            <v>APP SHORT ARM SPLINT</v>
          </cell>
          <cell r="D1939" t="str">
            <v>APPL SHRT ARM SPLINT FOREARM-HAND STATIC</v>
          </cell>
        </row>
        <row r="1940">
          <cell r="B1940" t="str">
            <v>3929126</v>
          </cell>
          <cell r="C1940" t="str">
            <v>APP SPNT SHRT ARM DY</v>
          </cell>
          <cell r="D1940" t="str">
            <v>APPLICATION SHORT ARM SPLINT DYNAMIC</v>
          </cell>
        </row>
        <row r="1941">
          <cell r="B1941" t="str">
            <v>3929130</v>
          </cell>
          <cell r="C1941" t="str">
            <v>APP SPLNT FINGER STC</v>
          </cell>
          <cell r="D1941" t="str">
            <v>APPLICATION FINGER SPLINT STATIC</v>
          </cell>
        </row>
        <row r="1942">
          <cell r="B1942" t="str">
            <v>3929131</v>
          </cell>
          <cell r="C1942" t="str">
            <v>APP FINGER SPLINT DY</v>
          </cell>
          <cell r="D1942" t="str">
            <v>APPLICATION FINGER SPLINT DYNAMIC</v>
          </cell>
        </row>
        <row r="1943">
          <cell r="B1943" t="str">
            <v>3929240</v>
          </cell>
          <cell r="C1943" t="str">
            <v>STRAPING OF SHOULDER</v>
          </cell>
          <cell r="D1943" t="str">
            <v>STRAPPING OF SHOULDER</v>
          </cell>
        </row>
        <row r="1944">
          <cell r="B1944" t="str">
            <v>3929260</v>
          </cell>
          <cell r="C1944" t="str">
            <v>STRPNG OF ELBW-WRIST</v>
          </cell>
          <cell r="D1944" t="str">
            <v>STRAPPING OF ELBOW OR WRIST</v>
          </cell>
        </row>
        <row r="1945">
          <cell r="B1945" t="str">
            <v>3929280</v>
          </cell>
          <cell r="C1945" t="str">
            <v>STRAPPNG HAND/FINGER</v>
          </cell>
          <cell r="D1945" t="str">
            <v>STRAPPING OF HAND OR FINGER</v>
          </cell>
        </row>
        <row r="1946">
          <cell r="B1946" t="str">
            <v>3929345</v>
          </cell>
          <cell r="C1946" t="str">
            <v>AP-CAST THIGH-TOE</v>
          </cell>
          <cell r="D1946" t="str">
            <v>APPLICATION LONG LEG CAST THIGH-TOE</v>
          </cell>
        </row>
        <row r="1947">
          <cell r="B1947" t="str">
            <v>3929358</v>
          </cell>
          <cell r="C1947" t="str">
            <v>AP-BRACE LONG LEG</v>
          </cell>
          <cell r="D1947" t="str">
            <v>APPLICATION LONG LEG CAST BRACE</v>
          </cell>
        </row>
        <row r="1948">
          <cell r="B1948" t="str">
            <v>3929365</v>
          </cell>
          <cell r="C1948" t="str">
            <v>AP-CAST CYLNDR TH AN</v>
          </cell>
          <cell r="D1948" t="str">
            <v>APPLICATION CYLINDER CAST THIGH ANKLE</v>
          </cell>
        </row>
        <row r="1949">
          <cell r="B1949" t="str">
            <v>3929405</v>
          </cell>
          <cell r="C1949" t="str">
            <v>APP SHORT LEG CAST</v>
          </cell>
          <cell r="D1949" t="str">
            <v>APPLICATION SHORT LEG CAST</v>
          </cell>
        </row>
        <row r="1950">
          <cell r="B1950" t="str">
            <v>3929425</v>
          </cell>
          <cell r="C1950" t="str">
            <v>APP CAST SHT LEG AMB</v>
          </cell>
          <cell r="D1950" t="str">
            <v>APPL SHORT LEG CAST WALKING/AMBULATORY</v>
          </cell>
        </row>
        <row r="1951">
          <cell r="B1951" t="str">
            <v>3929435</v>
          </cell>
          <cell r="C1951" t="str">
            <v>APP PTB CAST</v>
          </cell>
          <cell r="D1951" t="str">
            <v>APPLICATION PATELLAR TENDON BEARING CAST</v>
          </cell>
        </row>
        <row r="1952">
          <cell r="B1952" t="str">
            <v>3929445</v>
          </cell>
          <cell r="C1952" t="str">
            <v>APP CAST RDG TOT LEG</v>
          </cell>
          <cell r="D1952" t="str">
            <v>APPLICATION RIGID TOTAL CONTACT LEG CAST</v>
          </cell>
        </row>
        <row r="1953">
          <cell r="B1953" t="str">
            <v>3929450</v>
          </cell>
          <cell r="C1953" t="str">
            <v>APP CLUBFOOT CAST</v>
          </cell>
          <cell r="D1953" t="str">
            <v>APPL CLUBFOOT CAST MLDNG/MANJ LONG/SHORT</v>
          </cell>
        </row>
        <row r="1954">
          <cell r="B1954" t="str">
            <v>3929505</v>
          </cell>
          <cell r="C1954" t="str">
            <v>APP LONG LEG SPLINT</v>
          </cell>
          <cell r="D1954" t="str">
            <v>APPL LONG LEG SPLINT THIGH ANKLE/TOES</v>
          </cell>
        </row>
        <row r="1955">
          <cell r="B1955" t="str">
            <v>3929515</v>
          </cell>
          <cell r="C1955" t="str">
            <v>APP SHORT LEG SPLINT</v>
          </cell>
          <cell r="D1955" t="str">
            <v>APPLICATION OF SHORT LEG SPLINT</v>
          </cell>
        </row>
        <row r="1956">
          <cell r="B1956" t="str">
            <v>3929530</v>
          </cell>
          <cell r="C1956" t="str">
            <v>STRAPPING OF KNEE</v>
          </cell>
          <cell r="D1956" t="str">
            <v>STRAPPING OF KNEE</v>
          </cell>
        </row>
        <row r="1957">
          <cell r="B1957" t="str">
            <v>3929540</v>
          </cell>
          <cell r="C1957" t="str">
            <v>STRAP ANKLE OR FOOT</v>
          </cell>
          <cell r="D1957" t="str">
            <v>STRAPPING ANKLEAND/OR FOOT</v>
          </cell>
        </row>
        <row r="1958">
          <cell r="B1958" t="str">
            <v>3929550</v>
          </cell>
          <cell r="C1958" t="str">
            <v>STRAPPING OF TOES</v>
          </cell>
          <cell r="D1958" t="str">
            <v>STRAPPING OF TOES</v>
          </cell>
        </row>
        <row r="1959">
          <cell r="B1959" t="str">
            <v>3929551</v>
          </cell>
          <cell r="C1959" t="str">
            <v>TEST</v>
          </cell>
          <cell r="D1959" t="str">
            <v>TEST - AVAILABLE FOR REUSE</v>
          </cell>
        </row>
        <row r="1960">
          <cell r="B1960" t="str">
            <v>4010001</v>
          </cell>
          <cell r="C1960" t="str">
            <v>FB REMOVAL COMPLEX</v>
          </cell>
          <cell r="D1960" t="str">
            <v>FB REMOVAL COMPLEX</v>
          </cell>
        </row>
        <row r="1961">
          <cell r="B1961" t="str">
            <v>4010002</v>
          </cell>
          <cell r="C1961" t="str">
            <v>I&amp;D HEMA SEROMA/FLD</v>
          </cell>
          <cell r="D1961" t="str">
            <v>I&amp;D HEMA SEROMA/FLD CLCT</v>
          </cell>
        </row>
        <row r="1962">
          <cell r="B1962" t="str">
            <v>4010003</v>
          </cell>
          <cell r="C1962" t="str">
            <v>PUNCT ASP/HEMATOMA</v>
          </cell>
          <cell r="D1962" t="str">
            <v>PUNCT ASP/HEMATOMA</v>
          </cell>
        </row>
        <row r="1963">
          <cell r="B1963" t="str">
            <v>4010005</v>
          </cell>
          <cell r="C1963" t="str">
            <v>INSERT PICC LINE &gt;5Y</v>
          </cell>
          <cell r="D1963" t="str">
            <v>INSERT PICC LINE &gt;5Y</v>
          </cell>
        </row>
        <row r="1964">
          <cell r="B1964" t="str">
            <v>4010006</v>
          </cell>
          <cell r="C1964" t="str">
            <v>EVAC SUBUNGUAL HEMAT</v>
          </cell>
          <cell r="D1964" t="str">
            <v>EVAC SUBUNGUAL HEMATOMA</v>
          </cell>
        </row>
        <row r="1965">
          <cell r="B1965" t="str">
            <v>4010007</v>
          </cell>
          <cell r="C1965" t="str">
            <v>EXCISN NAIL MTRIX IG</v>
          </cell>
          <cell r="D1965" t="str">
            <v>EXCISN NAIL MATRIX / INGROWN</v>
          </cell>
        </row>
        <row r="1966">
          <cell r="B1966" t="str">
            <v>4010008</v>
          </cell>
          <cell r="C1966" t="str">
            <v>RPR SF SNGTE &lt;2.5CM</v>
          </cell>
          <cell r="D1966" t="str">
            <v>RPR SF SNGTE &lt;2.5CM</v>
          </cell>
        </row>
        <row r="1967">
          <cell r="B1967" t="str">
            <v>4010009</v>
          </cell>
          <cell r="C1967" t="str">
            <v>RPR SF SNGTE 2.6-7.5</v>
          </cell>
          <cell r="D1967" t="str">
            <v>RPR SF SNGTE 2.6-7.5CM</v>
          </cell>
        </row>
        <row r="1968">
          <cell r="B1968" t="str">
            <v>4010010</v>
          </cell>
          <cell r="C1968" t="str">
            <v>RPR SF SNGTE 7.6-12.</v>
          </cell>
          <cell r="D1968" t="str">
            <v>RPR SF SNGTE 7.6-12.5CM</v>
          </cell>
        </row>
        <row r="1969">
          <cell r="B1969" t="str">
            <v>4010011</v>
          </cell>
          <cell r="C1969" t="str">
            <v>RPR SF SNGTE 12.6-20</v>
          </cell>
          <cell r="D1969" t="str">
            <v>RPR SF SNGTE 12.6-20CM</v>
          </cell>
        </row>
        <row r="1970">
          <cell r="B1970" t="str">
            <v>4010012</v>
          </cell>
          <cell r="C1970" t="str">
            <v>RPR SF FELNLM &lt;2.5CM</v>
          </cell>
          <cell r="D1970" t="str">
            <v>RPR SF FELNLM &lt;2.5CM</v>
          </cell>
        </row>
        <row r="1971">
          <cell r="B1971" t="str">
            <v>4010013</v>
          </cell>
          <cell r="C1971" t="str">
            <v>RPR SF FELNLM 2.6-5.</v>
          </cell>
          <cell r="D1971" t="str">
            <v>RPR SF FELNLM 2.6-5.0CM</v>
          </cell>
        </row>
        <row r="1972">
          <cell r="B1972" t="str">
            <v>4010014</v>
          </cell>
          <cell r="C1972" t="str">
            <v>RPR SF FELNLM 5.1-7.</v>
          </cell>
          <cell r="D1972" t="str">
            <v>RPR SF FELNLM 5.1-7.5CM</v>
          </cell>
        </row>
        <row r="1973">
          <cell r="B1973" t="str">
            <v>4010015</v>
          </cell>
          <cell r="C1973" t="str">
            <v>RPR SF FELNLM 7.6-12</v>
          </cell>
          <cell r="D1973" t="str">
            <v>RPR SF FELNLM 7.6-12.5CM</v>
          </cell>
        </row>
        <row r="1974">
          <cell r="B1974" t="str">
            <v>4010016</v>
          </cell>
          <cell r="C1974" t="str">
            <v>RPR INT S/A/T/E 2.6</v>
          </cell>
          <cell r="D1974" t="str">
            <v>RPR INT S/A/T/E 2.6 &lt;CM</v>
          </cell>
        </row>
        <row r="1975">
          <cell r="B1975" t="str">
            <v>4010017</v>
          </cell>
          <cell r="C1975" t="str">
            <v>RPR INT SATE 2.6-7.5</v>
          </cell>
          <cell r="D1975" t="str">
            <v>RPR INT S/A/T/E 2.6-7.5CM</v>
          </cell>
        </row>
        <row r="1976">
          <cell r="B1976" t="str">
            <v>4010018</v>
          </cell>
          <cell r="C1976" t="str">
            <v>RPR INT SATE 7.6-12.</v>
          </cell>
          <cell r="D1976" t="str">
            <v>RPR INT S/A/T/E 7.6-12.5CM</v>
          </cell>
        </row>
        <row r="1977">
          <cell r="B1977" t="str">
            <v>4010019</v>
          </cell>
          <cell r="C1977" t="str">
            <v>RPR INT SATE 12.6-20</v>
          </cell>
          <cell r="D1977" t="str">
            <v>RPR INT S/A/T/E 12.6-20.0CM</v>
          </cell>
        </row>
        <row r="1978">
          <cell r="B1978" t="str">
            <v>4010020</v>
          </cell>
          <cell r="C1978" t="str">
            <v>RPR INT NHFTR GN&lt;2.6</v>
          </cell>
          <cell r="D1978" t="str">
            <v>RPR INT N/H/F/XTR GNT &lt;2.6CM</v>
          </cell>
        </row>
        <row r="1979">
          <cell r="B1979" t="str">
            <v>4010021</v>
          </cell>
          <cell r="C1979" t="str">
            <v>RPR INT NHFG 2.6-7.5</v>
          </cell>
          <cell r="D1979" t="str">
            <v>RPR INT N/H/F/XTR GNT 2.6-7.5CM</v>
          </cell>
        </row>
        <row r="1980">
          <cell r="B1980" t="str">
            <v>4010022</v>
          </cell>
          <cell r="C1980" t="str">
            <v>RPR INT FEENLM &lt;2.6</v>
          </cell>
          <cell r="D1980" t="str">
            <v>RPR INT F/E/E/N/L&amp;/M &lt;2.6 CM</v>
          </cell>
        </row>
        <row r="1981">
          <cell r="B1981" t="str">
            <v>4010023</v>
          </cell>
          <cell r="C1981" t="str">
            <v>RPR INT FEENLM 2.6-5</v>
          </cell>
          <cell r="D1981" t="str">
            <v>RPR INT F/E/E/N/L&amp;/M 2.6-5.0 CM</v>
          </cell>
        </row>
        <row r="1982">
          <cell r="B1982" t="str">
            <v>4010024</v>
          </cell>
          <cell r="C1982" t="str">
            <v>RPR CMX SAL 1.1-2.5</v>
          </cell>
          <cell r="D1982" t="str">
            <v>RPR CMPL SCLP/ARM/LG 1.1-2.5 CM</v>
          </cell>
        </row>
        <row r="1983">
          <cell r="B1983" t="str">
            <v>4010025</v>
          </cell>
          <cell r="C1983" t="str">
            <v>RPR CMX FCMN 1.1-2.5</v>
          </cell>
          <cell r="D1983" t="str">
            <v>RPR CMPL F/C/M/N/AX/G/H/F 1.1-2.5</v>
          </cell>
        </row>
        <row r="1984">
          <cell r="B1984" t="str">
            <v>4010026</v>
          </cell>
          <cell r="C1984" t="str">
            <v>RPR CMX FCMN 2.6-7.6</v>
          </cell>
          <cell r="D1984" t="str">
            <v>RPR CMPL F/C/M/N/AX/G/H/F 2.6-7.6</v>
          </cell>
        </row>
        <row r="1985">
          <cell r="B1985" t="str">
            <v>4010027</v>
          </cell>
          <cell r="C1985" t="str">
            <v>RPR CX ENEL 1.1-2.5</v>
          </cell>
          <cell r="D1985" t="str">
            <v>RPR CMPL E/N/E/L 1.1-2.5 CM</v>
          </cell>
        </row>
        <row r="1986">
          <cell r="B1986" t="str">
            <v>4010028</v>
          </cell>
          <cell r="C1986" t="str">
            <v>BURN DRS/DBRD PRTL S</v>
          </cell>
          <cell r="D1986" t="str">
            <v>BURNS DRS/DBRD PRTL SM</v>
          </cell>
        </row>
        <row r="1987">
          <cell r="B1987" t="str">
            <v>4010029</v>
          </cell>
          <cell r="C1987" t="str">
            <v>BURN DRS/DBRD PRTL M</v>
          </cell>
          <cell r="D1987" t="str">
            <v>BURNS DRS/DBRD PRTL MED</v>
          </cell>
        </row>
        <row r="1988">
          <cell r="B1988" t="str">
            <v>4010030</v>
          </cell>
          <cell r="C1988" t="str">
            <v>INJ.TRIG PT MUSC 1-2</v>
          </cell>
          <cell r="D1988" t="str">
            <v>INJ.TRIG PT MUSC 1-2</v>
          </cell>
        </row>
        <row r="1989">
          <cell r="B1989" t="str">
            <v>4010031</v>
          </cell>
          <cell r="C1989" t="str">
            <v>INJ ARTH ASP SM JT/B</v>
          </cell>
          <cell r="D1989" t="str">
            <v>INJ ARTHR ASPR SM JT/BURSA</v>
          </cell>
        </row>
        <row r="1990">
          <cell r="B1990" t="str">
            <v>4010032</v>
          </cell>
          <cell r="C1990" t="str">
            <v>INJ ARTH ASP INT J/B</v>
          </cell>
          <cell r="D1990" t="str">
            <v>INJ ARTHR ASPR INTMD JT/BURSA</v>
          </cell>
        </row>
        <row r="1991">
          <cell r="B1991" t="str">
            <v>4010033</v>
          </cell>
          <cell r="C1991" t="str">
            <v>INJ ARTH ASP MAJ J/B</v>
          </cell>
          <cell r="D1991" t="str">
            <v>INJ ARTHR ASPR MAJ JT/BURSA</v>
          </cell>
        </row>
        <row r="1992">
          <cell r="B1992" t="str">
            <v>4010034</v>
          </cell>
          <cell r="C1992" t="str">
            <v>CLSD TX NAS FX W STA</v>
          </cell>
          <cell r="D1992" t="str">
            <v>CLSD TX NASAL FX W STABLZTN</v>
          </cell>
        </row>
        <row r="1993">
          <cell r="B1993" t="str">
            <v>4010035</v>
          </cell>
          <cell r="C1993" t="str">
            <v>TX CLAV FX WO MANIP</v>
          </cell>
          <cell r="D1993" t="str">
            <v>TX CLAV FX WO MANIP</v>
          </cell>
        </row>
        <row r="1994">
          <cell r="B1994" t="str">
            <v>4010036</v>
          </cell>
          <cell r="C1994" t="str">
            <v>TX CLSD SHD DIS WO A</v>
          </cell>
          <cell r="D1994" t="str">
            <v>TX CLSD SHLDR DISL W MAN WO AN</v>
          </cell>
        </row>
        <row r="1995">
          <cell r="B1995" t="str">
            <v>4010037</v>
          </cell>
          <cell r="C1995" t="str">
            <v>TX CLSD SHDR DIS W A</v>
          </cell>
          <cell r="D1995" t="str">
            <v>TX CLSD SHLDR DISL W MAN W ANE</v>
          </cell>
        </row>
        <row r="1996">
          <cell r="B1996" t="str">
            <v>4010038</v>
          </cell>
          <cell r="C1996" t="str">
            <v>CLSD TX ELBOW NRSMAD</v>
          </cell>
          <cell r="D1996" t="str">
            <v>CLSD TX ELBOW NURSEMAID</v>
          </cell>
        </row>
        <row r="1997">
          <cell r="B1997" t="str">
            <v>4010039</v>
          </cell>
          <cell r="C1997" t="str">
            <v>TX CSD DIS RAD FX WM</v>
          </cell>
          <cell r="D1997" t="str">
            <v>TX CSLD DIST RAD FX W MAN</v>
          </cell>
        </row>
        <row r="1998">
          <cell r="B1998" t="str">
            <v>4010040</v>
          </cell>
          <cell r="C1998" t="str">
            <v>RPR TENDON FINGER EA</v>
          </cell>
          <cell r="D1998" t="str">
            <v>RPR TENDON FINGER EACH</v>
          </cell>
        </row>
        <row r="1999">
          <cell r="B1999" t="str">
            <v>4010041</v>
          </cell>
          <cell r="C1999" t="str">
            <v>CLOSED TX MC FX W MA</v>
          </cell>
          <cell r="D1999" t="str">
            <v>CLOSED TX MC FX W MAN EA</v>
          </cell>
        </row>
        <row r="2000">
          <cell r="B2000" t="str">
            <v>4010042</v>
          </cell>
          <cell r="C2000" t="str">
            <v>CLSD TX FX FINGR/DIS</v>
          </cell>
          <cell r="D2000" t="str">
            <v>CLSD TX FX FINGR/DISTL W MAN</v>
          </cell>
        </row>
        <row r="2001">
          <cell r="B2001" t="str">
            <v>4010043</v>
          </cell>
          <cell r="C2001" t="str">
            <v>CLSD TX DIS IP JT WO</v>
          </cell>
          <cell r="D2001" t="str">
            <v>CLSD TX DISL IP JNT W MAN WO AN</v>
          </cell>
        </row>
        <row r="2002">
          <cell r="B2002" t="str">
            <v>4010044</v>
          </cell>
          <cell r="C2002" t="str">
            <v>CLSD TX DIS HIP TRAM</v>
          </cell>
          <cell r="D2002" t="str">
            <v>CLSD TX DISL HIP TRAUMATIC WO A</v>
          </cell>
        </row>
        <row r="2003">
          <cell r="B2003" t="str">
            <v>4010045</v>
          </cell>
          <cell r="C2003" t="str">
            <v>CLSD TRMT TIBIAL FX</v>
          </cell>
          <cell r="D2003" t="str">
            <v>CLSD TRMT TIBIAL FX</v>
          </cell>
        </row>
        <row r="2004">
          <cell r="B2004" t="str">
            <v>4010046</v>
          </cell>
          <cell r="C2004" t="str">
            <v>CLSD TX DISL ANK WOA</v>
          </cell>
          <cell r="D2004" t="str">
            <v>CLSD TX DISLOC ANKLE WO ANE</v>
          </cell>
        </row>
        <row r="2005">
          <cell r="B2005" t="str">
            <v>4010047</v>
          </cell>
          <cell r="C2005" t="str">
            <v>CLSD TX FX NON-GRT T</v>
          </cell>
          <cell r="D2005" t="str">
            <v>CLSD TX FX NON-GRT TOE WO MAN</v>
          </cell>
        </row>
        <row r="2006">
          <cell r="B2006" t="str">
            <v>4010048</v>
          </cell>
          <cell r="C2006" t="str">
            <v>APP SPLINT SHORT ARM</v>
          </cell>
          <cell r="D2006" t="str">
            <v>APP SPLINT SHORT ARM</v>
          </cell>
        </row>
        <row r="2007">
          <cell r="B2007" t="str">
            <v>4010049</v>
          </cell>
          <cell r="C2007" t="str">
            <v>SPLINT APP FINGER</v>
          </cell>
          <cell r="D2007" t="str">
            <v>SPLINT APP FINGER</v>
          </cell>
        </row>
        <row r="2008">
          <cell r="B2008" t="str">
            <v>4010050</v>
          </cell>
          <cell r="C2008" t="str">
            <v>CAST APP SHORT LEG</v>
          </cell>
          <cell r="D2008" t="str">
            <v>CAST APP SHORT LEG</v>
          </cell>
        </row>
        <row r="2009">
          <cell r="B2009" t="str">
            <v>4010051</v>
          </cell>
          <cell r="C2009" t="str">
            <v>SPLINT APP LONG LEG</v>
          </cell>
          <cell r="D2009" t="str">
            <v>SPLINT APP LONG LEG</v>
          </cell>
        </row>
        <row r="2010">
          <cell r="B2010" t="str">
            <v>4010052</v>
          </cell>
          <cell r="C2010" t="str">
            <v>SPLINT APP SHORT LEG</v>
          </cell>
          <cell r="D2010" t="str">
            <v>SPLINT APP SHORT LEG</v>
          </cell>
        </row>
        <row r="2011">
          <cell r="B2011" t="str">
            <v>4010053</v>
          </cell>
          <cell r="C2011" t="str">
            <v>RMVL FB NOSE</v>
          </cell>
          <cell r="D2011" t="str">
            <v>RMVL FB NOSE</v>
          </cell>
        </row>
        <row r="2012">
          <cell r="B2012" t="str">
            <v>4010054</v>
          </cell>
          <cell r="C2012" t="str">
            <v>NASAL HEMOR SMPL ANT</v>
          </cell>
          <cell r="D2012" t="str">
            <v>NASAL HEMOR CONTRL ANT SMPL</v>
          </cell>
        </row>
        <row r="2013">
          <cell r="B2013" t="str">
            <v>4010055</v>
          </cell>
          <cell r="C2013" t="str">
            <v>NASL HEMOR CNTRL CPX</v>
          </cell>
          <cell r="D2013" t="str">
            <v>NASAL HEMOR CONTRL ANT CMPL</v>
          </cell>
        </row>
        <row r="2014">
          <cell r="B2014" t="str">
            <v>4010056</v>
          </cell>
          <cell r="C2014" t="str">
            <v>NASL HEMR CNTRL P IN</v>
          </cell>
          <cell r="D2014" t="str">
            <v>NASAL HEMOR CONTRL POST INTL</v>
          </cell>
        </row>
        <row r="2015">
          <cell r="B2015" t="str">
            <v>4010057</v>
          </cell>
          <cell r="C2015" t="str">
            <v>THRCNT NDL/CATH WO I</v>
          </cell>
          <cell r="D2015" t="str">
            <v>THORACENT NDLE/CATH W/O IMAG</v>
          </cell>
        </row>
        <row r="2016">
          <cell r="B2016" t="str">
            <v>4010058</v>
          </cell>
          <cell r="C2016" t="str">
            <v>VENIPUNC CUTDWN &gt;1YO</v>
          </cell>
          <cell r="D2016" t="str">
            <v>VENIPUNC CUTDWN &gt;1YO</v>
          </cell>
        </row>
        <row r="2017">
          <cell r="B2017" t="str">
            <v>4010059</v>
          </cell>
          <cell r="C2017" t="str">
            <v>BLOOD ADMIN &gt; 4 HOUR</v>
          </cell>
          <cell r="D2017" t="str">
            <v>BLOOD ADMIN &gt; 4 HOURS</v>
          </cell>
        </row>
        <row r="2018">
          <cell r="B2018" t="str">
            <v>4010060</v>
          </cell>
          <cell r="C2018" t="str">
            <v>CVP LINE INSERT&gt;5 YR</v>
          </cell>
          <cell r="D2018" t="str">
            <v>CVP LINE INSERT&gt;5 YR</v>
          </cell>
        </row>
        <row r="2019">
          <cell r="B2019" t="str">
            <v>4010061</v>
          </cell>
          <cell r="C2019" t="str">
            <v>COLLECT BLD VAD IMPT</v>
          </cell>
          <cell r="D2019" t="str">
            <v>COLLECT BLOOD VAD IMPLT</v>
          </cell>
        </row>
        <row r="2020">
          <cell r="B2020" t="str">
            <v>4010062</v>
          </cell>
          <cell r="C2020" t="str">
            <v>PLC NDL INTRAOSSEOUS</v>
          </cell>
          <cell r="D2020" t="str">
            <v>PLC NDL INTRAOSSEOUS INF</v>
          </cell>
        </row>
        <row r="2021">
          <cell r="B2021" t="str">
            <v>4010063</v>
          </cell>
          <cell r="C2021" t="str">
            <v>DRAIN ABS,CYST H DEN</v>
          </cell>
          <cell r="D2021" t="str">
            <v>DRAIN ABSCSS, CYST, HEMA DENTL</v>
          </cell>
        </row>
        <row r="2022">
          <cell r="B2022" t="str">
            <v>4010064</v>
          </cell>
          <cell r="C2022" t="str">
            <v>GASTRIC LAVAGE</v>
          </cell>
          <cell r="D2022" t="str">
            <v>GASTRIC LAVAGE</v>
          </cell>
        </row>
        <row r="2023">
          <cell r="B2023" t="str">
            <v>4010065</v>
          </cell>
          <cell r="C2023" t="str">
            <v>ANOSCOPY DIAGNOSTIC</v>
          </cell>
          <cell r="D2023" t="str">
            <v>ANOSCOPY DIAGNOSTIC</v>
          </cell>
        </row>
        <row r="2024">
          <cell r="B2024" t="str">
            <v>4010066</v>
          </cell>
          <cell r="C2024" t="str">
            <v>PARACENTESIS W/O IMA</v>
          </cell>
          <cell r="D2024" t="str">
            <v>PARACENTESIS W/O IMAGING</v>
          </cell>
        </row>
        <row r="2025">
          <cell r="B2025" t="str">
            <v>4010067</v>
          </cell>
          <cell r="C2025" t="str">
            <v>INST NON-INDWEL CATH</v>
          </cell>
          <cell r="D2025" t="str">
            <v>INSERT NON-INDWELLING STRAIGHT CATH</v>
          </cell>
        </row>
        <row r="2026">
          <cell r="B2026" t="str">
            <v>4010068</v>
          </cell>
          <cell r="C2026" t="str">
            <v>INSRT FOLEY CATH SIM</v>
          </cell>
          <cell r="D2026" t="str">
            <v>INSERT FOLEY CATH SIMPLE</v>
          </cell>
        </row>
        <row r="2027">
          <cell r="B2027" t="str">
            <v>4010069</v>
          </cell>
          <cell r="C2027" t="str">
            <v>INSRT BLADDR CATH CX</v>
          </cell>
          <cell r="D2027" t="str">
            <v>INSERT BLADDER CATH CX</v>
          </cell>
        </row>
        <row r="2028">
          <cell r="B2028" t="str">
            <v>4010070</v>
          </cell>
          <cell r="C2028" t="str">
            <v>US MSR RESIDL UR N/I</v>
          </cell>
          <cell r="D2028" t="str">
            <v>US MSR RESIDUAL URINE NON IMG</v>
          </cell>
        </row>
        <row r="2029">
          <cell r="B2029" t="str">
            <v>4010071</v>
          </cell>
          <cell r="C2029" t="str">
            <v>TX INCOMPL ABORT ANY</v>
          </cell>
          <cell r="D2029" t="str">
            <v>TX INCOMPL ABORT ANY TRI</v>
          </cell>
        </row>
        <row r="2030">
          <cell r="B2030" t="str">
            <v>4010072</v>
          </cell>
          <cell r="C2030" t="str">
            <v>LUMBAR PUNCTURE DX</v>
          </cell>
          <cell r="D2030" t="str">
            <v>LUMBAR PUNCTURE DX</v>
          </cell>
        </row>
        <row r="2031">
          <cell r="B2031" t="str">
            <v>4010074</v>
          </cell>
          <cell r="C2031" t="str">
            <v>INJ ANES OTHR PERIPH</v>
          </cell>
          <cell r="D2031" t="str">
            <v>INJ ANES OTHR PERIPH NERV</v>
          </cell>
        </row>
        <row r="2032">
          <cell r="B2032" t="str">
            <v>4010075</v>
          </cell>
          <cell r="C2032" t="str">
            <v>EYE REMOVE FB CONJUN</v>
          </cell>
          <cell r="D2032" t="str">
            <v>EYE REMOVE FB CONJUN</v>
          </cell>
        </row>
        <row r="2033">
          <cell r="B2033" t="str">
            <v>4010076</v>
          </cell>
          <cell r="C2033" t="str">
            <v>RMVL FB CORNEA W/O S</v>
          </cell>
          <cell r="D2033" t="str">
            <v>RMVL FB CORNEA W/O SLIT LAMP</v>
          </cell>
        </row>
        <row r="2034">
          <cell r="B2034" t="str">
            <v>4010077</v>
          </cell>
          <cell r="C2034" t="str">
            <v>RMVL FB XTR CORNL W/</v>
          </cell>
          <cell r="D2034" t="str">
            <v>RMVL FB XTR CORNL W/SLIT L</v>
          </cell>
        </row>
        <row r="2035">
          <cell r="B2035" t="str">
            <v>4010078</v>
          </cell>
          <cell r="C2035" t="str">
            <v>BLEPHAROTOMY</v>
          </cell>
          <cell r="D2035" t="str">
            <v>BLEPHAROTOMY</v>
          </cell>
        </row>
        <row r="2036">
          <cell r="B2036" t="str">
            <v>4010079</v>
          </cell>
          <cell r="C2036" t="str">
            <v>RMVL EAR FB EXRL CNL</v>
          </cell>
          <cell r="D2036" t="str">
            <v>RMVL EAR FB EXTRNL CANAL</v>
          </cell>
        </row>
        <row r="2037">
          <cell r="B2037" t="str">
            <v>4010080</v>
          </cell>
          <cell r="C2037" t="str">
            <v>RMVL CERUMEN W INSTR</v>
          </cell>
          <cell r="D2037" t="str">
            <v>RMVL CERUMEN W INSTR UNI</v>
          </cell>
        </row>
        <row r="2038">
          <cell r="B2038" t="str">
            <v>4010082</v>
          </cell>
          <cell r="C2038" t="str">
            <v>CPR CARDIOPULMONARY</v>
          </cell>
          <cell r="D2038" t="str">
            <v>CPR CARDIOPULMONARY</v>
          </cell>
        </row>
        <row r="2039">
          <cell r="B2039" t="str">
            <v>4010083</v>
          </cell>
          <cell r="C2039" t="str">
            <v>CARDIOVERSN,ELECTIV;</v>
          </cell>
          <cell r="D2039" t="str">
            <v>CARDIOVERSN,ELECTIV;</v>
          </cell>
        </row>
        <row r="2040">
          <cell r="B2040" t="str">
            <v>4010084</v>
          </cell>
          <cell r="C2040" t="str">
            <v>IV CONCURRENT INF</v>
          </cell>
          <cell r="D2040" t="str">
            <v>IV CONCURRENT INF (ONCE PER ENCOUNTER)</v>
          </cell>
        </row>
        <row r="2041">
          <cell r="B2041" t="str">
            <v>4010085</v>
          </cell>
          <cell r="C2041" t="str">
            <v>SUBQ INFUSION 1ST HR</v>
          </cell>
          <cell r="D2041" t="str">
            <v>SUBQ INFUSION 1ST HR</v>
          </cell>
        </row>
        <row r="2042">
          <cell r="B2042" t="str">
            <v>4010089</v>
          </cell>
          <cell r="C2042" t="str">
            <v>ER CRIT CARE ADD 30M</v>
          </cell>
          <cell r="D2042" t="str">
            <v>ER CRITICAL CARE ADD 30 MINUTES</v>
          </cell>
        </row>
        <row r="2043">
          <cell r="B2043" t="str">
            <v>4010090</v>
          </cell>
          <cell r="C2043" t="str">
            <v>ADMIN FLU MEDICARE</v>
          </cell>
          <cell r="D2043" t="str">
            <v>ADMIN FLU MEDICARE</v>
          </cell>
        </row>
        <row r="2044">
          <cell r="B2044" t="str">
            <v>4010094</v>
          </cell>
          <cell r="C2044" t="str">
            <v>OBSERVATION PER HOUR</v>
          </cell>
          <cell r="D2044" t="str">
            <v>OBSERVATION PER HOUR</v>
          </cell>
        </row>
        <row r="2045">
          <cell r="B2045" t="str">
            <v>4010095</v>
          </cell>
          <cell r="C2045" t="str">
            <v>EMERGENCY RM LVL I</v>
          </cell>
          <cell r="D2045" t="str">
            <v>EMERGENCY RM LVL I</v>
          </cell>
        </row>
        <row r="2046">
          <cell r="B2046" t="str">
            <v>4010096</v>
          </cell>
          <cell r="C2046" t="str">
            <v>EMERGENCY RM LVL II</v>
          </cell>
          <cell r="D2046" t="str">
            <v>EMERGENCY RM LVL II</v>
          </cell>
        </row>
        <row r="2047">
          <cell r="B2047" t="str">
            <v>4010097</v>
          </cell>
          <cell r="C2047" t="str">
            <v>EMERGENCY RM LVL III</v>
          </cell>
          <cell r="D2047" t="str">
            <v>EMERGENCY RM LVL III</v>
          </cell>
        </row>
        <row r="2048">
          <cell r="B2048" t="str">
            <v>4010098</v>
          </cell>
          <cell r="C2048" t="str">
            <v>EMERGENCY RM LEV IV</v>
          </cell>
          <cell r="D2048" t="str">
            <v>EMERGENCY RM LEVEL IV</v>
          </cell>
        </row>
        <row r="2049">
          <cell r="B2049" t="str">
            <v>4010099</v>
          </cell>
          <cell r="C2049" t="str">
            <v>EMERGENCY RM LEVEL V</v>
          </cell>
          <cell r="D2049" t="str">
            <v>EMERGENCY RM LEVEL V</v>
          </cell>
        </row>
        <row r="2050">
          <cell r="B2050" t="str">
            <v>4010100</v>
          </cell>
          <cell r="C2050" t="str">
            <v>ER TRIAGE WO PHYS EX</v>
          </cell>
          <cell r="D2050" t="str">
            <v>ER TRIAGE VISIT WO PHYS EXAM</v>
          </cell>
        </row>
        <row r="2051">
          <cell r="B2051" t="str">
            <v>4010101</v>
          </cell>
          <cell r="C2051" t="str">
            <v>ER LEV CRITICAL CARE</v>
          </cell>
          <cell r="D2051" t="str">
            <v>ER LEV CRITICAL CARE</v>
          </cell>
        </row>
        <row r="2052">
          <cell r="B2052" t="str">
            <v>4010102</v>
          </cell>
          <cell r="C2052" t="str">
            <v>BLOOD ADMIN UP TO 4H</v>
          </cell>
          <cell r="D2052" t="str">
            <v>BLOOD ADMIN UP TO 4 HOURS</v>
          </cell>
        </row>
        <row r="2053">
          <cell r="B2053" t="str">
            <v>4010103</v>
          </cell>
          <cell r="C2053" t="str">
            <v>COLLECT BLD VAD NOS</v>
          </cell>
          <cell r="D2053" t="str">
            <v>COLLECT BLOOD VAD NOS</v>
          </cell>
        </row>
        <row r="2054">
          <cell r="B2054" t="str">
            <v>4010104</v>
          </cell>
          <cell r="C2054" t="str">
            <v>GLUCOSE FINGER STICK</v>
          </cell>
          <cell r="D2054" t="str">
            <v>GLUCOSE REAGENT STRIP FINGERSTICK</v>
          </cell>
        </row>
        <row r="2055">
          <cell r="B2055" t="str">
            <v>4010105</v>
          </cell>
          <cell r="C2055" t="str">
            <v>IMMUN ADM INT&lt;18YRS</v>
          </cell>
          <cell r="D2055" t="str">
            <v>IMMUN ADM INT&lt;18YRS</v>
          </cell>
        </row>
        <row r="2056">
          <cell r="B2056" t="str">
            <v>4010106</v>
          </cell>
          <cell r="C2056" t="str">
            <v>IMMUNIZATION ADMIN 1</v>
          </cell>
          <cell r="D2056" t="str">
            <v>IMMUNIZATION ADMIN 1ST</v>
          </cell>
        </row>
        <row r="2057">
          <cell r="B2057" t="str">
            <v>4010107</v>
          </cell>
          <cell r="C2057" t="str">
            <v>IMMUNIZATION ADD EA</v>
          </cell>
          <cell r="D2057" t="str">
            <v>IMMUNIZATION ADD EA</v>
          </cell>
        </row>
        <row r="2058">
          <cell r="B2058" t="str">
            <v>4010108</v>
          </cell>
          <cell r="C2058" t="str">
            <v>HYDRATION 1ST HOUR</v>
          </cell>
          <cell r="D2058" t="str">
            <v>HYDRATION 1ST HOUR</v>
          </cell>
        </row>
        <row r="2059">
          <cell r="B2059" t="str">
            <v>4010109</v>
          </cell>
          <cell r="C2059" t="str">
            <v>HYDRATION EA ADD HR</v>
          </cell>
          <cell r="D2059" t="str">
            <v>HYDRATION EA ADDITIONAL HOUR</v>
          </cell>
        </row>
        <row r="2060">
          <cell r="B2060" t="str">
            <v>4010110</v>
          </cell>
          <cell r="C2060" t="str">
            <v>IV INF TX/PX/DX  1ST</v>
          </cell>
          <cell r="D2060" t="str">
            <v>IV INF TX/PX/DX  1ST HR</v>
          </cell>
        </row>
        <row r="2061">
          <cell r="B2061" t="str">
            <v>4010111</v>
          </cell>
          <cell r="C2061" t="str">
            <v>IV INF TX/PX/DX ADD</v>
          </cell>
          <cell r="D2061" t="str">
            <v>IV INF TX/PX/DX ADD HR</v>
          </cell>
        </row>
        <row r="2062">
          <cell r="B2062" t="str">
            <v>4010112</v>
          </cell>
          <cell r="C2062" t="str">
            <v>IV INF ADD SEQ</v>
          </cell>
          <cell r="D2062" t="str">
            <v>IV INF ADD SEQUENTIAL</v>
          </cell>
        </row>
        <row r="2063">
          <cell r="B2063" t="str">
            <v>4010113</v>
          </cell>
          <cell r="C2063" t="str">
            <v>TX/DX INJ SUBQ/IM</v>
          </cell>
          <cell r="D2063" t="str">
            <v>TX/DX INJ SUBQ/IM</v>
          </cell>
        </row>
        <row r="2064">
          <cell r="B2064" t="str">
            <v>4010114</v>
          </cell>
          <cell r="C2064" t="str">
            <v>IVP SINGLE INITIAL</v>
          </cell>
          <cell r="D2064" t="str">
            <v>IVP SINGLE INITIAL</v>
          </cell>
        </row>
        <row r="2065">
          <cell r="B2065" t="str">
            <v>4010115</v>
          </cell>
          <cell r="C2065" t="str">
            <v>IVP EA ADD NEW DRUG</v>
          </cell>
          <cell r="D2065" t="str">
            <v>IVP EA ADD NEW DRUG</v>
          </cell>
        </row>
        <row r="2066">
          <cell r="B2066" t="str">
            <v>4010116</v>
          </cell>
          <cell r="C2066" t="str">
            <v>IVP EA ADD SAME DRUG</v>
          </cell>
          <cell r="D2066" t="str">
            <v>IVP EA ADDITIONAL SAME DRUG</v>
          </cell>
        </row>
        <row r="2067">
          <cell r="B2067" t="str">
            <v>4010121</v>
          </cell>
          <cell r="C2067" t="str">
            <v>MEDICAL CLEARANCE</v>
          </cell>
          <cell r="D2067" t="str">
            <v>MEDICAL CLEARANCE</v>
          </cell>
        </row>
        <row r="2068">
          <cell r="B2068" t="str">
            <v>4010125</v>
          </cell>
          <cell r="C2068" t="str">
            <v>SUTURE REMOVAL N/C</v>
          </cell>
          <cell r="D2068" t="str">
            <v>SUTURE REMOVAL N/C</v>
          </cell>
        </row>
        <row r="2069">
          <cell r="B2069" t="str">
            <v>4010126</v>
          </cell>
          <cell r="C2069" t="str">
            <v>I&amp;D ABSCESS SIMPLE</v>
          </cell>
          <cell r="D2069" t="str">
            <v>I&amp;D ABSCESS SIMPLE SINGLE</v>
          </cell>
        </row>
        <row r="2070">
          <cell r="B2070" t="str">
            <v>4010127</v>
          </cell>
          <cell r="C2070" t="str">
            <v>I&amp;D PILONDIAL CYST</v>
          </cell>
          <cell r="D2070" t="str">
            <v>I&amp;D PILONDIAL CYST</v>
          </cell>
        </row>
        <row r="2071">
          <cell r="B2071" t="str">
            <v>4010128</v>
          </cell>
          <cell r="C2071" t="str">
            <v>FB REMOVAL SIMPLE</v>
          </cell>
          <cell r="D2071" t="str">
            <v>FB REMOVAL SIMPLE</v>
          </cell>
        </row>
        <row r="2072">
          <cell r="B2072" t="str">
            <v>4010129</v>
          </cell>
          <cell r="C2072" t="str">
            <v>AVUL NAIL PLATE SIMP</v>
          </cell>
          <cell r="D2072" t="str">
            <v>AVUL NAIL PLATE SIMP</v>
          </cell>
        </row>
        <row r="2073">
          <cell r="B2073" t="str">
            <v>4010130</v>
          </cell>
          <cell r="C2073" t="str">
            <v>CLSD TRMT CLAVICL FX</v>
          </cell>
          <cell r="D2073" t="str">
            <v>CLSD TRMT CLAVICAL FX</v>
          </cell>
        </row>
        <row r="2074">
          <cell r="B2074" t="str">
            <v>4010131</v>
          </cell>
          <cell r="C2074" t="str">
            <v>SPLINT APP LONG ARM</v>
          </cell>
          <cell r="D2074" t="str">
            <v>SPLINT APP LONG ARM</v>
          </cell>
        </row>
        <row r="2075">
          <cell r="B2075" t="str">
            <v>4010132</v>
          </cell>
          <cell r="C2075" t="str">
            <v>ET INTUBATION</v>
          </cell>
          <cell r="D2075" t="str">
            <v>ET INTUBATION</v>
          </cell>
        </row>
        <row r="2076">
          <cell r="B2076" t="str">
            <v>4010133</v>
          </cell>
          <cell r="C2076" t="str">
            <v>TUBE THORACOSTOMY</v>
          </cell>
          <cell r="D2076" t="str">
            <v>TUBE THORACOSTOMY</v>
          </cell>
        </row>
        <row r="2077">
          <cell r="B2077" t="str">
            <v>4010135</v>
          </cell>
          <cell r="C2077" t="str">
            <v>I&amp;D PERIANAL ABCESS</v>
          </cell>
          <cell r="D2077" t="str">
            <v>I&amp;D PERIANAL ABCESS</v>
          </cell>
        </row>
        <row r="2078">
          <cell r="B2078" t="str">
            <v>4010136</v>
          </cell>
          <cell r="C2078" t="str">
            <v>INCN THROMBOSED HEMD</v>
          </cell>
          <cell r="D2078" t="str">
            <v>INCN THROMBOSED HEMORRHOID</v>
          </cell>
        </row>
        <row r="2079">
          <cell r="B2079" t="str">
            <v>4010137</v>
          </cell>
          <cell r="C2079" t="str">
            <v>RPR LAC 2.5CM M/TONG</v>
          </cell>
          <cell r="D2079" t="str">
            <v>RPR LAC 2.5CM FLOOR OF MOUTH/TONGUE</v>
          </cell>
        </row>
        <row r="2080">
          <cell r="B2080" t="str">
            <v>4010138</v>
          </cell>
          <cell r="C2080" t="str">
            <v>RPR SF SNGTE 20.1-30</v>
          </cell>
          <cell r="D2080" t="str">
            <v>RPR SF SNGTE 20.1-30CM</v>
          </cell>
        </row>
        <row r="2081">
          <cell r="B2081" t="str">
            <v>4010140</v>
          </cell>
          <cell r="C2081" t="str">
            <v>RPR CX SAL 2.6-7.5CM</v>
          </cell>
          <cell r="D2081" t="str">
            <v>RPR CX SAL 2.6-7.5CM</v>
          </cell>
        </row>
        <row r="2082">
          <cell r="B2082" t="str">
            <v>4010141</v>
          </cell>
          <cell r="C2082" t="str">
            <v>EA ADDITIONAL 5CM&lt;</v>
          </cell>
          <cell r="D2082" t="str">
            <v>EA ADDITIONAL 5CM&lt;</v>
          </cell>
        </row>
        <row r="2083">
          <cell r="B2083" t="str">
            <v>4010142</v>
          </cell>
          <cell r="C2083" t="str">
            <v>RPR FELNLM 5.1-7.5CM</v>
          </cell>
          <cell r="D2083" t="str">
            <v>RPR FELNLM 5.1-7.5CM</v>
          </cell>
        </row>
        <row r="2084">
          <cell r="B2084" t="str">
            <v>4010143</v>
          </cell>
          <cell r="C2084" t="str">
            <v>I&amp;D ABCS BARTHO CYST</v>
          </cell>
          <cell r="D2084" t="str">
            <v>I&amp;D ABCS BARTHO CYST</v>
          </cell>
        </row>
        <row r="2085">
          <cell r="B2085" t="str">
            <v>4010144</v>
          </cell>
          <cell r="C2085" t="str">
            <v>VAGINAL DELIVERY</v>
          </cell>
          <cell r="D2085" t="str">
            <v>VAGINAL DELIVERY</v>
          </cell>
        </row>
        <row r="2086">
          <cell r="B2086" t="str">
            <v>4010145</v>
          </cell>
          <cell r="C2086" t="str">
            <v>DELIVERY OF PLACENTA</v>
          </cell>
          <cell r="D2086" t="str">
            <v>DELIVERY OF PLACENTA</v>
          </cell>
        </row>
        <row r="2087">
          <cell r="B2087" t="str">
            <v>4010146</v>
          </cell>
          <cell r="C2087" t="str">
            <v>TRIGEMINAL NRVE BLCK</v>
          </cell>
          <cell r="D2087" t="str">
            <v>TRIGEMINAL NRVE BLCK</v>
          </cell>
        </row>
        <row r="2088">
          <cell r="B2088" t="str">
            <v>4010148</v>
          </cell>
          <cell r="C2088" t="str">
            <v>REMOVE FB CONJ EMBED</v>
          </cell>
          <cell r="D2088" t="str">
            <v>REMOVE FB CONJ EMBEDDED</v>
          </cell>
        </row>
        <row r="2089">
          <cell r="B2089" t="str">
            <v>4010150</v>
          </cell>
          <cell r="C2089" t="str">
            <v>EKG 12 LEAD TRACING</v>
          </cell>
          <cell r="D2089" t="str">
            <v>EKG 12 LEAD TRACING</v>
          </cell>
        </row>
        <row r="2090">
          <cell r="B2090" t="str">
            <v>4010151</v>
          </cell>
          <cell r="C2090" t="str">
            <v>DRAIN ABCESS MOUTH</v>
          </cell>
          <cell r="D2090" t="str">
            <v>DRAINAGE OF ABSESS IN MOUTH SIMPLE</v>
          </cell>
        </row>
        <row r="2091">
          <cell r="B2091" t="str">
            <v>4010152</v>
          </cell>
          <cell r="C2091" t="str">
            <v>FB REMOVAL PHARYNX</v>
          </cell>
          <cell r="D2091" t="str">
            <v>FB REMOVAL PHARYNX</v>
          </cell>
        </row>
        <row r="2092">
          <cell r="B2092" t="str">
            <v>4010153</v>
          </cell>
          <cell r="C2092" t="str">
            <v>CLSD TX HUM FX W/MAN</v>
          </cell>
          <cell r="D2092" t="str">
            <v>CLSD TX HUM FX W/MAN</v>
          </cell>
        </row>
        <row r="2093">
          <cell r="B2093" t="str">
            <v>4010154</v>
          </cell>
          <cell r="C2093" t="str">
            <v>DRNG ABSCESS SUBLING</v>
          </cell>
          <cell r="D2093" t="str">
            <v>DRAINAGE ABSCESS SUBLINGUAL INTRAORAL</v>
          </cell>
        </row>
        <row r="2094">
          <cell r="B2094" t="str">
            <v>4010155</v>
          </cell>
          <cell r="C2094" t="str">
            <v>INJ TRIG PT MUSC&gt;3</v>
          </cell>
          <cell r="D2094" t="str">
            <v>INJ TRIG PT MUSC&gt;3</v>
          </cell>
        </row>
        <row r="2095">
          <cell r="B2095" t="str">
            <v>4010156</v>
          </cell>
          <cell r="C2095" t="str">
            <v>WEDGE EXC NAIL FOLD</v>
          </cell>
          <cell r="D2095" t="str">
            <v>WEDGE EXC NAIL FOLD</v>
          </cell>
        </row>
        <row r="2096">
          <cell r="B2096" t="str">
            <v>4010158</v>
          </cell>
          <cell r="C2096" t="str">
            <v>RMVL FB FOOT SUBQ</v>
          </cell>
          <cell r="D2096" t="str">
            <v>RMVL FB FOOT SUBQ</v>
          </cell>
        </row>
        <row r="2097">
          <cell r="B2097" t="str">
            <v>4010159</v>
          </cell>
          <cell r="C2097" t="str">
            <v>INJ ARTHR ASP MAJ JT</v>
          </cell>
          <cell r="D2097" t="str">
            <v>INJ ARTHR ASP MAJ JT/BURSA W/US GUIDANCE</v>
          </cell>
        </row>
        <row r="2098">
          <cell r="B2098" t="str">
            <v>4010160</v>
          </cell>
          <cell r="C2098" t="str">
            <v>EXSN THROMBOSED HEMR</v>
          </cell>
          <cell r="D2098" t="str">
            <v>EXCISION THROMBOSED HEMORRHOID</v>
          </cell>
        </row>
        <row r="2099">
          <cell r="B2099" t="str">
            <v>4010161</v>
          </cell>
          <cell r="C2099" t="str">
            <v>MOD SED &lt;5YR INIT 15</v>
          </cell>
          <cell r="D2099" t="str">
            <v>MOD SED &lt;5YR INIT 15 MIN</v>
          </cell>
        </row>
        <row r="2100">
          <cell r="B2100" t="str">
            <v>4010162</v>
          </cell>
          <cell r="C2100" t="str">
            <v>MOD SED &gt;5YR INIT 15</v>
          </cell>
          <cell r="D2100" t="str">
            <v>MOD SED &gt;5YR INIT 15 MIN</v>
          </cell>
        </row>
        <row r="2101">
          <cell r="B2101" t="str">
            <v>4010163</v>
          </cell>
          <cell r="C2101" t="str">
            <v>EA ADD 15MIN INTRA S</v>
          </cell>
          <cell r="D2101" t="str">
            <v>EACH ADDITONAL 15MIN INTRA SERVICE</v>
          </cell>
        </row>
        <row r="2102">
          <cell r="B2102" t="str">
            <v>4010164</v>
          </cell>
          <cell r="C2102" t="str">
            <v>CLSD TX FEMORAL FX</v>
          </cell>
          <cell r="D2102" t="str">
            <v>CLSD TX FEMORAL FX</v>
          </cell>
        </row>
        <row r="2103">
          <cell r="B2103" t="str">
            <v>4010165</v>
          </cell>
          <cell r="C2103" t="str">
            <v>RMVL CERUMEN/LAVAGE</v>
          </cell>
          <cell r="D2103" t="str">
            <v>RMVL CERUMEN/LAVAGE</v>
          </cell>
        </row>
        <row r="2104">
          <cell r="B2104" t="str">
            <v>4010166</v>
          </cell>
          <cell r="C2104" t="str">
            <v>INJ 1 TENDON ORIG/IN</v>
          </cell>
          <cell r="D2104" t="str">
            <v>INJ 1 TENDON ORIG/INSERT</v>
          </cell>
        </row>
        <row r="2105">
          <cell r="B2105" t="str">
            <v>4010169</v>
          </cell>
          <cell r="C2105" t="str">
            <v>BURN DRS/DBRD LG&gt;10%</v>
          </cell>
          <cell r="D2105" t="str">
            <v>BURN DRS/DBRD LG&gt;10%</v>
          </cell>
        </row>
        <row r="2106">
          <cell r="B2106" t="str">
            <v>4010170</v>
          </cell>
          <cell r="C2106" t="str">
            <v>DEBRIDE SKIN SUBQ&lt;20</v>
          </cell>
          <cell r="D2106" t="str">
            <v>DEBRIDEMENT SKIN SUBQ&lt;20CM</v>
          </cell>
        </row>
        <row r="2107">
          <cell r="B2107" t="str">
            <v>4010171</v>
          </cell>
          <cell r="C2107" t="str">
            <v>DRNG PERITONS ABSESS</v>
          </cell>
          <cell r="D2107" t="str">
            <v>DRAINAGE PERITONEAL ABCESS</v>
          </cell>
        </row>
        <row r="2108">
          <cell r="B2108" t="str">
            <v>4010172</v>
          </cell>
          <cell r="C2108" t="str">
            <v>AMPUTATION FINGER</v>
          </cell>
          <cell r="D2108" t="str">
            <v>AMPUTATION FINGER</v>
          </cell>
        </row>
        <row r="2109">
          <cell r="B2109" t="str">
            <v>4010173</v>
          </cell>
          <cell r="C2109" t="str">
            <v>BURN FIRST DEGREE</v>
          </cell>
          <cell r="D2109" t="str">
            <v>BURN FIRST DEGREE</v>
          </cell>
        </row>
        <row r="2110">
          <cell r="B2110" t="str">
            <v>4010174</v>
          </cell>
          <cell r="C2110" t="str">
            <v>CLSD TX ANK FX W/MAN</v>
          </cell>
          <cell r="D2110" t="str">
            <v>CLSD TX ANKLE FXW/MANIP</v>
          </cell>
        </row>
        <row r="2111">
          <cell r="B2111" t="str">
            <v>4010175</v>
          </cell>
          <cell r="C2111" t="str">
            <v>LARYNGOSCOPY INDIREC</v>
          </cell>
          <cell r="D2111" t="str">
            <v>LARYNGOSCOPY INDIRECT DX</v>
          </cell>
        </row>
        <row r="2112">
          <cell r="B2112" t="str">
            <v>4010176</v>
          </cell>
          <cell r="C2112" t="str">
            <v>THROMBOLYSIS CEREBRA</v>
          </cell>
          <cell r="D2112" t="str">
            <v>THROMBOLYSIS CEREBRAL</v>
          </cell>
        </row>
        <row r="2113">
          <cell r="B2113" t="str">
            <v>4010177</v>
          </cell>
          <cell r="C2113" t="str">
            <v>CLSD PHAL FX W/MANIP</v>
          </cell>
          <cell r="D2113" t="str">
            <v>CLSD PHAL FX W/MANIP</v>
          </cell>
        </row>
        <row r="2114">
          <cell r="B2114" t="str">
            <v>4010179</v>
          </cell>
          <cell r="C2114" t="str">
            <v>CLOSED REDUCTION HIP</v>
          </cell>
          <cell r="D2114" t="str">
            <v>CLOSED REDUCTION HIP</v>
          </cell>
        </row>
        <row r="2115">
          <cell r="B2115" t="str">
            <v>4010180</v>
          </cell>
          <cell r="C2115" t="str">
            <v>INTERPHALANGEL DISLO</v>
          </cell>
          <cell r="D2115" t="str">
            <v>INTERPHALANGEL DISLOCATION</v>
          </cell>
        </row>
        <row r="2116">
          <cell r="B2116" t="str">
            <v>4010181</v>
          </cell>
          <cell r="C2116" t="str">
            <v>CLSD TX METACARPHALA</v>
          </cell>
          <cell r="D2116" t="str">
            <v>CLOSED TREATMENT OF METACARPOPHALANGEAL</v>
          </cell>
        </row>
        <row r="2117">
          <cell r="B2117" t="str">
            <v>4010182</v>
          </cell>
          <cell r="C2117" t="str">
            <v>REMOVAL OF IUD</v>
          </cell>
          <cell r="D2117" t="str">
            <v>REMOVAL OF IUD</v>
          </cell>
        </row>
        <row r="2118">
          <cell r="B2118" t="str">
            <v>4010183</v>
          </cell>
          <cell r="C2118" t="str">
            <v>PARING BENIGN SINGLE</v>
          </cell>
          <cell r="D2118" t="str">
            <v>PARING BENIGN SINGLE LESION</v>
          </cell>
        </row>
        <row r="2119">
          <cell r="B2119" t="str">
            <v>4010184</v>
          </cell>
          <cell r="C2119" t="str">
            <v>DRAIN EXT EAR ABSCES</v>
          </cell>
          <cell r="D2119" t="str">
            <v>DRAIN EXT EAR ABSCESS</v>
          </cell>
        </row>
        <row r="2120">
          <cell r="B2120" t="str">
            <v>4010185</v>
          </cell>
          <cell r="C2120" t="str">
            <v>INJECT OCCIPITAL NER</v>
          </cell>
          <cell r="D2120" t="str">
            <v>INJECT OCCIPITAL NERVE</v>
          </cell>
        </row>
        <row r="2121">
          <cell r="B2121" t="str">
            <v>4010186</v>
          </cell>
          <cell r="C2121" t="str">
            <v>ADMIN PNEUM MEDICARE</v>
          </cell>
          <cell r="D2121" t="str">
            <v>ADMIN PNEUM MEDICARE</v>
          </cell>
        </row>
        <row r="2122">
          <cell r="B2122" t="str">
            <v>4010187</v>
          </cell>
          <cell r="C2122" t="str">
            <v>I&amp;D VULVA/PERINIUM</v>
          </cell>
          <cell r="D2122" t="str">
            <v>I&amp;D VULVA/PERINIUM</v>
          </cell>
        </row>
        <row r="2123">
          <cell r="B2123" t="str">
            <v>4010188</v>
          </cell>
          <cell r="C2123" t="str">
            <v>REPAIR OF NAIL BED</v>
          </cell>
          <cell r="D2123" t="str">
            <v>REPAIR OF NAIL BED</v>
          </cell>
        </row>
        <row r="2124">
          <cell r="B2124" t="str">
            <v>4010189</v>
          </cell>
          <cell r="C2124" t="str">
            <v>THORACENTESIS W/IMAG</v>
          </cell>
          <cell r="D2124" t="str">
            <v>THORACENTESIS W/IMAGING</v>
          </cell>
        </row>
        <row r="2125">
          <cell r="B2125" t="str">
            <v>4010190</v>
          </cell>
          <cell r="C2125" t="str">
            <v>LAC RPR FELNLM 7.6-1</v>
          </cell>
          <cell r="D2125" t="str">
            <v>LAC RPR FELNLM 7.6-12.5 CM</v>
          </cell>
        </row>
        <row r="2126">
          <cell r="B2126" t="str">
            <v>4010191</v>
          </cell>
          <cell r="C2126" t="str">
            <v>I&amp;D ABSCESS,COMPLICA</v>
          </cell>
          <cell r="D2126" t="str">
            <v>I&amp;D ABSCESS,COMPLICATED OR MULTIPLE</v>
          </cell>
        </row>
        <row r="2127">
          <cell r="B2127" t="str">
            <v>4010192</v>
          </cell>
          <cell r="C2127" t="str">
            <v>CHANGE CYSTOSTOMY TU</v>
          </cell>
          <cell r="D2127" t="str">
            <v>CHANGE CYSTOSTOMY TUBE</v>
          </cell>
        </row>
        <row r="2128">
          <cell r="B2128" t="str">
            <v>4010193</v>
          </cell>
          <cell r="C2128" t="str">
            <v>INCISION RECTAL ABSC</v>
          </cell>
          <cell r="D2128" t="str">
            <v>INCISION RECTAL ABSCESS</v>
          </cell>
        </row>
        <row r="2129">
          <cell r="B2129" t="str">
            <v>4010194</v>
          </cell>
          <cell r="C2129" t="str">
            <v>SHAVE LESION 0.5CM&lt;</v>
          </cell>
          <cell r="D2129" t="str">
            <v>SHAVE LESION 0.5CM&lt;</v>
          </cell>
        </row>
        <row r="2130">
          <cell r="B2130" t="str">
            <v>4010195</v>
          </cell>
          <cell r="C2130" t="str">
            <v>FNA W/O IMAGING</v>
          </cell>
          <cell r="D2130" t="str">
            <v>FNA W/O IMAGING</v>
          </cell>
        </row>
        <row r="2131">
          <cell r="B2131" t="str">
            <v>4010196</v>
          </cell>
          <cell r="C2131" t="str">
            <v>CLO TX FX OTH TOE WM</v>
          </cell>
          <cell r="D2131" t="str">
            <v>CLO TX FX OTH TOE WM</v>
          </cell>
        </row>
        <row r="2132">
          <cell r="B2132" t="str">
            <v>4010197</v>
          </cell>
          <cell r="C2132" t="str">
            <v>CLD TX RAD SHAFT W/M</v>
          </cell>
          <cell r="D2132" t="str">
            <v>CLD TX RAD SHAFT W/MANIP</v>
          </cell>
        </row>
        <row r="2133">
          <cell r="B2133" t="str">
            <v>4010198</v>
          </cell>
          <cell r="C2133" t="str">
            <v>IRR OF CORPORA CAV P</v>
          </cell>
          <cell r="D2133" t="str">
            <v>IRR OF CORPORA CAV PRIPISM</v>
          </cell>
        </row>
        <row r="2134">
          <cell r="B2134" t="str">
            <v>4010199</v>
          </cell>
          <cell r="C2134" t="str">
            <v>BRONCH W/FB REMOVAL</v>
          </cell>
          <cell r="D2134" t="str">
            <v>BRONCH W/FB REMOVAL</v>
          </cell>
        </row>
        <row r="2135">
          <cell r="B2135" t="str">
            <v>4010200</v>
          </cell>
          <cell r="C2135" t="str">
            <v>INSRT PICC&gt;5 W/IMAGI</v>
          </cell>
          <cell r="D2135" t="str">
            <v>INSRT PICC&gt;5 W/IMAGING GUIDANCE</v>
          </cell>
        </row>
        <row r="2136">
          <cell r="B2136" t="str">
            <v>4010201</v>
          </cell>
          <cell r="C2136" t="str">
            <v>TX CLSD ELBOW DISLOC</v>
          </cell>
          <cell r="D2136" t="str">
            <v>TX CLSD ELBOW DISLOCATION</v>
          </cell>
        </row>
        <row r="2137">
          <cell r="B2137" t="str">
            <v>4010202</v>
          </cell>
          <cell r="C2137" t="str">
            <v>NEEDLE SET EZ-IO 15M</v>
          </cell>
          <cell r="D2137" t="str">
            <v>NEEDLE SET EZ-IO PD 15MM 15G</v>
          </cell>
        </row>
        <row r="2138">
          <cell r="B2138" t="str">
            <v>4010203</v>
          </cell>
          <cell r="C2138" t="str">
            <v>NEEDLE SET EZ-IO 45</v>
          </cell>
          <cell r="D2138" t="str">
            <v>NEEDLE SET EZ-IO AD 45MM 15G</v>
          </cell>
        </row>
        <row r="2139">
          <cell r="B2139" t="str">
            <v>4010204</v>
          </cell>
          <cell r="C2139" t="str">
            <v>EXC BEN LES FEENL&lt;.5</v>
          </cell>
          <cell r="D2139" t="str">
            <v>EXC BEN LES FEENL&lt;.5</v>
          </cell>
        </row>
        <row r="2140">
          <cell r="B2140" t="str">
            <v>4010205</v>
          </cell>
          <cell r="C2140" t="str">
            <v>TX OF ANK FX TRIALLE</v>
          </cell>
          <cell r="D2140" t="str">
            <v>TREATMENT OF ANKLE FRACTURE TRIMALLEOLAR</v>
          </cell>
        </row>
        <row r="2141">
          <cell r="B2141" t="str">
            <v>4010206</v>
          </cell>
          <cell r="C2141" t="str">
            <v>PARENCENTESIS W/IMAG</v>
          </cell>
          <cell r="D2141" t="str">
            <v>PARENCENTESIS W/IMAGING</v>
          </cell>
        </row>
        <row r="2142">
          <cell r="B2142" t="str">
            <v>4010207</v>
          </cell>
          <cell r="C2142" t="str">
            <v>SET QUICK PRESSURE M</v>
          </cell>
          <cell r="D2142" t="str">
            <v>SET QUICK PRESSURE MONITORING</v>
          </cell>
        </row>
        <row r="2143">
          <cell r="B2143" t="str">
            <v>4010208</v>
          </cell>
          <cell r="C2143" t="str">
            <v>CLSD TX MED ANKEL FX</v>
          </cell>
          <cell r="D2143" t="str">
            <v>CLOSED TREAMENT MEDIAL ANKLE FX W/MANIP</v>
          </cell>
        </row>
        <row r="2144">
          <cell r="B2144" t="str">
            <v>4010210</v>
          </cell>
          <cell r="C2144" t="str">
            <v>CLD TX OF LAT MALLEO</v>
          </cell>
          <cell r="D2144" t="str">
            <v>CLD TX OF LAT MALLEOUS FX</v>
          </cell>
        </row>
        <row r="2145">
          <cell r="B2145" t="str">
            <v>4010211</v>
          </cell>
          <cell r="C2145" t="str">
            <v>ADMIN HEP B MEDICARE</v>
          </cell>
          <cell r="D2145" t="str">
            <v>ADMIN HEP B MEDICARE</v>
          </cell>
        </row>
        <row r="2146">
          <cell r="B2146" t="str">
            <v>4010212</v>
          </cell>
          <cell r="C2146" t="str">
            <v>DRNG SCROTUM ABCESS</v>
          </cell>
          <cell r="D2146" t="str">
            <v>DRAINAGE OF SCROTUM ABCESS</v>
          </cell>
        </row>
        <row r="2147">
          <cell r="B2147" t="str">
            <v>4010213</v>
          </cell>
          <cell r="C2147" t="str">
            <v>TREAT FINGER FX EACH</v>
          </cell>
          <cell r="D2147" t="str">
            <v>TREAT FINGER FX EACH</v>
          </cell>
        </row>
        <row r="2148">
          <cell r="B2148" t="str">
            <v>4010214</v>
          </cell>
          <cell r="C2148" t="str">
            <v>INST CATHETER ARTERY</v>
          </cell>
          <cell r="D2148" t="str">
            <v>INSRT CATHETER ARTERY</v>
          </cell>
        </row>
        <row r="2149">
          <cell r="B2149" t="str">
            <v>4010215</v>
          </cell>
          <cell r="C2149" t="str">
            <v>TREAT BIG TOE FRACTU</v>
          </cell>
          <cell r="D2149" t="str">
            <v>TREAT BIG TOE FRACTURE</v>
          </cell>
        </row>
        <row r="2150">
          <cell r="B2150" t="str">
            <v>4010216</v>
          </cell>
          <cell r="C2150" t="str">
            <v>TREAT FRACT OF ULNA</v>
          </cell>
          <cell r="D2150" t="str">
            <v>TREAT FRACTURE OF ULNA</v>
          </cell>
        </row>
        <row r="2151">
          <cell r="B2151" t="str">
            <v>4010217</v>
          </cell>
          <cell r="C2151" t="str">
            <v>TREAT KNEECAP DISLOC</v>
          </cell>
          <cell r="D2151" t="str">
            <v>TREAT KNEECAP DISLOCATION</v>
          </cell>
        </row>
        <row r="2152">
          <cell r="B2152" t="str">
            <v>4010218</v>
          </cell>
          <cell r="C2152" t="str">
            <v>INFUSE BAMLANIVIMAB</v>
          </cell>
          <cell r="D2152" t="str">
            <v>INFUSION,BAMLANIVIMAB</v>
          </cell>
        </row>
        <row r="2153">
          <cell r="B2153" t="str">
            <v>4010219</v>
          </cell>
          <cell r="C2153" t="str">
            <v>ADMIN CVD PFIZR 1ST</v>
          </cell>
          <cell r="D2153" t="str">
            <v>ADMIN COVID VAC PFIZER 30 MCG 1ST</v>
          </cell>
        </row>
        <row r="2154">
          <cell r="B2154" t="str">
            <v>4010220</v>
          </cell>
          <cell r="C2154" t="str">
            <v>ADMN CVD PFIZR 2ND</v>
          </cell>
          <cell r="D2154" t="str">
            <v>ADMIN COVID VAC PFIZER 30 MCG 2ND</v>
          </cell>
        </row>
        <row r="2155">
          <cell r="B2155" t="str">
            <v>4010221</v>
          </cell>
          <cell r="C2155" t="str">
            <v>ADMIN CVD MODRN 1ST</v>
          </cell>
          <cell r="D2155" t="str">
            <v>ADMIN COVID VAC MODERNA 1ST</v>
          </cell>
        </row>
        <row r="2156">
          <cell r="B2156" t="str">
            <v>4010222</v>
          </cell>
          <cell r="C2156" t="str">
            <v>ADMIN CVD MODRN 2ND</v>
          </cell>
          <cell r="D2156" t="str">
            <v>ADMIN COVID VAC MODERNA 2ND</v>
          </cell>
        </row>
        <row r="2157">
          <cell r="B2157" t="str">
            <v>4010223</v>
          </cell>
          <cell r="C2157" t="str">
            <v>ADMN CVD ASTRZEN 1ST</v>
          </cell>
          <cell r="D2157" t="str">
            <v>ADMIN COVID VACC ASTRAZENECA 1ST</v>
          </cell>
        </row>
        <row r="2158">
          <cell r="B2158" t="str">
            <v>4010224</v>
          </cell>
          <cell r="C2158" t="str">
            <v>ADMN CVD ASTRAZE 2ND</v>
          </cell>
          <cell r="D2158" t="str">
            <v>ADMIN COVID VACC ASTRAZENECA 2ND</v>
          </cell>
        </row>
        <row r="2159">
          <cell r="B2159" t="str">
            <v>4010225</v>
          </cell>
          <cell r="C2159" t="str">
            <v>ADMN CVD JANSS SNGL</v>
          </cell>
          <cell r="D2159" t="str">
            <v>ADMIN COVID VACC JANSSEN SINGLE</v>
          </cell>
        </row>
        <row r="2160">
          <cell r="B2160" t="str">
            <v>4010226</v>
          </cell>
          <cell r="C2160" t="str">
            <v>INFUSE BAMLAN ETESEV</v>
          </cell>
          <cell r="D2160" t="str">
            <v>INFUSION BAMLANIVIMAB AND ETESEVIMAB</v>
          </cell>
        </row>
        <row r="2161">
          <cell r="B2161" t="str">
            <v>4010227</v>
          </cell>
          <cell r="C2161" t="str">
            <v>I&amp;D PILONID CYST</v>
          </cell>
          <cell r="D2161" t="str">
            <v>I&amp;D PILONID CYST COMPLEX</v>
          </cell>
        </row>
        <row r="2162">
          <cell r="B2162" t="str">
            <v>4010228</v>
          </cell>
          <cell r="C2162" t="str">
            <v>CLSD TX ULNAR FX MAN</v>
          </cell>
          <cell r="D2162" t="str">
            <v>CLSD TX ULNAR FX PROXIMAL END W MAN</v>
          </cell>
        </row>
        <row r="2163">
          <cell r="B2163" t="str">
            <v>4010229</v>
          </cell>
          <cell r="C2163" t="str">
            <v>TX FX RADIUS &amp; ULNA</v>
          </cell>
          <cell r="D2163" t="str">
            <v>TX FX RADIUS &amp; ULNA W MANIPULATION</v>
          </cell>
        </row>
        <row r="2164">
          <cell r="B2164" t="str">
            <v>4010230</v>
          </cell>
          <cell r="C2164" t="str">
            <v>IV INF CAS/IMDEV</v>
          </cell>
          <cell r="D2164" t="str">
            <v>IV INFUSION CAS/IMDEV INC MON</v>
          </cell>
        </row>
        <row r="2165">
          <cell r="B2165" t="str">
            <v>4010231</v>
          </cell>
          <cell r="C2165" t="str">
            <v>MULTI LAYER C0MPRSSN</v>
          </cell>
          <cell r="D2165" t="str">
            <v>MULTI LAYER COMPRSSN KNEE FOOT</v>
          </cell>
        </row>
        <row r="2166">
          <cell r="B2166" t="str">
            <v>4010233</v>
          </cell>
          <cell r="C2166" t="str">
            <v>TRIM NONDYSTRO NAIL</v>
          </cell>
          <cell r="D2166" t="str">
            <v>TRIMMING NONDYSRO NAILS ANY NUMBER</v>
          </cell>
        </row>
        <row r="2167">
          <cell r="B2167" t="str">
            <v>4010234</v>
          </cell>
          <cell r="C2167" t="str">
            <v>RPLC GTUBE NO REV TR</v>
          </cell>
          <cell r="D2167" t="str">
            <v>RPLC GTUE NO REV TRACT</v>
          </cell>
        </row>
        <row r="2168">
          <cell r="B2168" t="str">
            <v>4010235</v>
          </cell>
          <cell r="C2168" t="str">
            <v>DRAIN PENIS LESION</v>
          </cell>
          <cell r="D2168" t="str">
            <v>DRAIN PENIS LESION</v>
          </cell>
        </row>
        <row r="2169">
          <cell r="B2169" t="str">
            <v>4010236</v>
          </cell>
          <cell r="C2169" t="str">
            <v>RESET DISLOCATED JAW</v>
          </cell>
          <cell r="D2169" t="str">
            <v>RESET DISLOCATED JAW</v>
          </cell>
        </row>
        <row r="2170">
          <cell r="B2170" t="str">
            <v>4010237</v>
          </cell>
          <cell r="C2170" t="str">
            <v>EXC SKIN TAG 1-15</v>
          </cell>
          <cell r="D2170" t="str">
            <v>EXC SKIN TAAG 1-15</v>
          </cell>
        </row>
        <row r="2171">
          <cell r="B2171" t="str">
            <v>4010238</v>
          </cell>
          <cell r="C2171" t="str">
            <v>TREAT RADIUS FRACTUR</v>
          </cell>
          <cell r="D2171" t="str">
            <v>TREAD RADIUS FRACTURE</v>
          </cell>
        </row>
        <row r="2172">
          <cell r="B2172" t="str">
            <v>4010239</v>
          </cell>
          <cell r="C2172" t="str">
            <v>REMOVAL DRUG IMPLANT</v>
          </cell>
          <cell r="D2172" t="str">
            <v>REMOVAL DRUG IMPLANT DEVICE</v>
          </cell>
        </row>
        <row r="2173">
          <cell r="B2173" t="str">
            <v>4010240</v>
          </cell>
          <cell r="C2173" t="str">
            <v>SHAVE SKIN LESION .5</v>
          </cell>
          <cell r="D2173" t="str">
            <v>SHVE SKIN LESION 0.5CM &lt;</v>
          </cell>
        </row>
        <row r="2174">
          <cell r="B2174" t="str">
            <v>4010241</v>
          </cell>
          <cell r="C2174" t="str">
            <v>TREAT HUMERUS FRACTU</v>
          </cell>
          <cell r="D2174" t="str">
            <v>TREAT HUMERUS FRACTURE</v>
          </cell>
        </row>
        <row r="2175">
          <cell r="B2175" t="str">
            <v>4020001</v>
          </cell>
          <cell r="C2175" t="str">
            <v>TX CLAV FX WO MANIP</v>
          </cell>
          <cell r="D2175" t="str">
            <v>TX CLAV FX WO MANIP</v>
          </cell>
        </row>
        <row r="2176">
          <cell r="B2176" t="str">
            <v>4020002</v>
          </cell>
          <cell r="C2176" t="str">
            <v>CLSD TX FX NON-GRT T</v>
          </cell>
          <cell r="D2176" t="str">
            <v>CLSD TX FX NON-GRT TOE WO MAN</v>
          </cell>
        </row>
        <row r="2177">
          <cell r="B2177" t="str">
            <v>4020004</v>
          </cell>
          <cell r="C2177" t="str">
            <v>RPR TENDON FINGER EA</v>
          </cell>
          <cell r="D2177" t="str">
            <v>RPR TENDON FINGER EACH TENDON</v>
          </cell>
        </row>
        <row r="2178">
          <cell r="B2178" t="str">
            <v>4020005</v>
          </cell>
          <cell r="C2178" t="str">
            <v>I&amp;D PILONDIAL CYST</v>
          </cell>
          <cell r="D2178" t="str">
            <v>I&amp;D PILONDIAL CYST</v>
          </cell>
        </row>
        <row r="2179">
          <cell r="B2179" t="str">
            <v>4020006</v>
          </cell>
          <cell r="C2179" t="str">
            <v>FB/REM SKIN SIMPLE</v>
          </cell>
          <cell r="D2179" t="str">
            <v>FB/REM SKIN SIMPLE</v>
          </cell>
        </row>
        <row r="2180">
          <cell r="B2180" t="str">
            <v>4020007</v>
          </cell>
          <cell r="C2180" t="str">
            <v>FB REMOVAL COMPLEX</v>
          </cell>
          <cell r="D2180" t="str">
            <v>FB REMOVAL COMPLEX</v>
          </cell>
        </row>
        <row r="2181">
          <cell r="B2181" t="str">
            <v>4020008</v>
          </cell>
          <cell r="C2181" t="str">
            <v>PUNC ASP OF ABSCESS</v>
          </cell>
          <cell r="D2181" t="str">
            <v>PUNC ASP OF ABSCESS</v>
          </cell>
        </row>
        <row r="2182">
          <cell r="B2182" t="str">
            <v>4020010</v>
          </cell>
          <cell r="C2182" t="str">
            <v>DEBRIDE SKIN SUBQ&lt;20</v>
          </cell>
          <cell r="D2182" t="str">
            <v>DEBRIDE SKIN SUBQ&lt;20</v>
          </cell>
        </row>
        <row r="2183">
          <cell r="B2183" t="str">
            <v>4020011</v>
          </cell>
          <cell r="C2183" t="str">
            <v>EXC LESION TAL 2.1-3</v>
          </cell>
          <cell r="D2183" t="str">
            <v>EXC LESION TAL 2.1-3.0 CM</v>
          </cell>
        </row>
        <row r="2184">
          <cell r="B2184" t="str">
            <v>4020012</v>
          </cell>
          <cell r="C2184" t="str">
            <v>EVAC SUBUNGUAL HEMAT</v>
          </cell>
          <cell r="D2184" t="str">
            <v>EVAC SUBUNGUAL HEMATOMA</v>
          </cell>
        </row>
        <row r="2185">
          <cell r="B2185" t="str">
            <v>4020013</v>
          </cell>
          <cell r="C2185" t="str">
            <v>EXCISION OF NAIL/MAT</v>
          </cell>
          <cell r="D2185" t="str">
            <v>EXCISION OF NAIL/MATRIX</v>
          </cell>
        </row>
        <row r="2186">
          <cell r="B2186" t="str">
            <v>4020014</v>
          </cell>
          <cell r="C2186" t="str">
            <v>REPAIR OF NAIL BED</v>
          </cell>
          <cell r="D2186" t="str">
            <v>REPAIR OF NAIL BED</v>
          </cell>
        </row>
        <row r="2187">
          <cell r="B2187" t="str">
            <v>4020015</v>
          </cell>
          <cell r="C2187" t="str">
            <v>RPR SF SNGTE 20.1-30</v>
          </cell>
          <cell r="D2187" t="str">
            <v>RPR SF SNGTE 20.1-30 CM</v>
          </cell>
        </row>
        <row r="2188">
          <cell r="B2188" t="str">
            <v>4020016</v>
          </cell>
          <cell r="C2188" t="str">
            <v>RPR CX ENEL 1.1-2.5</v>
          </cell>
          <cell r="D2188" t="str">
            <v>RPR CMPL E/N/E/L 1.1-2.5 CM</v>
          </cell>
        </row>
        <row r="2189">
          <cell r="B2189" t="str">
            <v>4020017</v>
          </cell>
          <cell r="C2189" t="str">
            <v>RPR CX NOSE 2.6-7.5</v>
          </cell>
          <cell r="D2189" t="str">
            <v>RPR CX NOSE 2.6-7.5CM</v>
          </cell>
        </row>
        <row r="2190">
          <cell r="B2190" t="str">
            <v>4020018</v>
          </cell>
          <cell r="C2190" t="str">
            <v>BURN INIT TX IST DEG</v>
          </cell>
          <cell r="D2190" t="str">
            <v>BURN INITAIL TX FIRST DEGREE</v>
          </cell>
        </row>
        <row r="2191">
          <cell r="B2191" t="str">
            <v>4020019</v>
          </cell>
          <cell r="C2191" t="str">
            <v>INJ.TRIG PT MUSC 1-2</v>
          </cell>
          <cell r="D2191" t="str">
            <v>INJ.TRIG PT MUSC 1-2</v>
          </cell>
        </row>
        <row r="2192">
          <cell r="B2192" t="str">
            <v>4020020</v>
          </cell>
          <cell r="C2192" t="str">
            <v>CLSD TX NASAL FX W S</v>
          </cell>
          <cell r="D2192" t="str">
            <v>CLSD TX NASAL FX W STABLZTN</v>
          </cell>
        </row>
        <row r="2193">
          <cell r="B2193" t="str">
            <v>4020021</v>
          </cell>
          <cell r="C2193" t="str">
            <v>CLSD TX ELBOW NURSEM</v>
          </cell>
          <cell r="D2193" t="str">
            <v>CLSD TX ELBOW NURSEMAID</v>
          </cell>
        </row>
        <row r="2194">
          <cell r="B2194" t="str">
            <v>4020022</v>
          </cell>
          <cell r="C2194" t="str">
            <v>CLOSED TX FX ULNAR/R</v>
          </cell>
          <cell r="D2194" t="str">
            <v>CLOSED TX FX ULNAR/RADIUS</v>
          </cell>
        </row>
        <row r="2195">
          <cell r="B2195" t="str">
            <v>4020023</v>
          </cell>
          <cell r="C2195" t="str">
            <v>CLOSED TX MC FX W MA</v>
          </cell>
          <cell r="D2195" t="str">
            <v>CLOSED TX MC FX W MAN EA</v>
          </cell>
        </row>
        <row r="2196">
          <cell r="B2196" t="str">
            <v>4020024</v>
          </cell>
          <cell r="C2196" t="str">
            <v>THUMB/BENNETT/MCP FX</v>
          </cell>
          <cell r="D2196" t="str">
            <v>THUMB/BENNETT/MCP FX</v>
          </cell>
        </row>
        <row r="2197">
          <cell r="B2197" t="str">
            <v>4020025</v>
          </cell>
          <cell r="C2197" t="str">
            <v>CLSD TX OF METACAR W</v>
          </cell>
          <cell r="D2197" t="str">
            <v>CLOSED TREATMENT OF METACARPOPHALANGEAL</v>
          </cell>
        </row>
        <row r="2198">
          <cell r="B2198" t="str">
            <v>4020026</v>
          </cell>
          <cell r="C2198" t="str">
            <v>CLSD TX FX FINGR/DIS</v>
          </cell>
          <cell r="D2198" t="str">
            <v>CLSD TX FX FINGR/DISTL W MAN</v>
          </cell>
        </row>
        <row r="2199">
          <cell r="B2199" t="str">
            <v>4020027</v>
          </cell>
          <cell r="C2199" t="str">
            <v>CLSD TX DIS IP JT WO</v>
          </cell>
          <cell r="D2199" t="str">
            <v>CLSD TX DISL IP JNT W MAN WO AN</v>
          </cell>
        </row>
        <row r="2200">
          <cell r="B2200" t="str">
            <v>4020028</v>
          </cell>
          <cell r="C2200" t="str">
            <v>CLSD TX DISL HIP TRA</v>
          </cell>
          <cell r="D2200" t="str">
            <v>CLSD TX DISL HIP TRAUMATIC WO A</v>
          </cell>
        </row>
        <row r="2201">
          <cell r="B2201" t="str">
            <v>4020029</v>
          </cell>
          <cell r="C2201" t="str">
            <v>TREAT KNEECAP DISLOC</v>
          </cell>
          <cell r="D2201" t="str">
            <v>TREAT KNEECAP DISLOCATION</v>
          </cell>
        </row>
        <row r="2202">
          <cell r="B2202" t="str">
            <v>4020030</v>
          </cell>
          <cell r="C2202" t="str">
            <v>OPEN TX GREAT TOE FX</v>
          </cell>
          <cell r="D2202" t="str">
            <v>OPEN TX FX GREAT TOE/PHALANX/PHALANGES</v>
          </cell>
        </row>
        <row r="2203">
          <cell r="B2203" t="str">
            <v>4020031</v>
          </cell>
          <cell r="C2203" t="str">
            <v>INTERPHALANGEL DISLO</v>
          </cell>
          <cell r="D2203" t="str">
            <v>INTERPHALANGEL DISLO</v>
          </cell>
        </row>
        <row r="2204">
          <cell r="B2204" t="str">
            <v>4020032</v>
          </cell>
          <cell r="C2204" t="str">
            <v>APP SPLNT FINGER STC</v>
          </cell>
          <cell r="D2204" t="str">
            <v>APPLICATION FINGER SPLINT STATIC</v>
          </cell>
        </row>
        <row r="2205">
          <cell r="B2205" t="str">
            <v>4020033</v>
          </cell>
          <cell r="C2205" t="str">
            <v>APP CAST SHT LEG AMB</v>
          </cell>
          <cell r="D2205" t="str">
            <v>APPL SHORT LEG CAST WALKING/AMBULATORY</v>
          </cell>
        </row>
        <row r="2206">
          <cell r="B2206" t="str">
            <v>4020034</v>
          </cell>
          <cell r="C2206" t="str">
            <v>NASAL HEMOR CX ANT</v>
          </cell>
          <cell r="D2206" t="str">
            <v>NASAL HEMOR CONTRL ANT CMPL</v>
          </cell>
        </row>
        <row r="2207">
          <cell r="B2207" t="str">
            <v>4020035</v>
          </cell>
          <cell r="C2207" t="str">
            <v>INTUBATION ENDOTRACH</v>
          </cell>
          <cell r="D2207" t="str">
            <v>INTUBATION ENDOTRACHEAL</v>
          </cell>
        </row>
        <row r="2208">
          <cell r="B2208" t="str">
            <v>4020036</v>
          </cell>
          <cell r="C2208" t="str">
            <v>LARYNGOSCOPY REM FB</v>
          </cell>
          <cell r="D2208" t="str">
            <v>LARYNGOSCOPY REM FB</v>
          </cell>
        </row>
        <row r="2209">
          <cell r="B2209" t="str">
            <v>4020037</v>
          </cell>
          <cell r="C2209" t="str">
            <v>CVP LINE INSERT&gt;5 YR</v>
          </cell>
          <cell r="D2209" t="str">
            <v>CVP LINE INSERT&gt;5 YR</v>
          </cell>
        </row>
        <row r="2210">
          <cell r="B2210" t="str">
            <v>4020038</v>
          </cell>
          <cell r="C2210" t="str">
            <v>PLC NDL INTRAOSSEOUS</v>
          </cell>
          <cell r="D2210" t="str">
            <v>PLC NDL INTRAOSSEOUS INF</v>
          </cell>
        </row>
        <row r="2211">
          <cell r="B2211" t="str">
            <v>4020039</v>
          </cell>
          <cell r="C2211" t="str">
            <v>DRAIN ABCSS CYST HEM</v>
          </cell>
          <cell r="D2211" t="str">
            <v>DRAIN ABCSS CYST HEMA DENTL</v>
          </cell>
        </row>
        <row r="2212">
          <cell r="B2212" t="str">
            <v>4020040</v>
          </cell>
          <cell r="C2212" t="str">
            <v>DRNG PERITONS ABSESS</v>
          </cell>
          <cell r="D2212" t="str">
            <v>DRAINAGE PERITONSILLAR ABCESS</v>
          </cell>
        </row>
        <row r="2213">
          <cell r="B2213" t="str">
            <v>4020041</v>
          </cell>
          <cell r="C2213" t="str">
            <v>I&amp;D PERIANAL ABCESS</v>
          </cell>
          <cell r="D2213" t="str">
            <v>I &amp; D PERIANAL ABCESS</v>
          </cell>
        </row>
        <row r="2214">
          <cell r="B2214" t="str">
            <v>4020042</v>
          </cell>
          <cell r="C2214" t="str">
            <v>I&amp;D THROMBOSED HEMOR</v>
          </cell>
          <cell r="D2214" t="str">
            <v>I&amp;D THROMBOSED HEMORRHOID</v>
          </cell>
        </row>
        <row r="2215">
          <cell r="B2215" t="str">
            <v>4020043</v>
          </cell>
          <cell r="C2215" t="str">
            <v>RPR ING HERN 5Y&gt;INCR</v>
          </cell>
          <cell r="D2215" t="str">
            <v>RPR ING HERN 5Y&gt;INCR</v>
          </cell>
        </row>
        <row r="2216">
          <cell r="B2216" t="str">
            <v>4020045</v>
          </cell>
          <cell r="C2216" t="str">
            <v>INSRT BLADDR CATH CX</v>
          </cell>
          <cell r="D2216" t="str">
            <v>INSERT BLADDER CATH CX</v>
          </cell>
        </row>
        <row r="2217">
          <cell r="B2217" t="str">
            <v>4020046</v>
          </cell>
          <cell r="C2217" t="str">
            <v>IRR OF CORPORA CAV P</v>
          </cell>
          <cell r="D2217" t="str">
            <v>IRR OF CORPORA CAV PRIPISM</v>
          </cell>
        </row>
        <row r="2218">
          <cell r="B2218" t="str">
            <v>4020047</v>
          </cell>
          <cell r="C2218" t="str">
            <v>I&amp;D VULVA OR PERI AB</v>
          </cell>
          <cell r="D2218" t="str">
            <v>I&amp;D VULVA OR PERINEAL ABSCESS</v>
          </cell>
        </row>
        <row r="2219">
          <cell r="B2219" t="str">
            <v>4020048</v>
          </cell>
          <cell r="C2219" t="str">
            <v>TX INCOMPL ABORT ANY</v>
          </cell>
          <cell r="D2219" t="str">
            <v>TX INCOMPL ABORT ANY TRI</v>
          </cell>
        </row>
        <row r="2220">
          <cell r="B2220" t="str">
            <v>4020050</v>
          </cell>
          <cell r="C2220" t="str">
            <v>REMOVE FB CONJ EMBED</v>
          </cell>
          <cell r="D2220" t="str">
            <v>REMOVE FB CONJ EMBEDDED</v>
          </cell>
        </row>
        <row r="2221">
          <cell r="B2221" t="str">
            <v>4020051</v>
          </cell>
          <cell r="C2221" t="str">
            <v>BLEPHAROTOMY</v>
          </cell>
          <cell r="D2221" t="str">
            <v>BLEPHAROTOMY</v>
          </cell>
        </row>
        <row r="2222">
          <cell r="B2222" t="str">
            <v>4020058</v>
          </cell>
          <cell r="C2222" t="str">
            <v>E&amp;M ED LEVEL I</v>
          </cell>
          <cell r="D2222" t="str">
            <v>E&amp;M ED LEVEL I</v>
          </cell>
        </row>
        <row r="2223">
          <cell r="B2223" t="str">
            <v>4020059</v>
          </cell>
          <cell r="C2223" t="str">
            <v>E&amp;M ED LEVEL II</v>
          </cell>
          <cell r="D2223" t="str">
            <v>E&amp;M ED LEVEL II</v>
          </cell>
        </row>
        <row r="2224">
          <cell r="B2224" t="str">
            <v>4020060</v>
          </cell>
          <cell r="C2224" t="str">
            <v>E&amp;M ED LEVEL III</v>
          </cell>
          <cell r="D2224" t="str">
            <v>E&amp;M ED LEVEL III</v>
          </cell>
        </row>
        <row r="2225">
          <cell r="B2225" t="str">
            <v>4020061</v>
          </cell>
          <cell r="C2225" t="str">
            <v>E&amp;M CRIT CARE MD 1ST</v>
          </cell>
          <cell r="D2225" t="str">
            <v>E&amp;M CRIT CARE MD 1ST</v>
          </cell>
        </row>
        <row r="2226">
          <cell r="B2226" t="str">
            <v>4020062</v>
          </cell>
          <cell r="C2226" t="str">
            <v>E&amp;M CRIT CARE MD ADD</v>
          </cell>
          <cell r="D2226" t="str">
            <v>E&amp;M CRIT CARE MD ADD 30 MINUTES</v>
          </cell>
        </row>
        <row r="2227">
          <cell r="B2227" t="str">
            <v>4020063</v>
          </cell>
          <cell r="C2227" t="str">
            <v>ANOSCOPY DIAGNOSTIC</v>
          </cell>
          <cell r="D2227" t="str">
            <v>ANOSCOPY DIAGNOSTIC</v>
          </cell>
        </row>
        <row r="2228">
          <cell r="B2228" t="str">
            <v>4020064</v>
          </cell>
          <cell r="C2228" t="str">
            <v>ARTERIAL DRAW ABGS</v>
          </cell>
          <cell r="D2228" t="str">
            <v>ARTERIAL DRAW FOR ABGS</v>
          </cell>
        </row>
        <row r="2229">
          <cell r="B2229" t="str">
            <v>4020066</v>
          </cell>
          <cell r="C2229" t="str">
            <v>INJ ARTH ASP INT J/B</v>
          </cell>
          <cell r="D2229" t="str">
            <v>INJ ARTHR ASPR INTMD JT/BURSA</v>
          </cell>
        </row>
        <row r="2230">
          <cell r="B2230" t="str">
            <v>4020067</v>
          </cell>
          <cell r="C2230" t="str">
            <v>INJ ARTH ASP MAJ J/B</v>
          </cell>
          <cell r="D2230" t="str">
            <v>INJ ARTHR ASP MAJ JT/BURSA</v>
          </cell>
        </row>
        <row r="2231">
          <cell r="B2231" t="str">
            <v>4020068</v>
          </cell>
          <cell r="C2231" t="str">
            <v>BURN DRS/DBRD PRTL S</v>
          </cell>
          <cell r="D2231" t="str">
            <v>BURN DRS/DBRD PARTIAL SMALL &lt;5% BODY</v>
          </cell>
        </row>
        <row r="2232">
          <cell r="B2232" t="str">
            <v>4020069</v>
          </cell>
          <cell r="C2232" t="str">
            <v>BURN DRS/DBRD PRTL M</v>
          </cell>
          <cell r="D2232" t="str">
            <v>BURN DRS/DBRD PRTL MED 5-10%</v>
          </cell>
        </row>
        <row r="2233">
          <cell r="B2233" t="str">
            <v>4020070</v>
          </cell>
          <cell r="C2233" t="str">
            <v>CARDIOPULMONARY RESU</v>
          </cell>
          <cell r="D2233" t="str">
            <v>CARDIOPULMONARY RESUSITATION</v>
          </cell>
        </row>
        <row r="2234">
          <cell r="B2234" t="str">
            <v>4020071</v>
          </cell>
          <cell r="C2234" t="str">
            <v>CARDIOVERSN ELECTIVE</v>
          </cell>
          <cell r="D2234" t="str">
            <v>CARDIOVERSN ELECTIVE</v>
          </cell>
        </row>
        <row r="2235">
          <cell r="B2235" t="str">
            <v>4020072</v>
          </cell>
          <cell r="C2235" t="str">
            <v>APP SHORT LEG CAST</v>
          </cell>
          <cell r="D2235" t="str">
            <v>APPLICATION SHORT LEG CAST</v>
          </cell>
        </row>
        <row r="2236">
          <cell r="B2236" t="str">
            <v>4020073</v>
          </cell>
          <cell r="C2236" t="str">
            <v>RMVL CERUMEN W INSTR</v>
          </cell>
          <cell r="D2236" t="str">
            <v>RMVL CERUMEN W INSTRUMENT</v>
          </cell>
        </row>
        <row r="2237">
          <cell r="B2237" t="str">
            <v>4020074</v>
          </cell>
          <cell r="C2237" t="str">
            <v>DRAIN EXT EAR ABSCES</v>
          </cell>
          <cell r="D2237" t="str">
            <v>DRAIN EXT EAR ABSCES</v>
          </cell>
        </row>
        <row r="2238">
          <cell r="B2238" t="str">
            <v>4020075</v>
          </cell>
          <cell r="C2238" t="str">
            <v>RMVL EAR FB EXTRNL C</v>
          </cell>
          <cell r="D2238" t="str">
            <v>RMVL EAR FB EXTRNL CANAL</v>
          </cell>
        </row>
        <row r="2239">
          <cell r="B2239" t="str">
            <v>4020076</v>
          </cell>
          <cell r="C2239" t="str">
            <v>RMVL FB XTR CORNL W/</v>
          </cell>
          <cell r="D2239" t="str">
            <v>RMVL FB XTR CORNL W/SLIT L</v>
          </cell>
        </row>
        <row r="2240">
          <cell r="B2240" t="str">
            <v>4020077</v>
          </cell>
          <cell r="C2240" t="str">
            <v>EYE REMOVE FB CONJUN</v>
          </cell>
          <cell r="D2240" t="str">
            <v>EYE REMOVE FB CONJUN</v>
          </cell>
        </row>
        <row r="2241">
          <cell r="B2241" t="str">
            <v>4020078</v>
          </cell>
          <cell r="C2241" t="str">
            <v>RMVL FB CORNEA W/O S</v>
          </cell>
          <cell r="D2241" t="str">
            <v>RMVL FB CORNEA W/O SLIT LAMP</v>
          </cell>
        </row>
        <row r="2242">
          <cell r="B2242" t="str">
            <v>4020079</v>
          </cell>
          <cell r="C2242" t="str">
            <v>E&amp;M ED LEVEL IV</v>
          </cell>
          <cell r="D2242" t="str">
            <v>E&amp;M ED LEVEL IV</v>
          </cell>
        </row>
        <row r="2243">
          <cell r="B2243" t="str">
            <v>4020080</v>
          </cell>
          <cell r="C2243" t="str">
            <v>CLSD TX DISLOC ANKLE</v>
          </cell>
          <cell r="D2243" t="str">
            <v>CLSD TX DISLOC ANKLE WO ANES</v>
          </cell>
        </row>
        <row r="2244">
          <cell r="B2244" t="str">
            <v>4020081</v>
          </cell>
          <cell r="C2244" t="str">
            <v>TX ELBO DISL WO ANES</v>
          </cell>
          <cell r="D2244" t="str">
            <v>TX ELBO DISL WO ANES</v>
          </cell>
        </row>
        <row r="2245">
          <cell r="B2245" t="str">
            <v>4020082</v>
          </cell>
          <cell r="C2245" t="str">
            <v>CLSD TX FX FINGR/PRO</v>
          </cell>
          <cell r="D2245" t="str">
            <v>CLSD TX FX FINGR/PROX W MAN</v>
          </cell>
        </row>
        <row r="2246">
          <cell r="B2246" t="str">
            <v>4020083</v>
          </cell>
          <cell r="C2246" t="str">
            <v>TX CLSD SHD DIS WO A</v>
          </cell>
          <cell r="D2246" t="str">
            <v>TX CLSD SHLDR DISL W MAN WO AN</v>
          </cell>
        </row>
        <row r="2247">
          <cell r="B2247" t="str">
            <v>4020085</v>
          </cell>
          <cell r="C2247" t="str">
            <v>NASAL HEMOR CONTRL A</v>
          </cell>
          <cell r="D2247" t="str">
            <v>NASAL HEMOR CONTRL ANT SMPL</v>
          </cell>
        </row>
        <row r="2248">
          <cell r="B2248" t="str">
            <v>4020086</v>
          </cell>
          <cell r="C2248" t="str">
            <v>NASAL HEMOR CONTRL P</v>
          </cell>
          <cell r="D2248" t="str">
            <v>NASAL HEMOR CONTRL POST INTL</v>
          </cell>
        </row>
        <row r="2249">
          <cell r="B2249" t="str">
            <v>4020087</v>
          </cell>
          <cell r="C2249" t="str">
            <v>REMOVAL FB NOSE</v>
          </cell>
          <cell r="D2249" t="str">
            <v>REMOVAL FB NOSE</v>
          </cell>
        </row>
        <row r="2250">
          <cell r="B2250" t="str">
            <v>4020089</v>
          </cell>
          <cell r="C2250" t="str">
            <v>INJ ANES OTHR PERIPH</v>
          </cell>
          <cell r="D2250" t="str">
            <v>INJECTION ANES OTHER PERIPHERAL NERVE/BR</v>
          </cell>
        </row>
        <row r="2251">
          <cell r="B2251" t="str">
            <v>4020090</v>
          </cell>
          <cell r="C2251" t="str">
            <v>LUMBAR PUNCTURE DX</v>
          </cell>
          <cell r="D2251" t="str">
            <v>LUMBAR PUNCTURE DX</v>
          </cell>
        </row>
        <row r="2252">
          <cell r="B2252" t="str">
            <v>4020091</v>
          </cell>
          <cell r="C2252" t="str">
            <v>THORACENT NDLE/CATH</v>
          </cell>
          <cell r="D2252" t="str">
            <v>THORACENT NDLE/CATH W/O IMAG</v>
          </cell>
        </row>
        <row r="2253">
          <cell r="B2253" t="str">
            <v>4020093</v>
          </cell>
          <cell r="C2253" t="str">
            <v>TUBE THORACOSTOMY</v>
          </cell>
          <cell r="D2253" t="str">
            <v>TUBE THORACOSTOMY</v>
          </cell>
        </row>
        <row r="2254">
          <cell r="B2254" t="str">
            <v>4020094</v>
          </cell>
          <cell r="C2254" t="str">
            <v>NONROUT VENI MD&gt;3YO</v>
          </cell>
          <cell r="D2254" t="str">
            <v>NONROUT VENI MD&gt;3YO</v>
          </cell>
        </row>
        <row r="2255">
          <cell r="B2255" t="str">
            <v>4020095</v>
          </cell>
          <cell r="C2255" t="str">
            <v>VENIPUNC CUTDWN &gt;1YO</v>
          </cell>
          <cell r="D2255" t="str">
            <v>VENIPUNC CUTDWN &gt;1YO</v>
          </cell>
        </row>
        <row r="2256">
          <cell r="B2256" t="str">
            <v>4020096</v>
          </cell>
          <cell r="C2256" t="str">
            <v>I &amp; D ABCESS COMPLEX</v>
          </cell>
          <cell r="D2256" t="str">
            <v>I &amp; D ABCESS COMPLEX</v>
          </cell>
        </row>
        <row r="2257">
          <cell r="B2257" t="str">
            <v>4020097</v>
          </cell>
          <cell r="C2257" t="str">
            <v>I&amp;D BARTHOLIN ABSCES</v>
          </cell>
          <cell r="D2257" t="str">
            <v>I&amp;D BARTHOLIN GLAND ABSCESS</v>
          </cell>
        </row>
        <row r="2258">
          <cell r="B2258" t="str">
            <v>4020098</v>
          </cell>
          <cell r="C2258" t="str">
            <v>I&amp;D ABSCESS SIMPLE</v>
          </cell>
          <cell r="D2258" t="str">
            <v>I&amp;D ABSCESS SIMPLE</v>
          </cell>
        </row>
        <row r="2259">
          <cell r="B2259" t="str">
            <v>4020099</v>
          </cell>
          <cell r="C2259" t="str">
            <v>I&amp;D HEMATOMA/SEROMA</v>
          </cell>
          <cell r="D2259" t="str">
            <v>I&amp;D HEMATOMA/SEROMA</v>
          </cell>
        </row>
        <row r="2260">
          <cell r="B2260" t="str">
            <v>4020100</v>
          </cell>
          <cell r="C2260" t="str">
            <v>APP LONG LEG SPLINT</v>
          </cell>
          <cell r="D2260" t="str">
            <v>APPL LONG LEG SPLINT THIGH ANKLE/TOES</v>
          </cell>
        </row>
        <row r="2261">
          <cell r="B2261" t="str">
            <v>4020101</v>
          </cell>
          <cell r="C2261" t="str">
            <v>APP LONG ARM SPLINT</v>
          </cell>
          <cell r="D2261" t="str">
            <v>APPLICATION LONG ARM SPLINT</v>
          </cell>
        </row>
        <row r="2262">
          <cell r="B2262" t="str">
            <v>4020102</v>
          </cell>
          <cell r="C2262" t="str">
            <v>EXC THROMBOSED HEMOR</v>
          </cell>
          <cell r="D2262" t="str">
            <v>EXC THROMBOSED HEMORR</v>
          </cell>
        </row>
        <row r="2263">
          <cell r="B2263" t="str">
            <v>4020103</v>
          </cell>
          <cell r="C2263" t="str">
            <v>PARACENTESIS W/O IMA</v>
          </cell>
          <cell r="D2263" t="str">
            <v>PARACENTESIS W/O IMAGING</v>
          </cell>
        </row>
        <row r="2264">
          <cell r="B2264" t="str">
            <v>4020104</v>
          </cell>
          <cell r="C2264" t="str">
            <v>RPR SF SNGTE 2.5CM&lt;</v>
          </cell>
          <cell r="D2264" t="str">
            <v>RPR SF SNGTE 2.5CM&lt;</v>
          </cell>
        </row>
        <row r="2265">
          <cell r="B2265" t="str">
            <v>4020105</v>
          </cell>
          <cell r="C2265" t="str">
            <v>RPR SF SNGTE 2.6-7.5</v>
          </cell>
          <cell r="D2265" t="str">
            <v>RPR SF SNGTE 2.6-7.5CM</v>
          </cell>
        </row>
        <row r="2266">
          <cell r="B2266" t="str">
            <v>4020106</v>
          </cell>
          <cell r="C2266" t="str">
            <v>RPR SF SNGTE 7.6-12.</v>
          </cell>
          <cell r="D2266" t="str">
            <v>RPR SF SNGTE 7.6-12.5CM</v>
          </cell>
        </row>
        <row r="2267">
          <cell r="B2267" t="str">
            <v>4020107</v>
          </cell>
          <cell r="C2267" t="str">
            <v>RPR SF SNGTE 12.6-20</v>
          </cell>
          <cell r="D2267" t="str">
            <v>RPR SF SNGTE 12.6-20CM</v>
          </cell>
        </row>
        <row r="2268">
          <cell r="B2268" t="str">
            <v>4020108</v>
          </cell>
          <cell r="C2268" t="str">
            <v>RPR SF FELNLM 2.5CM&lt;</v>
          </cell>
          <cell r="D2268" t="str">
            <v>RPR SF FELNLM 2.5CM&lt;</v>
          </cell>
        </row>
        <row r="2269">
          <cell r="B2269" t="str">
            <v>4020109</v>
          </cell>
          <cell r="C2269" t="str">
            <v>RPR SF FELNLM 2.6-5.</v>
          </cell>
          <cell r="D2269" t="str">
            <v>RPR SF FELNLM 2.6-5.0CM</v>
          </cell>
        </row>
        <row r="2270">
          <cell r="B2270" t="str">
            <v>4020110</v>
          </cell>
          <cell r="C2270" t="str">
            <v>RPR SF FELNLM 5.1-7.</v>
          </cell>
          <cell r="D2270" t="str">
            <v>RPR SF FELNLM 5.1-7.5CM</v>
          </cell>
        </row>
        <row r="2271">
          <cell r="B2271" t="str">
            <v>4020111</v>
          </cell>
          <cell r="C2271" t="str">
            <v>RPR SF FELNLM 7.6-12</v>
          </cell>
          <cell r="D2271" t="str">
            <v>RPR SF FELNLM 7.6-12.5CM</v>
          </cell>
        </row>
        <row r="2272">
          <cell r="B2272" t="str">
            <v>4020112</v>
          </cell>
          <cell r="C2272" t="str">
            <v>RPR INT SATE 2.5CM&lt;</v>
          </cell>
          <cell r="D2272" t="str">
            <v>RPR INT SATE 2.5CM&lt;</v>
          </cell>
        </row>
        <row r="2273">
          <cell r="B2273" t="str">
            <v>4020113</v>
          </cell>
          <cell r="C2273" t="str">
            <v>RPR INT SATE 2.6-7.5</v>
          </cell>
          <cell r="D2273" t="str">
            <v>RRPR INT SATE 2.6-7.5</v>
          </cell>
        </row>
        <row r="2274">
          <cell r="B2274" t="str">
            <v>4020114</v>
          </cell>
          <cell r="C2274" t="str">
            <v>RPR INT SATE 7.6-12.</v>
          </cell>
          <cell r="D2274" t="str">
            <v>RPR INT S/A/T/E 7.6-12.5CM</v>
          </cell>
        </row>
        <row r="2275">
          <cell r="B2275" t="str">
            <v>4020115</v>
          </cell>
          <cell r="C2275" t="str">
            <v>RPR INT SATE 12.6-20</v>
          </cell>
          <cell r="D2275" t="str">
            <v>RPR INT S/A/T/E 12.6-20.0CM</v>
          </cell>
        </row>
        <row r="2276">
          <cell r="B2276" t="str">
            <v>4020116</v>
          </cell>
          <cell r="C2276" t="str">
            <v>RPR INT NHFTR GN&lt;2.6</v>
          </cell>
          <cell r="D2276" t="str">
            <v>RPR INT N/H/F/XTR GNT &lt;2.6CM</v>
          </cell>
        </row>
        <row r="2277">
          <cell r="B2277" t="str">
            <v>4020117</v>
          </cell>
          <cell r="C2277" t="str">
            <v>RPR INT NHFG 2.6-7.5</v>
          </cell>
          <cell r="D2277" t="str">
            <v>RPR INT N/H/F/XTR GNT 2.6-7.5CM</v>
          </cell>
        </row>
        <row r="2278">
          <cell r="B2278" t="str">
            <v>4020118</v>
          </cell>
          <cell r="C2278" t="str">
            <v>RPR INT FEENL&amp;M &lt;2.6</v>
          </cell>
          <cell r="D2278" t="str">
            <v>RPR INT F/E/E/N/L&amp;/M &lt;2.6 CM</v>
          </cell>
        </row>
        <row r="2279">
          <cell r="B2279" t="str">
            <v>4020119</v>
          </cell>
          <cell r="C2279" t="str">
            <v>RPR INT FEENLM 2.6-5</v>
          </cell>
          <cell r="D2279" t="str">
            <v>RPR INT F/E/E/N/L//M 2.6-5.0 CM</v>
          </cell>
        </row>
        <row r="2280">
          <cell r="B2280" t="str">
            <v>4020120</v>
          </cell>
          <cell r="C2280" t="str">
            <v>RPR I FELNLM 5.1-7.5</v>
          </cell>
          <cell r="D2280" t="str">
            <v>RPR I FELNLM 5.1-7.5CM</v>
          </cell>
        </row>
        <row r="2281">
          <cell r="B2281" t="str">
            <v>4020121</v>
          </cell>
          <cell r="C2281" t="str">
            <v>APP SHORT ARM SPLINT</v>
          </cell>
          <cell r="D2281" t="str">
            <v>APPL SHRT ARM SPLINT FOREARM-HAND STATIC</v>
          </cell>
        </row>
        <row r="2282">
          <cell r="B2282" t="str">
            <v>4020122</v>
          </cell>
          <cell r="C2282" t="str">
            <v>APP SHORT LEG SPLINT</v>
          </cell>
          <cell r="D2282" t="str">
            <v>APPLICATION OF SHORT LEG SPLINT</v>
          </cell>
        </row>
        <row r="2283">
          <cell r="B2283" t="str">
            <v>4020123</v>
          </cell>
          <cell r="C2283" t="str">
            <v>E&amp;M ED LEVEL V</v>
          </cell>
          <cell r="D2283" t="str">
            <v>E&amp;M ED LEVEL V</v>
          </cell>
        </row>
        <row r="2284">
          <cell r="B2284" t="str">
            <v>4020124</v>
          </cell>
          <cell r="C2284" t="str">
            <v>AMPUTATION FINGER OR</v>
          </cell>
          <cell r="D2284" t="str">
            <v>AMPUTATION FINGER OR THUMB ANY JOINT</v>
          </cell>
        </row>
        <row r="2285">
          <cell r="B2285" t="str">
            <v>4020125</v>
          </cell>
          <cell r="C2285" t="str">
            <v>RPR CX SAL 1.1-2.5CM</v>
          </cell>
          <cell r="D2285" t="str">
            <v>RPR CMPL SCLP/ARM/LG 1.1-2.5 CM</v>
          </cell>
        </row>
        <row r="2286">
          <cell r="B2286" t="str">
            <v>4020126</v>
          </cell>
          <cell r="C2286" t="str">
            <v>RPR CX SAL 2.6-7.5CM</v>
          </cell>
          <cell r="D2286" t="str">
            <v>RPR CX SAL 2.6-7.5CM</v>
          </cell>
        </row>
        <row r="2287">
          <cell r="B2287" t="str">
            <v>4020127</v>
          </cell>
          <cell r="C2287" t="str">
            <v>RPR CX FCMNAGHF 1.1-</v>
          </cell>
          <cell r="D2287" t="str">
            <v>RPR CX F/C/M/N/AX/G/H/F 1.1-2.5 CM</v>
          </cell>
        </row>
        <row r="2288">
          <cell r="B2288" t="str">
            <v>4020128</v>
          </cell>
          <cell r="C2288" t="str">
            <v>RPR CMX FCMN 2.6-7.6</v>
          </cell>
          <cell r="D2288" t="str">
            <v>RPR CMPL F/C/M/N/AX/G/H/F 2.6-7.6</v>
          </cell>
        </row>
        <row r="2289">
          <cell r="B2289" t="str">
            <v>4020130</v>
          </cell>
          <cell r="C2289" t="str">
            <v>CLSD TRMT CLAVICLE F</v>
          </cell>
          <cell r="D2289" t="str">
            <v>CLSD TRMT CLAVICLE FX</v>
          </cell>
        </row>
        <row r="2290">
          <cell r="B2290" t="str">
            <v>4020131</v>
          </cell>
          <cell r="C2290" t="str">
            <v>CLSD TX SHLDR DISL W</v>
          </cell>
          <cell r="D2290" t="str">
            <v>CLSD TX SHLDR DISL W MAN W ANE</v>
          </cell>
        </row>
        <row r="2291">
          <cell r="B2291" t="str">
            <v>4020132</v>
          </cell>
          <cell r="C2291" t="str">
            <v>CLSD TRMT TIBIAL FX</v>
          </cell>
          <cell r="D2291" t="str">
            <v>CLSD TRMT TIBIAL FX W/MANIPULATION</v>
          </cell>
        </row>
        <row r="2292">
          <cell r="B2292" t="str">
            <v>4020133</v>
          </cell>
          <cell r="C2292" t="str">
            <v>CLO TX FX OTH TOE WM</v>
          </cell>
          <cell r="D2292" t="str">
            <v>CLO TX FX OTH TOE WM</v>
          </cell>
        </row>
        <row r="2293">
          <cell r="B2293" t="str">
            <v>4020134</v>
          </cell>
          <cell r="C2293" t="str">
            <v>US ABDOMEN LIMITED</v>
          </cell>
          <cell r="D2293" t="str">
            <v>US ABDOMEN LIMITED</v>
          </cell>
        </row>
        <row r="2294">
          <cell r="B2294" t="str">
            <v>4020135</v>
          </cell>
          <cell r="C2294" t="str">
            <v>US RETROPERITONEAL L</v>
          </cell>
          <cell r="D2294" t="str">
            <v>US RETROPERITONEAL LIMITED</v>
          </cell>
        </row>
        <row r="2295">
          <cell r="B2295" t="str">
            <v>4020136</v>
          </cell>
          <cell r="C2295" t="str">
            <v>US OB LIMITED 1 OR &gt;</v>
          </cell>
          <cell r="D2295" t="str">
            <v>US OB LIMITED 1 OR &gt; FETUSES</v>
          </cell>
        </row>
        <row r="2296">
          <cell r="B2296" t="str">
            <v>4020138</v>
          </cell>
          <cell r="C2296" t="str">
            <v>US PELVIC (NON-OB) L</v>
          </cell>
          <cell r="D2296" t="str">
            <v>US PELVIC (NON-OB) LIMITED</v>
          </cell>
        </row>
        <row r="2297">
          <cell r="B2297" t="str">
            <v>4020139</v>
          </cell>
          <cell r="C2297" t="str">
            <v>US EXTREMITY NON VAS</v>
          </cell>
          <cell r="D2297" t="str">
            <v>US EXTREMITY NON VAS</v>
          </cell>
        </row>
        <row r="2298">
          <cell r="B2298" t="str">
            <v>4020140</v>
          </cell>
          <cell r="C2298" t="str">
            <v>US GUIDE VASCULAR AC</v>
          </cell>
          <cell r="D2298" t="str">
            <v>US GUIDE FOR VASCULAR ACCESS</v>
          </cell>
        </row>
        <row r="2299">
          <cell r="B2299" t="str">
            <v>4020141</v>
          </cell>
          <cell r="C2299" t="str">
            <v>US NEEDLE GUIDANCE</v>
          </cell>
          <cell r="D2299" t="str">
            <v>US NEEDLE GUIDANCE</v>
          </cell>
        </row>
        <row r="2300">
          <cell r="B2300" t="str">
            <v>4020142</v>
          </cell>
          <cell r="C2300" t="str">
            <v>ULTRASOUND ABDOMEN</v>
          </cell>
          <cell r="D2300" t="str">
            <v>ULTRASOUND ABDOMEN</v>
          </cell>
        </row>
        <row r="2301">
          <cell r="B2301" t="str">
            <v>4020144</v>
          </cell>
          <cell r="C2301" t="str">
            <v>AVULSION NAIL PLATE</v>
          </cell>
          <cell r="D2301" t="str">
            <v>AVULSION NAIL PLATE SIMPLE, SINGLE</v>
          </cell>
        </row>
        <row r="2302">
          <cell r="B2302" t="str">
            <v>4020145</v>
          </cell>
          <cell r="C2302" t="str">
            <v>RPR LAC 2.5CM M/TONG</v>
          </cell>
          <cell r="D2302" t="str">
            <v>RPR LAC 2.5CM/FLOOR OF MOUTH OR TONGUE</v>
          </cell>
        </row>
        <row r="2303">
          <cell r="B2303" t="str">
            <v>4020146</v>
          </cell>
          <cell r="C2303" t="str">
            <v>DRAIN EXT EAR COMPLI</v>
          </cell>
          <cell r="D2303" t="str">
            <v>DRAINAGE EXT EAR COMPLICATED</v>
          </cell>
        </row>
        <row r="2304">
          <cell r="B2304" t="str">
            <v>4020147</v>
          </cell>
          <cell r="C2304" t="str">
            <v>DEBRIDEMENT BONE &lt;20</v>
          </cell>
          <cell r="D2304" t="str">
            <v>DEBRIDEMENT BONE 1ST 20SQ CM OR LESS</v>
          </cell>
        </row>
        <row r="2305">
          <cell r="B2305" t="str">
            <v>4020148</v>
          </cell>
          <cell r="C2305" t="str">
            <v>VAGINAL DELIVERY</v>
          </cell>
          <cell r="D2305" t="str">
            <v>VAGINAL DELIVERY</v>
          </cell>
        </row>
        <row r="2306">
          <cell r="B2306" t="str">
            <v>4020149</v>
          </cell>
          <cell r="C2306" t="str">
            <v>CLSD TX DIST RAD FX</v>
          </cell>
          <cell r="D2306" t="str">
            <v>CLOSED TX DISTAL RADIUS FX W/MANIP</v>
          </cell>
        </row>
        <row r="2307">
          <cell r="B2307" t="str">
            <v>4020150</v>
          </cell>
          <cell r="C2307" t="str">
            <v>EACH ADDITIONAL 5CM&lt;</v>
          </cell>
          <cell r="D2307" t="str">
            <v>EACH ADDITIONAL 5CM&lt;</v>
          </cell>
        </row>
        <row r="2308">
          <cell r="B2308" t="str">
            <v>4020151</v>
          </cell>
          <cell r="C2308" t="str">
            <v>CLOSED REDUCTION HIP</v>
          </cell>
          <cell r="D2308" t="str">
            <v>CLOSED REDUCTION HIP</v>
          </cell>
        </row>
        <row r="2309">
          <cell r="B2309" t="str">
            <v>4020152</v>
          </cell>
          <cell r="C2309" t="str">
            <v>RPR SF FELNLM 12.6-2</v>
          </cell>
          <cell r="D2309" t="str">
            <v>RPR SF FELNLM 12.6-20CM</v>
          </cell>
        </row>
        <row r="2310">
          <cell r="B2310" t="str">
            <v>4020153</v>
          </cell>
          <cell r="C2310" t="str">
            <v>INJ ANES AXILLARY NE</v>
          </cell>
          <cell r="D2310" t="str">
            <v>INJ ANES AXILLARY NERVE</v>
          </cell>
        </row>
        <row r="2311">
          <cell r="B2311" t="str">
            <v>4020154</v>
          </cell>
          <cell r="C2311" t="str">
            <v>TRACHEOSTOMY CRICO</v>
          </cell>
          <cell r="D2311" t="str">
            <v>TRACHEOSTOMY CRICOTHYROID</v>
          </cell>
        </row>
        <row r="2312">
          <cell r="B2312" t="str">
            <v>4020155</v>
          </cell>
          <cell r="C2312" t="str">
            <v>DELIVERY OF PLACENTA</v>
          </cell>
          <cell r="D2312" t="str">
            <v>DELIVERY OF PLACENTA</v>
          </cell>
        </row>
        <row r="2313">
          <cell r="B2313" t="str">
            <v>4020156</v>
          </cell>
          <cell r="C2313" t="str">
            <v>TRIGEMINAL NRVE BLCK</v>
          </cell>
          <cell r="D2313" t="str">
            <v>TRIGEMINAL NRVE BLCK</v>
          </cell>
        </row>
        <row r="2314">
          <cell r="B2314" t="str">
            <v>4020157</v>
          </cell>
          <cell r="C2314" t="str">
            <v>DRAIN ABSCESS MOUTH</v>
          </cell>
          <cell r="D2314" t="str">
            <v>DRAINAGE ABSCESS MOUTH</v>
          </cell>
        </row>
        <row r="2315">
          <cell r="B2315" t="str">
            <v>4020158</v>
          </cell>
          <cell r="C2315" t="str">
            <v>FB REMOVAL PHARYNX</v>
          </cell>
          <cell r="D2315" t="str">
            <v>FB REMOVAL PHARYNX</v>
          </cell>
        </row>
        <row r="2316">
          <cell r="B2316" t="str">
            <v>4020159</v>
          </cell>
          <cell r="C2316" t="str">
            <v>CLSD TX HUM FX W/MAN</v>
          </cell>
          <cell r="D2316" t="str">
            <v>CLSD TX HUM FX W/MAN</v>
          </cell>
        </row>
        <row r="2317">
          <cell r="B2317" t="str">
            <v>4020160</v>
          </cell>
          <cell r="C2317" t="str">
            <v>US EXTREMITY NV LTD</v>
          </cell>
          <cell r="D2317" t="str">
            <v>US EXTREMITY NON VASCULAR LTD</v>
          </cell>
        </row>
        <row r="2318">
          <cell r="B2318" t="str">
            <v>4020161</v>
          </cell>
          <cell r="C2318" t="str">
            <v>DRNG ABSCESS SUBLING</v>
          </cell>
          <cell r="D2318" t="str">
            <v>DRAINAGE ABSCESS SUBLINGUAL INTRAORAL</v>
          </cell>
        </row>
        <row r="2319">
          <cell r="B2319" t="str">
            <v>4020162</v>
          </cell>
          <cell r="C2319" t="str">
            <v>INJ TRIG PT MUSC&gt;3</v>
          </cell>
          <cell r="D2319" t="str">
            <v>INJ TRIG PT MUSC&gt;3</v>
          </cell>
        </row>
        <row r="2320">
          <cell r="B2320" t="str">
            <v>4020163</v>
          </cell>
          <cell r="C2320" t="str">
            <v>WEDGE EXC NAIL FOLD</v>
          </cell>
          <cell r="D2320" t="str">
            <v>WEDGE EXCISION OF SKIN OF NAIL FOLD</v>
          </cell>
        </row>
        <row r="2321">
          <cell r="B2321" t="str">
            <v>4020165</v>
          </cell>
          <cell r="C2321" t="str">
            <v>RMVL FB FOOT SUBQ</v>
          </cell>
          <cell r="D2321" t="str">
            <v>RMVL FB FOOT SUBQUTANEOUS</v>
          </cell>
        </row>
        <row r="2322">
          <cell r="B2322" t="str">
            <v>4020167</v>
          </cell>
          <cell r="C2322" t="str">
            <v>MOD SED &lt;5YR INIT 15</v>
          </cell>
          <cell r="D2322" t="str">
            <v>MOD SED &lt;5YR INIT 15 MIN</v>
          </cell>
        </row>
        <row r="2323">
          <cell r="B2323" t="str">
            <v>4020168</v>
          </cell>
          <cell r="C2323" t="str">
            <v>MOD SED &gt;5YR INIT 15</v>
          </cell>
          <cell r="D2323" t="str">
            <v>MOD SED &gt;5YR INIT 15 MIN</v>
          </cell>
        </row>
        <row r="2324">
          <cell r="B2324" t="str">
            <v>4020169</v>
          </cell>
          <cell r="C2324" t="str">
            <v>EA ADD 15MIN INTRA S</v>
          </cell>
          <cell r="D2324" t="str">
            <v>EACH ADDITONAL 15MIN INTRA SERVICE</v>
          </cell>
        </row>
        <row r="2325">
          <cell r="B2325" t="str">
            <v>4020170</v>
          </cell>
          <cell r="C2325" t="str">
            <v>CLSD TX FEMORAL FX</v>
          </cell>
          <cell r="D2325" t="str">
            <v>CLSD TX FEMORAL FX</v>
          </cell>
        </row>
        <row r="2326">
          <cell r="B2326" t="str">
            <v>4020171</v>
          </cell>
          <cell r="C2326" t="str">
            <v>RMVL CERUMEN/LAVAGE</v>
          </cell>
          <cell r="D2326" t="str">
            <v>RMVL CERUMEN/LAVAGE</v>
          </cell>
        </row>
        <row r="2327">
          <cell r="B2327" t="str">
            <v>4020172</v>
          </cell>
          <cell r="C2327" t="str">
            <v>INJ 1 TENDON ORIG/IN</v>
          </cell>
          <cell r="D2327" t="str">
            <v>INJ 1 TENDON ORIG/INSERT</v>
          </cell>
        </row>
        <row r="2328">
          <cell r="B2328" t="str">
            <v>4020173</v>
          </cell>
          <cell r="C2328" t="str">
            <v>BURN DRS/DBRD PRTL L</v>
          </cell>
          <cell r="D2328" t="str">
            <v>BURN DRS/DBRD PRTL LARGE &gt;10%</v>
          </cell>
        </row>
        <row r="2329">
          <cell r="B2329" t="str">
            <v>4020175</v>
          </cell>
          <cell r="C2329" t="str">
            <v>CLSD TX ANK FX W/MAN</v>
          </cell>
          <cell r="D2329" t="str">
            <v>CLSD TX ANKLE FX W/MANIP</v>
          </cell>
        </row>
        <row r="2330">
          <cell r="B2330" t="str">
            <v>4020176</v>
          </cell>
          <cell r="C2330" t="str">
            <v>LARYNGOSCOPY INDIREC</v>
          </cell>
          <cell r="D2330" t="str">
            <v>LARYNGOSCOPY INDIRECT DX</v>
          </cell>
        </row>
        <row r="2331">
          <cell r="B2331" t="str">
            <v>4020178</v>
          </cell>
          <cell r="C2331" t="str">
            <v>REMOVAL OF IUD</v>
          </cell>
          <cell r="D2331" t="str">
            <v>REMOVAL OF IUD</v>
          </cell>
        </row>
        <row r="2332">
          <cell r="B2332" t="str">
            <v>4020179</v>
          </cell>
          <cell r="C2332" t="str">
            <v>PARING BENIGN SINGLE</v>
          </cell>
          <cell r="D2332" t="str">
            <v>PARING OR CUTTING OF BENIGN LESION SINGL</v>
          </cell>
        </row>
        <row r="2333">
          <cell r="B2333" t="str">
            <v>4020180</v>
          </cell>
          <cell r="C2333" t="str">
            <v>INJECT OCCIPITAL NER</v>
          </cell>
          <cell r="D2333" t="str">
            <v>INJECT OCCIPITAL NERVE</v>
          </cell>
        </row>
        <row r="2334">
          <cell r="B2334" t="str">
            <v>4020181</v>
          </cell>
          <cell r="C2334" t="str">
            <v>THORACENTESIS W/IMAG</v>
          </cell>
          <cell r="D2334" t="str">
            <v>THORACENTESIS W/IMAGING GUIDANCE</v>
          </cell>
        </row>
        <row r="2335">
          <cell r="B2335" t="str">
            <v>4020182</v>
          </cell>
          <cell r="C2335" t="str">
            <v>LAC RPR FELNLM 7.6-1</v>
          </cell>
          <cell r="D2335" t="str">
            <v>LAC RPR FELNLM 7.6-12.5 CM</v>
          </cell>
        </row>
        <row r="2336">
          <cell r="B2336" t="str">
            <v>4020183</v>
          </cell>
          <cell r="C2336" t="str">
            <v>CHANGE CYSTOSTOMY TU</v>
          </cell>
          <cell r="D2336" t="str">
            <v>CHANGE OF CYTSTOMY TUBE, SIMPLE</v>
          </cell>
        </row>
        <row r="2337">
          <cell r="B2337" t="str">
            <v>4020184</v>
          </cell>
          <cell r="C2337" t="str">
            <v>INCISION RECTAL ABSC</v>
          </cell>
          <cell r="D2337" t="str">
            <v>INCISION RECTAL ABSCESS</v>
          </cell>
        </row>
        <row r="2338">
          <cell r="B2338" t="str">
            <v>4020185</v>
          </cell>
          <cell r="C2338" t="str">
            <v>SHAVE TAL LES 0.5CM&lt;</v>
          </cell>
          <cell r="D2338" t="str">
            <v>SHAVE TAL LES 0.5CM&lt;</v>
          </cell>
        </row>
        <row r="2339">
          <cell r="B2339" t="str">
            <v>4020186</v>
          </cell>
          <cell r="C2339" t="str">
            <v>FNA W/O IMAGING</v>
          </cell>
          <cell r="D2339" t="str">
            <v>FNA W/O IMAGING</v>
          </cell>
        </row>
        <row r="2340">
          <cell r="B2340" t="str">
            <v>4020187</v>
          </cell>
          <cell r="C2340" t="str">
            <v>CLD TX RAD SHAFT W/M</v>
          </cell>
          <cell r="D2340" t="str">
            <v>CLD TX RAD SHAFT W/MANIP</v>
          </cell>
        </row>
        <row r="2341">
          <cell r="B2341" t="str">
            <v>4020188</v>
          </cell>
          <cell r="C2341" t="str">
            <v>ABD PARACENTISIS W/I</v>
          </cell>
          <cell r="D2341" t="str">
            <v>ABD PARACENTISIS W/IMG</v>
          </cell>
        </row>
        <row r="2342">
          <cell r="B2342" t="str">
            <v>4020189</v>
          </cell>
          <cell r="C2342" t="str">
            <v>EXC BEN LES FEENL&lt;.5</v>
          </cell>
          <cell r="D2342" t="str">
            <v>EXC BEN LES FEENL &lt;0.5CM</v>
          </cell>
        </row>
        <row r="2343">
          <cell r="B2343" t="str">
            <v>4020190</v>
          </cell>
          <cell r="C2343" t="str">
            <v>TX OF ANKLE FRACTURE</v>
          </cell>
          <cell r="D2343" t="str">
            <v>TREATMENT OF ANKLE FRACTURE</v>
          </cell>
        </row>
        <row r="2344">
          <cell r="B2344" t="str">
            <v>4020191</v>
          </cell>
          <cell r="C2344" t="str">
            <v>CLSD TX MED ANKLE FX</v>
          </cell>
          <cell r="D2344" t="str">
            <v>CLOSED TREAMENT MEDIAL ANKLE FX W/MANIP</v>
          </cell>
        </row>
        <row r="2345">
          <cell r="B2345" t="str">
            <v>4020192</v>
          </cell>
          <cell r="C2345" t="str">
            <v>TX OF ANKLE FX W/MAN</v>
          </cell>
          <cell r="D2345" t="str">
            <v>TX OF ANKLE FX W/MANIP</v>
          </cell>
        </row>
        <row r="2346">
          <cell r="B2346" t="str">
            <v>4020193</v>
          </cell>
          <cell r="C2346" t="str">
            <v>DRNG SCROTUM ABCESS</v>
          </cell>
          <cell r="D2346" t="str">
            <v>DRAINAGE OF SCROTUM ABCESS</v>
          </cell>
        </row>
        <row r="2347">
          <cell r="B2347" t="str">
            <v>4020194</v>
          </cell>
          <cell r="C2347" t="str">
            <v>TREAT FINGER FX EACH</v>
          </cell>
          <cell r="D2347" t="str">
            <v>TREAT FINGER FX EACH</v>
          </cell>
        </row>
        <row r="2348">
          <cell r="B2348" t="str">
            <v>4020195</v>
          </cell>
          <cell r="C2348" t="str">
            <v>INST CATHETER ARTERY</v>
          </cell>
          <cell r="D2348" t="str">
            <v>INSERT CATHETER ARTERY</v>
          </cell>
        </row>
        <row r="2349">
          <cell r="B2349" t="str">
            <v>4020196</v>
          </cell>
          <cell r="C2349" t="str">
            <v>TREAT BIG TOE FRACTU</v>
          </cell>
          <cell r="D2349" t="str">
            <v>TREAT BIG TOE FRACTURE</v>
          </cell>
        </row>
        <row r="2350">
          <cell r="B2350" t="str">
            <v>4020197</v>
          </cell>
          <cell r="C2350" t="str">
            <v>TREAT FRACT OF ULNA</v>
          </cell>
          <cell r="D2350" t="str">
            <v>TREAT FRACTURE OF ULNA</v>
          </cell>
        </row>
        <row r="2351">
          <cell r="B2351" t="str">
            <v>4020198</v>
          </cell>
          <cell r="C2351" t="str">
            <v>TX FX RADIUS &amp; ULNA</v>
          </cell>
          <cell r="D2351" t="str">
            <v>TX FX RADIUS &amp; ULNA W MANIPULATION</v>
          </cell>
        </row>
        <row r="2352">
          <cell r="B2352" t="str">
            <v>4020199</v>
          </cell>
          <cell r="C2352" t="str">
            <v>MULTI LAYER COMPRSSN</v>
          </cell>
          <cell r="D2352" t="str">
            <v>MULTI LAYER COMPRSSN KNEE FOOT</v>
          </cell>
        </row>
        <row r="2353">
          <cell r="B2353" t="str">
            <v>4020200</v>
          </cell>
          <cell r="C2353" t="str">
            <v>RPLC GTUBE NO REV TR</v>
          </cell>
          <cell r="D2353" t="str">
            <v>RPLC GTUBE NO REV TRACT</v>
          </cell>
        </row>
        <row r="2354">
          <cell r="B2354" t="str">
            <v>4020201</v>
          </cell>
          <cell r="C2354" t="str">
            <v>TRIM NONDYSTRO NAIL</v>
          </cell>
          <cell r="D2354" t="str">
            <v>TRIMMING NONDYSTRO NAILS ANY NUMBER</v>
          </cell>
        </row>
        <row r="2355">
          <cell r="B2355" t="str">
            <v>4020202</v>
          </cell>
          <cell r="C2355" t="str">
            <v>DRAIN PENIS LESION</v>
          </cell>
          <cell r="D2355" t="str">
            <v>DRAIN PENIS LESION</v>
          </cell>
        </row>
        <row r="2356">
          <cell r="B2356" t="str">
            <v>4020203</v>
          </cell>
          <cell r="C2356" t="str">
            <v>RESET DISLOCATED JAW</v>
          </cell>
          <cell r="D2356" t="str">
            <v>RESET DISLOCATED JAW</v>
          </cell>
        </row>
        <row r="2357">
          <cell r="B2357" t="str">
            <v>4020204</v>
          </cell>
          <cell r="C2357" t="str">
            <v>EXC SKIN TAG 1-15</v>
          </cell>
          <cell r="D2357" t="str">
            <v>EXC SKIN TAG 1-15</v>
          </cell>
        </row>
        <row r="2358">
          <cell r="B2358" t="str">
            <v>4020205</v>
          </cell>
          <cell r="C2358" t="str">
            <v>TREAT RADIUS FRACTUR</v>
          </cell>
          <cell r="D2358" t="str">
            <v>TREAT RADIUS FRACTURE</v>
          </cell>
        </row>
        <row r="2359">
          <cell r="B2359" t="str">
            <v>4020206</v>
          </cell>
          <cell r="C2359" t="str">
            <v>REMOVAL DRUG IMPLANT</v>
          </cell>
          <cell r="D2359" t="str">
            <v>REMOVAL DRUG IMPLANT DEVICE</v>
          </cell>
        </row>
        <row r="2360">
          <cell r="B2360" t="str">
            <v>4020207</v>
          </cell>
          <cell r="C2360" t="str">
            <v>SHAVE SKIN LESION .5</v>
          </cell>
          <cell r="D2360" t="str">
            <v>SHAVE SKIN LESION 0.5CM &lt;</v>
          </cell>
        </row>
        <row r="2361">
          <cell r="B2361" t="str">
            <v>4020208</v>
          </cell>
          <cell r="C2361" t="str">
            <v>TREAT HUMERUS FRACTU</v>
          </cell>
          <cell r="D2361" t="str">
            <v>TREAT HUMERUS FRACTURE</v>
          </cell>
        </row>
        <row r="2362">
          <cell r="B2362" t="str">
            <v>4040080</v>
          </cell>
          <cell r="C2362" t="str">
            <v>SPORTS PHYSICAL</v>
          </cell>
          <cell r="D2362" t="str">
            <v>SPORTS PHYSICAL</v>
          </cell>
        </row>
        <row r="2363">
          <cell r="B2363" t="str">
            <v>4051035</v>
          </cell>
          <cell r="C2363" t="str">
            <v>STRONGYLOIDES AB</v>
          </cell>
          <cell r="D2363" t="str">
            <v>STRONGYLOIDES AB</v>
          </cell>
        </row>
        <row r="2364">
          <cell r="B2364" t="str">
            <v>4060001</v>
          </cell>
          <cell r="C2364" t="str">
            <v>DEB MUSC/FASC 20CM&lt;</v>
          </cell>
          <cell r="D2364" t="str">
            <v>DEBRIDEMENT MUSCLE &amp; FASCIA 20 SQ CM/&lt;</v>
          </cell>
        </row>
        <row r="2365">
          <cell r="B2365" t="str">
            <v>4060004</v>
          </cell>
          <cell r="C2365" t="str">
            <v>EXC SKIN TAG 1-15</v>
          </cell>
          <cell r="D2365" t="str">
            <v>EXC SKIN TAG 1-15</v>
          </cell>
        </row>
        <row r="2366">
          <cell r="B2366" t="str">
            <v>4060005</v>
          </cell>
          <cell r="C2366" t="str">
            <v>EXC SKIN TAGS ADD 10</v>
          </cell>
          <cell r="D2366" t="str">
            <v>EXC SKIN TAGS ADD 10</v>
          </cell>
        </row>
        <row r="2367">
          <cell r="B2367" t="str">
            <v>4060006</v>
          </cell>
          <cell r="C2367" t="str">
            <v>SHAVE TAL LES 0.5CM&lt;</v>
          </cell>
          <cell r="D2367" t="str">
            <v>SHAVE TAL LES 0.5CM&lt;</v>
          </cell>
        </row>
        <row r="2368">
          <cell r="B2368" t="str">
            <v>4060007</v>
          </cell>
          <cell r="C2368" t="str">
            <v>SHAVE BX/TAL/.6-1.0C</v>
          </cell>
          <cell r="D2368" t="str">
            <v>SHAVE BX/TAL/.6-1.0C</v>
          </cell>
        </row>
        <row r="2369">
          <cell r="B2369" t="str">
            <v>4060008</v>
          </cell>
          <cell r="C2369" t="str">
            <v>SHAVE BX/FACE &lt;0.6CM</v>
          </cell>
          <cell r="D2369" t="str">
            <v>SHAVE BX/FACE &lt;0.6CM</v>
          </cell>
        </row>
        <row r="2370">
          <cell r="B2370" t="str">
            <v>4060009</v>
          </cell>
          <cell r="C2370" t="str">
            <v>SHAVE BX/FACE 0.6-1.</v>
          </cell>
          <cell r="D2370" t="str">
            <v>SHAVE BX/FACE 0.6-1.0CM</v>
          </cell>
        </row>
        <row r="2371">
          <cell r="B2371" t="str">
            <v>4060010</v>
          </cell>
          <cell r="C2371" t="str">
            <v>EXC LESN TAL &lt;.6CM B</v>
          </cell>
          <cell r="D2371" t="str">
            <v>EXC LESN TAL &lt;.6CM BENIGN</v>
          </cell>
        </row>
        <row r="2372">
          <cell r="B2372" t="str">
            <v>4060011</v>
          </cell>
          <cell r="C2372" t="str">
            <v>EXC LES TAL 1.1-2 B9</v>
          </cell>
          <cell r="D2372" t="str">
            <v>EXC LES TAL 1.1-2 CM BENIGN</v>
          </cell>
        </row>
        <row r="2373">
          <cell r="B2373" t="str">
            <v>4060012</v>
          </cell>
          <cell r="C2373" t="str">
            <v>EXC B9 LES SNHFG&lt;0.5</v>
          </cell>
          <cell r="D2373" t="str">
            <v>EXC B9 LES SNHFG&lt;0.5</v>
          </cell>
        </row>
        <row r="2374">
          <cell r="B2374" t="str">
            <v>4060013</v>
          </cell>
          <cell r="C2374" t="str">
            <v>EXC B9 LES SNHFG 0.6</v>
          </cell>
          <cell r="D2374" t="str">
            <v>EXC BEN LES SNHFG 0.6-1.0CM</v>
          </cell>
        </row>
        <row r="2375">
          <cell r="B2375" t="str">
            <v>4060014</v>
          </cell>
          <cell r="C2375" t="str">
            <v>EXC B9 LES SNHFG 1.1</v>
          </cell>
          <cell r="D2375" t="str">
            <v>EXC BEN LES SNHFG 1.1-2.0 CM</v>
          </cell>
        </row>
        <row r="2376">
          <cell r="B2376" t="str">
            <v>4060015</v>
          </cell>
          <cell r="C2376" t="str">
            <v>EXC B9 LES SNHFG 2.1</v>
          </cell>
          <cell r="D2376" t="str">
            <v>EXC BEN LES SNHFG 2.1-3.0 CM</v>
          </cell>
        </row>
        <row r="2377">
          <cell r="B2377" t="str">
            <v>4060016</v>
          </cell>
          <cell r="C2377" t="str">
            <v>EXC BEN LES FEENL&lt;.5</v>
          </cell>
          <cell r="D2377" t="str">
            <v>EXC BEN LES FEENL &lt;0.5CM</v>
          </cell>
        </row>
        <row r="2378">
          <cell r="B2378" t="str">
            <v>4060017</v>
          </cell>
          <cell r="C2378" t="str">
            <v>EXC MAL LES TAL 1.1-</v>
          </cell>
          <cell r="D2378" t="str">
            <v>EXC MAL LES TAL 1.1-2.0CM</v>
          </cell>
        </row>
        <row r="2379">
          <cell r="B2379" t="str">
            <v>4060018</v>
          </cell>
          <cell r="C2379" t="str">
            <v>EXC MAL LES FACE 0.6</v>
          </cell>
          <cell r="D2379" t="str">
            <v>EXC MAL LES FACE 0.6-1.0CM</v>
          </cell>
        </row>
        <row r="2380">
          <cell r="B2380" t="str">
            <v>4060019</v>
          </cell>
          <cell r="C2380" t="str">
            <v>AVULSION NAIL PLATE</v>
          </cell>
          <cell r="D2380" t="str">
            <v>AVULSION NAIL PLATE SIMPLE, SINGLE</v>
          </cell>
        </row>
        <row r="2381">
          <cell r="B2381" t="str">
            <v>4060020</v>
          </cell>
          <cell r="C2381" t="str">
            <v>BIOPSY OF NAIL</v>
          </cell>
          <cell r="D2381" t="str">
            <v>BIOPSY OF NAIL</v>
          </cell>
        </row>
        <row r="2382">
          <cell r="B2382" t="str">
            <v>4060021</v>
          </cell>
          <cell r="C2382" t="str">
            <v>RPR SF SNGTE 2.5CM&lt;</v>
          </cell>
          <cell r="D2382" t="str">
            <v>RPR SF SNGTE 2.5CM&lt;</v>
          </cell>
        </row>
        <row r="2383">
          <cell r="B2383" t="str">
            <v>4060022</v>
          </cell>
          <cell r="C2383" t="str">
            <v>RPR SF SNGTE 2.6-7.5</v>
          </cell>
          <cell r="D2383" t="str">
            <v>RPR SF SNGTE 2.6-7.5CM</v>
          </cell>
        </row>
        <row r="2384">
          <cell r="B2384" t="str">
            <v>4060023</v>
          </cell>
          <cell r="C2384" t="str">
            <v>RPR SF FELNLM 2.5CM&lt;</v>
          </cell>
          <cell r="D2384" t="str">
            <v>RPR SF FELNLM 2.5CM&lt;</v>
          </cell>
        </row>
        <row r="2385">
          <cell r="B2385" t="str">
            <v>4060024</v>
          </cell>
          <cell r="C2385" t="str">
            <v>RPR SF FELNLM 2.6-5.</v>
          </cell>
          <cell r="D2385" t="str">
            <v>RPR SF FELNLM 2.6-5.0CM</v>
          </cell>
        </row>
        <row r="2386">
          <cell r="B2386" t="str">
            <v>4060025</v>
          </cell>
          <cell r="C2386" t="str">
            <v>FREEZE LESION, FIRST</v>
          </cell>
          <cell r="D2386" t="str">
            <v>FREEZE LESION, FIRST</v>
          </cell>
        </row>
        <row r="2387">
          <cell r="B2387" t="str">
            <v>4060026</v>
          </cell>
          <cell r="C2387" t="str">
            <v>FREEZE LESION 2-14</v>
          </cell>
          <cell r="D2387" t="str">
            <v>FREEZE LESION 2-14</v>
          </cell>
        </row>
        <row r="2388">
          <cell r="B2388" t="str">
            <v>4060027</v>
          </cell>
          <cell r="C2388" t="str">
            <v>FREEZE LESION, 15+</v>
          </cell>
          <cell r="D2388" t="str">
            <v>FREEZE LESION, 15+</v>
          </cell>
        </row>
        <row r="2389">
          <cell r="B2389" t="str">
            <v>4060028</v>
          </cell>
          <cell r="C2389" t="str">
            <v>DESTRUCT B9 LES 14&lt;</v>
          </cell>
          <cell r="D2389" t="str">
            <v>DESTRUCT BENIGN LES UP TO 14</v>
          </cell>
        </row>
        <row r="2390">
          <cell r="B2390" t="str">
            <v>4060029</v>
          </cell>
          <cell r="C2390" t="str">
            <v>DESTRUCT B9 LES 15&gt;</v>
          </cell>
          <cell r="D2390" t="str">
            <v>DESTRUCT BENIGN LES 15/&gt;</v>
          </cell>
        </row>
        <row r="2391">
          <cell r="B2391" t="str">
            <v>4060030</v>
          </cell>
          <cell r="C2391" t="str">
            <v>CHEM CAUT/GRAN TISSU</v>
          </cell>
          <cell r="D2391" t="str">
            <v>CHEM CAUT/GRAN TISSUE</v>
          </cell>
        </row>
        <row r="2392">
          <cell r="B2392" t="str">
            <v>4060031</v>
          </cell>
          <cell r="C2392" t="str">
            <v>INJ 1 TENDON ORIG/IN</v>
          </cell>
          <cell r="D2392" t="str">
            <v>INJ 1 TENDON ORIG/INSERT</v>
          </cell>
        </row>
        <row r="2393">
          <cell r="B2393" t="str">
            <v>4060032</v>
          </cell>
          <cell r="C2393" t="str">
            <v>INJ.TRIG PT MUSC 1-2</v>
          </cell>
          <cell r="D2393" t="str">
            <v>INJ.TRIG PT MUSC 1-2</v>
          </cell>
        </row>
        <row r="2394">
          <cell r="B2394" t="str">
            <v>4060033</v>
          </cell>
          <cell r="C2394" t="str">
            <v>INJ.TRIG PT MUSC&gt;3</v>
          </cell>
          <cell r="D2394" t="str">
            <v>INJ.TRIG PT MUSC&gt;3</v>
          </cell>
        </row>
        <row r="2395">
          <cell r="B2395" t="str">
            <v>4060034</v>
          </cell>
          <cell r="C2395" t="str">
            <v>INJ ARTHR ASPR SM JT</v>
          </cell>
          <cell r="D2395" t="str">
            <v>INJ ARTHR ASPR SM JT/BURSA</v>
          </cell>
        </row>
        <row r="2396">
          <cell r="B2396" t="str">
            <v>4060035</v>
          </cell>
          <cell r="C2396" t="str">
            <v>INJ ARTH ASP INT J/B</v>
          </cell>
          <cell r="D2396" t="str">
            <v>INJ ARTHR ASPR INTMD JT/BURSA</v>
          </cell>
        </row>
        <row r="2397">
          <cell r="B2397" t="str">
            <v>4060036</v>
          </cell>
          <cell r="C2397" t="str">
            <v>INJ ARTH ASP MAJ J/B</v>
          </cell>
          <cell r="D2397" t="str">
            <v>INJ ARTHR ASPR MAJ JT/BURSA</v>
          </cell>
        </row>
        <row r="2398">
          <cell r="B2398" t="str">
            <v>4060037</v>
          </cell>
          <cell r="C2398" t="str">
            <v>TX CLAV FX WO MANIP</v>
          </cell>
          <cell r="D2398" t="str">
            <v>TX CLAV FX WO MANIP</v>
          </cell>
        </row>
        <row r="2399">
          <cell r="B2399" t="str">
            <v>4060039</v>
          </cell>
          <cell r="C2399" t="str">
            <v>TX CSLD DIST RAD FX</v>
          </cell>
          <cell r="D2399" t="str">
            <v>TX CSLD DIST RAD FX WO MAN</v>
          </cell>
        </row>
        <row r="2400">
          <cell r="B2400" t="str">
            <v>4060040</v>
          </cell>
          <cell r="C2400" t="str">
            <v>DRAIN FINGER ABS SMP</v>
          </cell>
          <cell r="D2400" t="str">
            <v>DRAIN FINGER ABSCESS SIMPLE</v>
          </cell>
        </row>
        <row r="2401">
          <cell r="B2401" t="str">
            <v>4060042</v>
          </cell>
          <cell r="C2401" t="str">
            <v>TREAT FINGER FX EACH</v>
          </cell>
          <cell r="D2401" t="str">
            <v>TREAT FINGER FX EACH</v>
          </cell>
        </row>
        <row r="2402">
          <cell r="B2402" t="str">
            <v>4060043</v>
          </cell>
          <cell r="C2402" t="str">
            <v>CLSD TX FX FINGR/PRO</v>
          </cell>
          <cell r="D2402" t="str">
            <v>CLSD TX FX FINGR/PROX W MAN</v>
          </cell>
        </row>
        <row r="2403">
          <cell r="B2403" t="str">
            <v>4060048</v>
          </cell>
          <cell r="C2403" t="str">
            <v>APP SHORT LEG SPLINT</v>
          </cell>
          <cell r="D2403" t="str">
            <v>APPLICATION OF SHORT LEG SPLINT</v>
          </cell>
        </row>
        <row r="2404">
          <cell r="B2404" t="str">
            <v>4060049</v>
          </cell>
          <cell r="C2404" t="str">
            <v>STRAP ANKLE OR FOOT</v>
          </cell>
          <cell r="D2404" t="str">
            <v>STRAPPING ANKLEAND/OR FOOT</v>
          </cell>
        </row>
        <row r="2405">
          <cell r="B2405" t="str">
            <v>4060051</v>
          </cell>
          <cell r="C2405" t="str">
            <v>ANOSCOPY DIAGNOSTIC</v>
          </cell>
          <cell r="D2405" t="str">
            <v>ANOSCOPY DIAGNOSTIC</v>
          </cell>
        </row>
        <row r="2406">
          <cell r="B2406" t="str">
            <v>4060054</v>
          </cell>
          <cell r="C2406" t="str">
            <v>I&amp;D BARTHOLIN ABSCES</v>
          </cell>
          <cell r="D2406" t="str">
            <v>I&amp;D BARTHOLIN GLAND ABSCESS</v>
          </cell>
        </row>
        <row r="2407">
          <cell r="B2407" t="str">
            <v>4060063</v>
          </cell>
          <cell r="C2407" t="str">
            <v>ENDOMETRIAL BX W/WO</v>
          </cell>
          <cell r="D2407" t="str">
            <v>ENDOMETRIAL BX W/WO ENDO/CX BX</v>
          </cell>
        </row>
        <row r="2408">
          <cell r="B2408" t="str">
            <v>4060064</v>
          </cell>
          <cell r="C2408" t="str">
            <v>IUD INSERTION</v>
          </cell>
          <cell r="D2408" t="str">
            <v>IUD INSERTION</v>
          </cell>
        </row>
        <row r="2409">
          <cell r="B2409" t="str">
            <v>4060065</v>
          </cell>
          <cell r="C2409" t="str">
            <v>REMOVAL OF IUD</v>
          </cell>
          <cell r="D2409" t="str">
            <v>REMOVAL OF IUD</v>
          </cell>
        </row>
        <row r="2410">
          <cell r="B2410" t="str">
            <v>4060066</v>
          </cell>
          <cell r="C2410" t="str">
            <v>SPIROMETRY</v>
          </cell>
          <cell r="D2410" t="str">
            <v>SPIROMETRY</v>
          </cell>
        </row>
        <row r="2411">
          <cell r="B2411" t="str">
            <v>4060067</v>
          </cell>
          <cell r="C2411" t="str">
            <v>SPIROMETRY PRE/POST</v>
          </cell>
          <cell r="D2411" t="str">
            <v>SPIROMETRY PRE/POST</v>
          </cell>
        </row>
        <row r="2412">
          <cell r="B2412" t="str">
            <v>4060073</v>
          </cell>
          <cell r="C2412" t="str">
            <v>INJ ANES OTHR PERIPH</v>
          </cell>
          <cell r="D2412" t="str">
            <v>INJECTION ANES OTHER PERIPHERAL NERVE/BR</v>
          </cell>
        </row>
        <row r="2413">
          <cell r="B2413" t="str">
            <v>4060074</v>
          </cell>
          <cell r="C2413" t="str">
            <v>INJ ANES/PLANTR DIG</v>
          </cell>
          <cell r="D2413" t="str">
            <v>INJECTION(S), ANESTHETIC AGENT</v>
          </cell>
        </row>
        <row r="2414">
          <cell r="B2414" t="str">
            <v>4060075</v>
          </cell>
          <cell r="C2414" t="str">
            <v>RMVL FB CORNEA W/O S</v>
          </cell>
          <cell r="D2414" t="str">
            <v>RMVL FB CORNEA W/O SLIT LAMP</v>
          </cell>
        </row>
        <row r="2415">
          <cell r="B2415" t="str">
            <v>4060076</v>
          </cell>
          <cell r="C2415" t="str">
            <v>RMVL EAR FB EXTRNL C</v>
          </cell>
          <cell r="D2415" t="str">
            <v>RMVL EAR FB EXTRNL CANAL</v>
          </cell>
        </row>
        <row r="2416">
          <cell r="B2416" t="str">
            <v>4060077</v>
          </cell>
          <cell r="C2416" t="str">
            <v>RMVL CERUMEN W INSTR</v>
          </cell>
          <cell r="D2416" t="str">
            <v>RMVL CERUMEN W INSTRUMENT</v>
          </cell>
        </row>
        <row r="2417">
          <cell r="B2417" t="str">
            <v>4060081</v>
          </cell>
          <cell r="C2417" t="str">
            <v>TYMPANOMETRY</v>
          </cell>
          <cell r="D2417" t="str">
            <v>TYMPANOMETRY</v>
          </cell>
        </row>
        <row r="2418">
          <cell r="B2418" t="str">
            <v>4060082</v>
          </cell>
          <cell r="C2418" t="str">
            <v>ABT(NEBULIZER TX)</v>
          </cell>
          <cell r="D2418" t="str">
            <v>ABT(NEBULIZER TX)</v>
          </cell>
        </row>
        <row r="2419">
          <cell r="B2419" t="str">
            <v>4060091</v>
          </cell>
          <cell r="C2419" t="str">
            <v>EXCISION OF NAIL/MAT</v>
          </cell>
          <cell r="D2419" t="str">
            <v>EXCISION OF NAIL/MATRIX</v>
          </cell>
        </row>
        <row r="2420">
          <cell r="B2420" t="str">
            <v>4060098</v>
          </cell>
          <cell r="C2420" t="str">
            <v>RMVL CERUMEN/LAVAGE</v>
          </cell>
          <cell r="D2420" t="str">
            <v>RMVL CERUMEN/LAVAGE</v>
          </cell>
        </row>
        <row r="2421">
          <cell r="B2421" t="str">
            <v>4060099</v>
          </cell>
          <cell r="C2421" t="str">
            <v>PUNC ASP OF ABSCESS</v>
          </cell>
          <cell r="D2421" t="str">
            <v>PUNC ASP OF ABSCESS</v>
          </cell>
        </row>
        <row r="2422">
          <cell r="B2422" t="str">
            <v>4060100</v>
          </cell>
          <cell r="C2422" t="str">
            <v>I&amp;D ABSCESS SIMPLE</v>
          </cell>
          <cell r="D2422" t="str">
            <v>I&amp;D ABSCESS SIMPLE</v>
          </cell>
        </row>
        <row r="2423">
          <cell r="B2423" t="str">
            <v>4060101</v>
          </cell>
          <cell r="C2423" t="str">
            <v>INSERT DRUG IMPLANT</v>
          </cell>
          <cell r="D2423" t="str">
            <v>INSERT DRUG IMPLANT DEVICE</v>
          </cell>
        </row>
        <row r="2424">
          <cell r="B2424" t="str">
            <v>4060102</v>
          </cell>
          <cell r="C2424" t="str">
            <v>REMOVAL DRUG IMPLANT</v>
          </cell>
          <cell r="D2424" t="str">
            <v>REMOVAL DRUG IMPLANT DEVICE</v>
          </cell>
        </row>
        <row r="2425">
          <cell r="B2425" t="str">
            <v>4060103</v>
          </cell>
          <cell r="C2425" t="str">
            <v>RMVL/INST DRUG IMPLA</v>
          </cell>
          <cell r="D2425" t="str">
            <v>RMVL/INST DRUG IMPLANT DEVICE</v>
          </cell>
        </row>
        <row r="2426">
          <cell r="B2426" t="str">
            <v>4060104</v>
          </cell>
          <cell r="C2426" t="str">
            <v>INFLUENZA</v>
          </cell>
          <cell r="D2426" t="str">
            <v>INFLUENZA</v>
          </cell>
        </row>
        <row r="2427">
          <cell r="B2427" t="str">
            <v>4060107</v>
          </cell>
          <cell r="C2427" t="str">
            <v>EKG TRACING 12 LEADS</v>
          </cell>
          <cell r="D2427" t="str">
            <v>EKG TRACING 12 LEADS</v>
          </cell>
        </row>
        <row r="2428">
          <cell r="B2428" t="str">
            <v>4060108</v>
          </cell>
          <cell r="C2428" t="str">
            <v>RMVL FB FOOT SUBQ</v>
          </cell>
          <cell r="D2428" t="str">
            <v>RMVL FB FOOT SUBQUTANEOUS</v>
          </cell>
        </row>
        <row r="2429">
          <cell r="B2429" t="str">
            <v>4060109</v>
          </cell>
          <cell r="C2429" t="str">
            <v>WND CLS BY ADHESIVE</v>
          </cell>
          <cell r="D2429" t="str">
            <v>WOUND CLOSURE BY ADHESIVE</v>
          </cell>
        </row>
        <row r="2430">
          <cell r="B2430" t="str">
            <v>4060110</v>
          </cell>
          <cell r="C2430" t="str">
            <v>TANGENTIAL BX SKIN</v>
          </cell>
          <cell r="D2430" t="str">
            <v>TANGENTIAL BX OF THE SKIN</v>
          </cell>
        </row>
        <row r="2431">
          <cell r="B2431" t="str">
            <v>4060111</v>
          </cell>
          <cell r="C2431" t="str">
            <v>TANGENTIAL BX EA ADD</v>
          </cell>
          <cell r="D2431" t="str">
            <v>TANGENTIAL BX OF SKIN EACH ADD LESION</v>
          </cell>
        </row>
        <row r="2432">
          <cell r="B2432" t="str">
            <v>4060112</v>
          </cell>
          <cell r="C2432" t="str">
            <v>PUNCH BX OF SKIN</v>
          </cell>
          <cell r="D2432" t="str">
            <v>PUNCH BX OF SKIN</v>
          </cell>
        </row>
        <row r="2433">
          <cell r="B2433" t="str">
            <v>4060113</v>
          </cell>
          <cell r="C2433" t="str">
            <v>PUNCH BX SKIN EA ADD</v>
          </cell>
          <cell r="D2433" t="str">
            <v>PUNCH BX OF SKIN EACH ADDITONAL</v>
          </cell>
        </row>
        <row r="2434">
          <cell r="B2434" t="str">
            <v>4060114</v>
          </cell>
          <cell r="C2434" t="str">
            <v>INCISIONAL BX SKIN</v>
          </cell>
          <cell r="D2434" t="str">
            <v>INCISIONAL BX OF SKIN</v>
          </cell>
        </row>
        <row r="2435">
          <cell r="B2435" t="str">
            <v>4060115</v>
          </cell>
          <cell r="C2435" t="str">
            <v>INCISIONAL BX EA ADD</v>
          </cell>
          <cell r="D2435" t="str">
            <v>INCISIONAL BX OF SKIN EACH ADDITIONAL</v>
          </cell>
        </row>
        <row r="2436">
          <cell r="B2436" t="str">
            <v>4060116</v>
          </cell>
          <cell r="C2436" t="str">
            <v>EXT RCDG INIT CONNEC</v>
          </cell>
          <cell r="D2436" t="str">
            <v>EXTERNAL RECORDING INIT CONNECTION</v>
          </cell>
        </row>
        <row r="2437">
          <cell r="B2437" t="str">
            <v>4060117</v>
          </cell>
          <cell r="C2437" t="str">
            <v>INST NON-INDWEL CATH</v>
          </cell>
          <cell r="D2437" t="str">
            <v>INSERT NON-INDWELLING STRAIGHT CATH</v>
          </cell>
        </row>
        <row r="2438">
          <cell r="B2438" t="str">
            <v>4060120</v>
          </cell>
          <cell r="C2438" t="str">
            <v>I&amp;D PILONIDAL CYST</v>
          </cell>
          <cell r="D2438" t="str">
            <v>I&amp;D PILONIDAL CYST</v>
          </cell>
        </row>
        <row r="2439">
          <cell r="B2439" t="str">
            <v>4060121</v>
          </cell>
          <cell r="C2439" t="str">
            <v>INJ 1 TEN SH-LIG APO</v>
          </cell>
          <cell r="D2439" t="str">
            <v>INJ 1 TEN SH-LIG APO</v>
          </cell>
        </row>
        <row r="2440">
          <cell r="B2440" t="str">
            <v>4060122</v>
          </cell>
          <cell r="C2440" t="str">
            <v>TELEHEALTH FAC FEE</v>
          </cell>
          <cell r="D2440" t="str">
            <v>TELEHEALTH FACILTY FEE</v>
          </cell>
        </row>
        <row r="2441">
          <cell r="B2441" t="str">
            <v>4060123</v>
          </cell>
          <cell r="C2441" t="str">
            <v>DEBRIDEMENT SKIN SUB</v>
          </cell>
          <cell r="D2441" t="str">
            <v>DEBRIDEMENT SKIN SUBCUTANEOUS</v>
          </cell>
        </row>
        <row r="2442">
          <cell r="B2442" t="str">
            <v>4060124</v>
          </cell>
          <cell r="C2442" t="str">
            <v>EXC B9 LES TAL 0.6-1</v>
          </cell>
          <cell r="D2442" t="str">
            <v>EXC BENIGN LESION TAL 0.6-1.0 CM</v>
          </cell>
        </row>
        <row r="2443">
          <cell r="B2443" t="str">
            <v>4060125</v>
          </cell>
          <cell r="C2443" t="str">
            <v>EXC TR-EXT 0.5CM&lt;</v>
          </cell>
          <cell r="D2443" t="str">
            <v>EXC TR-EXT 0.5CM&lt;</v>
          </cell>
        </row>
        <row r="2444">
          <cell r="B2444" t="str">
            <v>4060126</v>
          </cell>
          <cell r="C2444" t="str">
            <v>EXC LESION TAL 2.1-3</v>
          </cell>
          <cell r="D2444" t="str">
            <v>EXC LESION TAL 2.1-3.0 CM</v>
          </cell>
        </row>
        <row r="2445">
          <cell r="B2445" t="str">
            <v>4060127</v>
          </cell>
          <cell r="C2445" t="str">
            <v>EXC TAL MALIG 2.1-3</v>
          </cell>
          <cell r="D2445" t="str">
            <v>EXC TAL MALIG 2.1-3 CM</v>
          </cell>
        </row>
        <row r="2446">
          <cell r="B2446" t="str">
            <v>4060128</v>
          </cell>
          <cell r="C2446" t="str">
            <v>ADMIN COVID PFIZ 1ST</v>
          </cell>
          <cell r="D2446" t="str">
            <v>ADMIN CVD VAC PFIZER 30 MCG 1ST</v>
          </cell>
        </row>
        <row r="2447">
          <cell r="B2447" t="str">
            <v>4060129</v>
          </cell>
          <cell r="C2447" t="str">
            <v>ADMN COVID PFIZR 2ND</v>
          </cell>
          <cell r="D2447" t="str">
            <v>ADMIN CVD VAC PFIZER 30 MCG 2ND</v>
          </cell>
        </row>
        <row r="2448">
          <cell r="B2448" t="str">
            <v>4060130</v>
          </cell>
          <cell r="C2448" t="str">
            <v>ADMN COVID MODRN 1ST</v>
          </cell>
          <cell r="D2448" t="str">
            <v>ADMIN CVD VAC MODERNA 1ST</v>
          </cell>
        </row>
        <row r="2449">
          <cell r="B2449" t="str">
            <v>4060131</v>
          </cell>
          <cell r="C2449" t="str">
            <v>ADMN COVID MODRN 2ND</v>
          </cell>
          <cell r="D2449" t="str">
            <v>ADMIN CVD VAC MODERNA 2ND</v>
          </cell>
        </row>
        <row r="2450">
          <cell r="B2450" t="str">
            <v>4060132</v>
          </cell>
          <cell r="C2450" t="str">
            <v>ADMN CVD ASTRZEN 1ST</v>
          </cell>
          <cell r="D2450" t="str">
            <v>ADMIN COVID VACC ASTRAZENECA 1ST</v>
          </cell>
        </row>
        <row r="2451">
          <cell r="B2451" t="str">
            <v>4060133</v>
          </cell>
          <cell r="C2451" t="str">
            <v>ADMN CVD ASTRZEN 2ND</v>
          </cell>
          <cell r="D2451" t="str">
            <v>ADMIN COVID VACC ASTRAZENECA 2ND</v>
          </cell>
        </row>
        <row r="2452">
          <cell r="B2452" t="str">
            <v>4060134</v>
          </cell>
          <cell r="C2452" t="str">
            <v>ADMN CVD JANSS SNGL</v>
          </cell>
          <cell r="D2452" t="str">
            <v>ADMIN COVID VACC JANSSEN SINGLE</v>
          </cell>
        </row>
        <row r="2453">
          <cell r="B2453" t="str">
            <v>4060135</v>
          </cell>
          <cell r="C2453" t="str">
            <v>RPR SF SNGE 12.6-20</v>
          </cell>
          <cell r="D2453" t="str">
            <v>RPR SF SNGTE 12.6-20CM</v>
          </cell>
        </row>
        <row r="2454">
          <cell r="B2454" t="str">
            <v>4060136</v>
          </cell>
          <cell r="C2454" t="str">
            <v>EXC MALIGNANT LESION</v>
          </cell>
          <cell r="D2454" t="str">
            <v>EXC MALIGNANT LESION 0.6 TO 1.0 CM</v>
          </cell>
        </row>
        <row r="2455">
          <cell r="B2455" t="str">
            <v>4060137</v>
          </cell>
          <cell r="C2455" t="str">
            <v>OSEOPATH MANI 3-4REG</v>
          </cell>
          <cell r="D2455" t="str">
            <v>OSTEOPATHIC MANIPULATION 3-4 BODY REGION</v>
          </cell>
        </row>
        <row r="2456">
          <cell r="B2456" t="str">
            <v>4060138</v>
          </cell>
          <cell r="C2456" t="str">
            <v>E&amp;M EST PT LEVEL IV</v>
          </cell>
          <cell r="D2456" t="str">
            <v>E&amp;M EST PT LEVEL IV</v>
          </cell>
        </row>
        <row r="2457">
          <cell r="B2457" t="str">
            <v>4060139</v>
          </cell>
          <cell r="C2457" t="str">
            <v>DEST GENICULAR NERVE</v>
          </cell>
          <cell r="D2457" t="str">
            <v>DESTRUCTION OF GENICULAR NERVE</v>
          </cell>
        </row>
        <row r="2458">
          <cell r="B2458" t="str">
            <v>4060140</v>
          </cell>
          <cell r="C2458" t="str">
            <v>EXT ECG&gt;48HR&lt;7D REC</v>
          </cell>
          <cell r="D2458" t="str">
            <v>EXT ECH&gt;48HRS &lt;7DAYS RECORDING</v>
          </cell>
        </row>
        <row r="2459">
          <cell r="B2459" t="str">
            <v>4060141</v>
          </cell>
          <cell r="C2459" t="str">
            <v>NASAL HEMOR SMPL ANT</v>
          </cell>
          <cell r="D2459" t="str">
            <v>NASAL HEMOR CONTRL ANT SMPL</v>
          </cell>
        </row>
        <row r="2460">
          <cell r="B2460" t="str">
            <v>4060142</v>
          </cell>
          <cell r="C2460" t="str">
            <v>I&amp;D HEMATOMA/SEROMA</v>
          </cell>
          <cell r="D2460" t="str">
            <v>I&amp;D HEMATOMA/SEROMA</v>
          </cell>
        </row>
        <row r="2461">
          <cell r="B2461" t="str">
            <v>4060143</v>
          </cell>
          <cell r="C2461" t="str">
            <v>IM ADMIN ORAL ADDL</v>
          </cell>
          <cell r="D2461" t="str">
            <v>IMMUNIZATION ADMIN ORAL/NASAL ADDL</v>
          </cell>
        </row>
        <row r="2462">
          <cell r="B2462" t="str">
            <v>4060144</v>
          </cell>
          <cell r="C2462" t="str">
            <v>PARAGARD IUD</v>
          </cell>
          <cell r="D2462" t="str">
            <v>PARAGARD IUD</v>
          </cell>
        </row>
        <row r="2463">
          <cell r="B2463" t="str">
            <v>4060468</v>
          </cell>
          <cell r="C2463" t="str">
            <v>SARSCOV+INF VIR A/B</v>
          </cell>
          <cell r="D2463" t="str">
            <v>SARSCOV &amp; INF IR A&amp;B AG IA</v>
          </cell>
        </row>
        <row r="2464">
          <cell r="B2464" t="str">
            <v>4060469</v>
          </cell>
          <cell r="C2464" t="str">
            <v>RESP SYNCYTIAL VIRUS</v>
          </cell>
          <cell r="D2464" t="str">
            <v>RESP SYNCYTIAL VIRUS AG IA</v>
          </cell>
        </row>
        <row r="2465">
          <cell r="B2465" t="str">
            <v>4060470</v>
          </cell>
          <cell r="C2465" t="str">
            <v>RPLC GTUBE NO REV TR</v>
          </cell>
          <cell r="D2465" t="str">
            <v>RPLC GTUBE NO REV TRACT</v>
          </cell>
        </row>
        <row r="2466">
          <cell r="B2466" t="str">
            <v>4060471</v>
          </cell>
          <cell r="C2466" t="str">
            <v>PESSARY NON RUBBER</v>
          </cell>
          <cell r="D2466" t="str">
            <v>PESSARY NON RUBBER ANY TYPE</v>
          </cell>
        </row>
        <row r="2467">
          <cell r="B2467" t="str">
            <v>4060472</v>
          </cell>
          <cell r="C2467" t="str">
            <v>EXT ECG&gt;7D&lt;15D REC</v>
          </cell>
          <cell r="D2467" t="str">
            <v>EXT ECG&gt;7D&lt;15D RECORDING</v>
          </cell>
        </row>
        <row r="2468">
          <cell r="B2468" t="str">
            <v>4060473</v>
          </cell>
          <cell r="C2468" t="str">
            <v>DESTROY VULVA LESION</v>
          </cell>
          <cell r="D2468" t="str">
            <v>DESTROY VULVA LESIONS SIM</v>
          </cell>
        </row>
        <row r="2469">
          <cell r="B2469" t="str">
            <v>4070003</v>
          </cell>
          <cell r="C2469" t="str">
            <v>PAP THIN LAYER MANUA</v>
          </cell>
          <cell r="D2469" t="str">
            <v>PAP THIN LAYER MANUAL</v>
          </cell>
        </row>
        <row r="2470">
          <cell r="B2470" t="str">
            <v>4070005</v>
          </cell>
          <cell r="C2470" t="str">
            <v>PARACERVICAL NERVE B</v>
          </cell>
          <cell r="D2470" t="str">
            <v>PARACERVICAL NERVE BLOCK INJECTION</v>
          </cell>
        </row>
        <row r="2471">
          <cell r="B2471" t="str">
            <v>4070006</v>
          </cell>
          <cell r="C2471" t="str">
            <v>MD PAP SCREEN THIN L</v>
          </cell>
          <cell r="D2471" t="str">
            <v>MD PAP SCREEN THIN LRYR</v>
          </cell>
        </row>
        <row r="2472">
          <cell r="B2472" t="str">
            <v>4070007</v>
          </cell>
          <cell r="C2472" t="str">
            <v>MD PAP SCREEN AUTO W</v>
          </cell>
          <cell r="D2472" t="str">
            <v>MD PAP SCREEN AUTO W MAN</v>
          </cell>
        </row>
        <row r="2473">
          <cell r="B2473" t="str">
            <v>4070009</v>
          </cell>
          <cell r="C2473" t="str">
            <v>EXCISION OF NAIL/MAT</v>
          </cell>
          <cell r="D2473" t="str">
            <v>EXCISION OF NAIL/MATRIX</v>
          </cell>
        </row>
        <row r="2474">
          <cell r="B2474" t="str">
            <v>4070011</v>
          </cell>
          <cell r="C2474" t="str">
            <v>CRYOTHERAPY FOR ACNE</v>
          </cell>
          <cell r="D2474" t="str">
            <v>CRYOTHERAPY FOR ACNE</v>
          </cell>
        </row>
        <row r="2475">
          <cell r="B2475" t="str">
            <v>4070012</v>
          </cell>
          <cell r="C2475" t="str">
            <v>INSERT DRUG IMPLANT</v>
          </cell>
          <cell r="D2475" t="str">
            <v>INSERT DRUG IMPLANT DEVICE</v>
          </cell>
        </row>
        <row r="2476">
          <cell r="B2476" t="str">
            <v>4070013</v>
          </cell>
          <cell r="C2476" t="str">
            <v>REMOVAL DRUG IMPLANT</v>
          </cell>
          <cell r="D2476" t="str">
            <v>REMOVAL DRUG IMPLANT DEVICE</v>
          </cell>
        </row>
        <row r="2477">
          <cell r="B2477" t="str">
            <v>4070014</v>
          </cell>
          <cell r="C2477" t="str">
            <v>RMVL CERUMEN/LAVAGE</v>
          </cell>
          <cell r="D2477" t="str">
            <v>RMVL CERUMEN/LAVAGE</v>
          </cell>
        </row>
        <row r="2478">
          <cell r="B2478" t="str">
            <v>4070015</v>
          </cell>
          <cell r="C2478" t="str">
            <v>PUNC ASP OF ABSCESS</v>
          </cell>
          <cell r="D2478" t="str">
            <v>PUNC ASP OF ABSCESS</v>
          </cell>
        </row>
        <row r="2479">
          <cell r="B2479" t="str">
            <v>4070016</v>
          </cell>
          <cell r="C2479" t="str">
            <v>RMVL/INST DRUG IMPLA</v>
          </cell>
          <cell r="D2479" t="str">
            <v>RMVL/INST DRUG IMPLANT DEVICE</v>
          </cell>
        </row>
        <row r="2480">
          <cell r="B2480" t="str">
            <v>4070017</v>
          </cell>
          <cell r="C2480" t="str">
            <v>ADVANCE CARE PLAN 30</v>
          </cell>
          <cell r="D2480" t="str">
            <v>ADVANCE CARE PLANNING 30 MIN</v>
          </cell>
        </row>
        <row r="2481">
          <cell r="B2481" t="str">
            <v>4070020</v>
          </cell>
          <cell r="C2481" t="str">
            <v>RMVL FB FOOT SUBQ</v>
          </cell>
          <cell r="D2481" t="str">
            <v>RMVL FB FOOT SUBQ</v>
          </cell>
        </row>
        <row r="2482">
          <cell r="B2482" t="str">
            <v>4070021</v>
          </cell>
          <cell r="C2482" t="str">
            <v>WND CLS BY ADHESIVE</v>
          </cell>
          <cell r="D2482" t="str">
            <v>WOUND CLOSURE BY ADHESIVE</v>
          </cell>
        </row>
        <row r="2483">
          <cell r="B2483" t="str">
            <v>4070022</v>
          </cell>
          <cell r="C2483" t="str">
            <v>TANGENTIAL BX SKIN</v>
          </cell>
          <cell r="D2483" t="str">
            <v>TANGENTIAL BX OF THE SKIN</v>
          </cell>
        </row>
        <row r="2484">
          <cell r="B2484" t="str">
            <v>4070023</v>
          </cell>
          <cell r="C2484" t="str">
            <v>TANGENTIAL BX EA ADD</v>
          </cell>
          <cell r="D2484" t="str">
            <v>TANGENTIAL BX OF SKIN EACH ADD LESION</v>
          </cell>
        </row>
        <row r="2485">
          <cell r="B2485" t="str">
            <v>4070024</v>
          </cell>
          <cell r="C2485" t="str">
            <v>PUNCH BX OF SKIN</v>
          </cell>
          <cell r="D2485" t="str">
            <v>PUNCH BX OF SKIN</v>
          </cell>
        </row>
        <row r="2486">
          <cell r="B2486" t="str">
            <v>4070025</v>
          </cell>
          <cell r="C2486" t="str">
            <v>PUNCH BX SKIN EA ADD</v>
          </cell>
          <cell r="D2486" t="str">
            <v>PUNCH BX OF SKIN EACH ADDITONAL</v>
          </cell>
        </row>
        <row r="2487">
          <cell r="B2487" t="str">
            <v>4070026</v>
          </cell>
          <cell r="C2487" t="str">
            <v>INCISIONAL BX SKIN</v>
          </cell>
          <cell r="D2487" t="str">
            <v>INCISIONAL BX OF SKIN</v>
          </cell>
        </row>
        <row r="2488">
          <cell r="B2488" t="str">
            <v>4070027</v>
          </cell>
          <cell r="C2488" t="str">
            <v>INCISIONAL BX EA ADD</v>
          </cell>
          <cell r="D2488" t="str">
            <v>INCISIONAL BX OF SKIN EACH ADDITIONAL</v>
          </cell>
        </row>
        <row r="2489">
          <cell r="B2489" t="str">
            <v>4070028</v>
          </cell>
          <cell r="C2489" t="str">
            <v>BRIEF EMOTION/BEHAV</v>
          </cell>
          <cell r="D2489" t="str">
            <v>BRIEF EMOTIONAL/BEHAVIOR ASSESSMENT</v>
          </cell>
        </row>
        <row r="2490">
          <cell r="B2490" t="str">
            <v>4070029</v>
          </cell>
          <cell r="C2490" t="str">
            <v>EXT RCDG RVW &amp; INTER</v>
          </cell>
          <cell r="D2490" t="str">
            <v>EXTERNAL RECORDING, REVIEW AND INTERPRET</v>
          </cell>
        </row>
        <row r="2491">
          <cell r="B2491" t="str">
            <v>4070030</v>
          </cell>
          <cell r="C2491" t="str">
            <v>INST NON-INDWEL CATH</v>
          </cell>
          <cell r="D2491" t="str">
            <v>INSERT NON-INDWELLING STRAIGHT CATH</v>
          </cell>
        </row>
        <row r="2492">
          <cell r="B2492" t="str">
            <v>4070031</v>
          </cell>
          <cell r="C2492" t="str">
            <v>TCM SERVICES MODERAT</v>
          </cell>
          <cell r="D2492" t="str">
            <v>TCM SERVICES MODERATE COMPLEXITY</v>
          </cell>
        </row>
        <row r="2493">
          <cell r="B2493" t="str">
            <v>4070032</v>
          </cell>
          <cell r="C2493" t="str">
            <v>TCM SERVICES HIGH CO</v>
          </cell>
          <cell r="D2493" t="str">
            <v>TCM SERVICES HIGH COMPLEXITY</v>
          </cell>
        </row>
        <row r="2494">
          <cell r="B2494" t="str">
            <v>4070033</v>
          </cell>
          <cell r="C2494" t="str">
            <v>INJ 1 TEN SH-LIG APO</v>
          </cell>
          <cell r="D2494" t="str">
            <v>INJ 1 TEN SH-LIG APO</v>
          </cell>
        </row>
        <row r="2495">
          <cell r="B2495" t="str">
            <v>4070035</v>
          </cell>
          <cell r="C2495" t="str">
            <v>E&amp;M NEW PT LEVEL I</v>
          </cell>
          <cell r="D2495" t="str">
            <v>E&amp;M NEW PT LEVEL I</v>
          </cell>
        </row>
        <row r="2496">
          <cell r="B2496" t="str">
            <v>4070036</v>
          </cell>
          <cell r="C2496" t="str">
            <v>OL DIG E&amp;M SVC 5-10M</v>
          </cell>
          <cell r="D2496" t="str">
            <v>OL DIG E&amp;M SVC 5-10M</v>
          </cell>
        </row>
        <row r="2497">
          <cell r="B2497" t="str">
            <v>4070037</v>
          </cell>
          <cell r="C2497" t="str">
            <v>OL DIG E&amp;M SVC 11-20</v>
          </cell>
          <cell r="D2497" t="str">
            <v>OL DIG E&amp;M SVC 11-20M</v>
          </cell>
        </row>
        <row r="2498">
          <cell r="B2498" t="str">
            <v>4070038</v>
          </cell>
          <cell r="C2498" t="str">
            <v>OL DIG E&amp;M SVC 21&gt;M</v>
          </cell>
          <cell r="D2498" t="str">
            <v>OL DIG E&amp;M SVC 21&gt;M</v>
          </cell>
        </row>
        <row r="2499">
          <cell r="B2499" t="str">
            <v>4070039</v>
          </cell>
          <cell r="C2499" t="str">
            <v>REMOTE IMAGE BY PT</v>
          </cell>
          <cell r="D2499" t="str">
            <v>REMOTE IMAGE BY PT</v>
          </cell>
        </row>
        <row r="2500">
          <cell r="B2500" t="str">
            <v>4070040</v>
          </cell>
          <cell r="C2500" t="str">
            <v>BRIEF CHECK IN BY MD</v>
          </cell>
          <cell r="D2500" t="str">
            <v>BRIEF CHECK IN BY MD</v>
          </cell>
        </row>
        <row r="2501">
          <cell r="B2501" t="str">
            <v>4070041</v>
          </cell>
          <cell r="C2501" t="str">
            <v>DOM/R HOME NEW PT 20</v>
          </cell>
          <cell r="D2501" t="str">
            <v>DOM/R HOME NEW PT 20 MIN</v>
          </cell>
        </row>
        <row r="2502">
          <cell r="B2502" t="str">
            <v>4070042</v>
          </cell>
          <cell r="C2502" t="str">
            <v>DOM/R HOME NEW PT 30</v>
          </cell>
          <cell r="D2502" t="str">
            <v>DOM/R HOME NEW PT 30 MIN</v>
          </cell>
        </row>
        <row r="2503">
          <cell r="B2503" t="str">
            <v>4070043</v>
          </cell>
          <cell r="C2503" t="str">
            <v>DOM/R HOME NEW PT 45</v>
          </cell>
          <cell r="D2503" t="str">
            <v>DOM/R HOME NEW PT 45 MIN</v>
          </cell>
        </row>
        <row r="2504">
          <cell r="B2504" t="str">
            <v>4070044</v>
          </cell>
          <cell r="C2504" t="str">
            <v>DOM/R HOME NEW PT 60</v>
          </cell>
          <cell r="D2504" t="str">
            <v>DOM/R HOME NEW PT 60 MIN</v>
          </cell>
        </row>
        <row r="2505">
          <cell r="B2505" t="str">
            <v>4070045</v>
          </cell>
          <cell r="C2505" t="str">
            <v>DOM/R HOME NEW PT 75</v>
          </cell>
          <cell r="D2505" t="str">
            <v>DOM/R HOME NEW PT 75 MIN</v>
          </cell>
        </row>
        <row r="2506">
          <cell r="B2506" t="str">
            <v>4070046</v>
          </cell>
          <cell r="C2506" t="str">
            <v>DEBRIDEMENT SKIN SUB</v>
          </cell>
          <cell r="D2506" t="str">
            <v>DEBRIDEMENT SKIN SUBCUTANEOUS</v>
          </cell>
        </row>
        <row r="2507">
          <cell r="B2507" t="str">
            <v>4070047</v>
          </cell>
          <cell r="C2507" t="str">
            <v>EXC B9 LES TAL 0.6-1</v>
          </cell>
          <cell r="D2507" t="str">
            <v>EXC BENIGN LESION TAL 0.6-1.0 CM</v>
          </cell>
        </row>
        <row r="2508">
          <cell r="B2508" t="str">
            <v>4070048</v>
          </cell>
          <cell r="C2508" t="str">
            <v>EXC TR-EXT 0.5CM&lt;</v>
          </cell>
          <cell r="D2508" t="str">
            <v>EXC TR-EXT 0.5CM&lt;</v>
          </cell>
        </row>
        <row r="2509">
          <cell r="B2509" t="str">
            <v>4070049</v>
          </cell>
          <cell r="C2509" t="str">
            <v>EXC LESION TAL 2.1-3</v>
          </cell>
          <cell r="D2509" t="str">
            <v>EXC LESION TAL 2.1-3.0 CM</v>
          </cell>
        </row>
        <row r="2510">
          <cell r="B2510" t="str">
            <v>4070050</v>
          </cell>
          <cell r="C2510" t="str">
            <v>EXC TAL MALIG 2.1-3</v>
          </cell>
          <cell r="D2510" t="str">
            <v>EXC TAL MALIG 2.1-3 CM</v>
          </cell>
        </row>
        <row r="2511">
          <cell r="B2511" t="str">
            <v>4070051</v>
          </cell>
          <cell r="C2511" t="str">
            <v>ASSMT/CARE PLN COG I</v>
          </cell>
          <cell r="D2511" t="str">
            <v>ASSESSMENT &amp; CARE PLAN COGNITIVE IMPAIRM</v>
          </cell>
        </row>
        <row r="2512">
          <cell r="B2512" t="str">
            <v>4070052</v>
          </cell>
          <cell r="C2512" t="str">
            <v>RPR SF SNGTE 12.6-20</v>
          </cell>
          <cell r="D2512" t="str">
            <v>RPR SF SNGTE 12.6-20CM\</v>
          </cell>
        </row>
        <row r="2513">
          <cell r="B2513" t="str">
            <v>4070053</v>
          </cell>
          <cell r="C2513" t="str">
            <v>PREV CNSLING 15 MIN</v>
          </cell>
          <cell r="D2513" t="str">
            <v>PREV MEDICAL COUNSELING INDIVIDUAL 15MIN</v>
          </cell>
        </row>
        <row r="2514">
          <cell r="B2514" t="str">
            <v>4070054</v>
          </cell>
          <cell r="C2514" t="str">
            <v>PARING BENIGN SINGLE</v>
          </cell>
          <cell r="D2514" t="str">
            <v>PARING OR CUTTING OF BENIGN LESION SINGL</v>
          </cell>
        </row>
        <row r="2515">
          <cell r="B2515" t="str">
            <v>4070055</v>
          </cell>
          <cell r="C2515" t="str">
            <v>PARING BENIGN SINGLE</v>
          </cell>
          <cell r="D2515" t="str">
            <v>PARING OR CUTTING OF BENIGN LESION SINGL</v>
          </cell>
        </row>
        <row r="2516">
          <cell r="B2516" t="str">
            <v>4070056</v>
          </cell>
          <cell r="C2516" t="str">
            <v>EXC MALIGNANT LESION</v>
          </cell>
          <cell r="D2516" t="str">
            <v>EXC MALIGNANT LESION 0.6 TO 1.0 CM</v>
          </cell>
        </row>
        <row r="2517">
          <cell r="B2517" t="str">
            <v>4070057</v>
          </cell>
          <cell r="C2517" t="str">
            <v>OSTEOPATH MANI 3-4RE</v>
          </cell>
          <cell r="D2517" t="str">
            <v>OSTEOPATHIC MANIPULATION 3-4 BODY REGION</v>
          </cell>
        </row>
        <row r="2518">
          <cell r="B2518" t="str">
            <v>4070058</v>
          </cell>
          <cell r="C2518" t="str">
            <v>FOLLOW UP SURG VISIT</v>
          </cell>
          <cell r="D2518" t="str">
            <v>FOLLOW UP SURGICAL VISIT</v>
          </cell>
        </row>
        <row r="2519">
          <cell r="B2519" t="str">
            <v>4070059</v>
          </cell>
          <cell r="C2519" t="str">
            <v>REPAIR BOWEL OPENING</v>
          </cell>
          <cell r="D2519" t="str">
            <v>REPAIR BOWEL OPENING</v>
          </cell>
        </row>
        <row r="2520">
          <cell r="B2520" t="str">
            <v>4070060</v>
          </cell>
          <cell r="C2520" t="str">
            <v>NASAL HEMOR SMPL ANT</v>
          </cell>
          <cell r="D2520" t="str">
            <v>NASAL HEMOR CONTRL ANT SMPL</v>
          </cell>
        </row>
        <row r="2521">
          <cell r="B2521" t="str">
            <v>4070061</v>
          </cell>
          <cell r="C2521" t="str">
            <v>RPLC GTUBE NO REV TR</v>
          </cell>
          <cell r="D2521" t="str">
            <v>RPLC GTUBE NO REV TRACT</v>
          </cell>
        </row>
        <row r="2522">
          <cell r="B2522" t="str">
            <v>4070062</v>
          </cell>
          <cell r="C2522" t="str">
            <v>DESTROY VULVA LESION</v>
          </cell>
          <cell r="D2522" t="str">
            <v>DESTROY VULVA LESIONS SIM</v>
          </cell>
        </row>
        <row r="2523">
          <cell r="B2523" t="str">
            <v>4080001</v>
          </cell>
          <cell r="C2523" t="str">
            <v>AUTOGRAFT EPI TAL 1S</v>
          </cell>
          <cell r="D2523" t="str">
            <v>AUTOGRAFT EPI T/A/L 1ST 100SQCM</v>
          </cell>
        </row>
        <row r="2524">
          <cell r="B2524" t="str">
            <v>4080002</v>
          </cell>
          <cell r="C2524" t="str">
            <v>AUTOGRAFT EPI FHF 1S</v>
          </cell>
          <cell r="D2524" t="str">
            <v>AUTOGRAFT EPI FSEMNEOGHF 1ST 100SQCM</v>
          </cell>
        </row>
        <row r="2525">
          <cell r="B2525" t="str">
            <v>4080003</v>
          </cell>
          <cell r="C2525" t="str">
            <v>AUTOGRAFT EPI TAL AD</v>
          </cell>
          <cell r="D2525" t="str">
            <v>AUTOGRAFT EPI T/A/L EA ADDL 100</v>
          </cell>
        </row>
        <row r="2526">
          <cell r="B2526" t="str">
            <v>4080004</v>
          </cell>
          <cell r="C2526" t="str">
            <v>AUTOGRAFT EPI FHF 1S</v>
          </cell>
          <cell r="D2526" t="str">
            <v>AUTOGRAFT EPI FSEMNEOGHF EA ADDL 100SQCM</v>
          </cell>
        </row>
        <row r="2527">
          <cell r="B2527" t="str">
            <v>4080005</v>
          </cell>
          <cell r="C2527" t="str">
            <v>I&amp;D POSTOP WOUND  CX</v>
          </cell>
          <cell r="D2527" t="str">
            <v>I&amp;D POSTOP WOUND  CX</v>
          </cell>
        </row>
        <row r="2528">
          <cell r="B2528" t="str">
            <v>4080007</v>
          </cell>
          <cell r="C2528" t="str">
            <v>RPR SF FELNLM 2.5CM&lt;</v>
          </cell>
          <cell r="D2528" t="str">
            <v>RPR SF FELNLM 2.5CM&lt;</v>
          </cell>
        </row>
        <row r="2529">
          <cell r="B2529" t="str">
            <v>4080008</v>
          </cell>
          <cell r="C2529" t="str">
            <v>RPR SF FELNLM 2.6-5.</v>
          </cell>
          <cell r="D2529" t="str">
            <v>RPR SF FELNLM 2.6-5.0CM</v>
          </cell>
        </row>
        <row r="2530">
          <cell r="B2530" t="str">
            <v>4080009</v>
          </cell>
          <cell r="C2530" t="str">
            <v>INJ 1 TEN SH-LIG APO</v>
          </cell>
          <cell r="D2530" t="str">
            <v>INJ 1 TEN SH-LIG APO</v>
          </cell>
        </row>
        <row r="2531">
          <cell r="B2531" t="str">
            <v>4080010</v>
          </cell>
          <cell r="C2531" t="str">
            <v>BX SFT TISS LEG ANKL</v>
          </cell>
          <cell r="D2531" t="str">
            <v>BX SFT TISS LEG ANKL SF</v>
          </cell>
        </row>
        <row r="2532">
          <cell r="B2532" t="str">
            <v>4080013</v>
          </cell>
          <cell r="C2532" t="str">
            <v>MULTI LAYR COMP A/H</v>
          </cell>
          <cell r="D2532" t="str">
            <v>MULTI LAYR COMPRSSN ARM-HAND</v>
          </cell>
        </row>
        <row r="2533">
          <cell r="B2533" t="str">
            <v>4080016</v>
          </cell>
          <cell r="C2533" t="str">
            <v>KIT PNEUMOTHORAX</v>
          </cell>
          <cell r="D2533" t="str">
            <v>KIT PNEUMOTHORAX</v>
          </cell>
        </row>
        <row r="2534">
          <cell r="B2534" t="str">
            <v>4080036</v>
          </cell>
          <cell r="C2534" t="str">
            <v>NPWT CART SNAP 150CC</v>
          </cell>
          <cell r="D2534" t="str">
            <v>NPWT CART SNAP 150CC</v>
          </cell>
        </row>
        <row r="2535">
          <cell r="B2535" t="str">
            <v>4080071</v>
          </cell>
          <cell r="C2535" t="str">
            <v>NPWT PUMP PICO 4 X 8</v>
          </cell>
          <cell r="D2535" t="str">
            <v>NPWT PUMP PICO 4 X 8</v>
          </cell>
        </row>
        <row r="2536">
          <cell r="B2536" t="str">
            <v>4080072</v>
          </cell>
          <cell r="C2536" t="str">
            <v>NPWT PUMP PICO 4X12</v>
          </cell>
          <cell r="D2536" t="str">
            <v>NPWT PUMP PICO 4X12</v>
          </cell>
        </row>
        <row r="2537">
          <cell r="B2537" t="str">
            <v>4080073</v>
          </cell>
          <cell r="C2537" t="str">
            <v>NPWT PUMP PICO 6 X 6</v>
          </cell>
          <cell r="D2537" t="str">
            <v>NPWT PUMP PICO 6 X 6</v>
          </cell>
        </row>
        <row r="2538">
          <cell r="B2538" t="str">
            <v>4080074</v>
          </cell>
          <cell r="C2538" t="str">
            <v>NPWT PUMP PICO 6 X 8</v>
          </cell>
          <cell r="D2538" t="str">
            <v>NPWT PUMP PICO 6 X 8</v>
          </cell>
        </row>
        <row r="2539">
          <cell r="B2539" t="str">
            <v>4080075</v>
          </cell>
          <cell r="C2539" t="str">
            <v>NPWT PUMP PICO 8 X 8</v>
          </cell>
          <cell r="D2539" t="str">
            <v>NWPT PUMP PICO 8 X 8</v>
          </cell>
        </row>
        <row r="2540">
          <cell r="B2540" t="str">
            <v>4080078</v>
          </cell>
          <cell r="C2540" t="str">
            <v>GRT PRIMA 3X3 MESHED</v>
          </cell>
          <cell r="D2540" t="str">
            <v>GRT PRIMA 3X3 MESHED</v>
          </cell>
        </row>
        <row r="2541">
          <cell r="B2541" t="str">
            <v>4080079</v>
          </cell>
          <cell r="C2541" t="str">
            <v>GFT PRIMA 4X4 MESHED</v>
          </cell>
          <cell r="D2541" t="str">
            <v>GFT PRIMA 4X4 MESHED</v>
          </cell>
        </row>
        <row r="2542">
          <cell r="B2542" t="str">
            <v>4080080</v>
          </cell>
          <cell r="C2542" t="str">
            <v>GRT PRIM 4X4 MESH AG</v>
          </cell>
          <cell r="D2542" t="str">
            <v>GRT PRIM 4X4 MESH AG</v>
          </cell>
        </row>
        <row r="2543">
          <cell r="B2543" t="str">
            <v>4080081</v>
          </cell>
          <cell r="C2543" t="str">
            <v>GRT PRIMA 5X5 MESHED</v>
          </cell>
          <cell r="D2543" t="str">
            <v>GRAFT PRIMATRIX 5X5 MESHED</v>
          </cell>
        </row>
        <row r="2544">
          <cell r="B2544" t="str">
            <v>4080082</v>
          </cell>
          <cell r="C2544" t="str">
            <v>GRAFT PRIMATRIX 6X6</v>
          </cell>
          <cell r="D2544" t="str">
            <v>GRAFT PRIMATRIX 6X6</v>
          </cell>
        </row>
        <row r="2545">
          <cell r="B2545" t="str">
            <v>4080083</v>
          </cell>
          <cell r="C2545" t="str">
            <v>DESTRUCT B9 LES 14&lt;</v>
          </cell>
          <cell r="D2545" t="str">
            <v>DESTRUCT BENIGN LES UP TO 14</v>
          </cell>
        </row>
        <row r="2546">
          <cell r="B2546" t="str">
            <v>4080084</v>
          </cell>
          <cell r="C2546" t="str">
            <v>GFT 4X4 FEN PRIMATRI</v>
          </cell>
          <cell r="D2546" t="str">
            <v>GFT 4X4 FEN PRIMATRIX</v>
          </cell>
        </row>
        <row r="2547">
          <cell r="B2547" t="str">
            <v>4080085</v>
          </cell>
          <cell r="C2547" t="str">
            <v>GFT 4X4 FEN AG PRIMA</v>
          </cell>
          <cell r="D2547" t="str">
            <v>GFT 4X4 FEN AG PRIMATRIX</v>
          </cell>
        </row>
        <row r="2548">
          <cell r="B2548" t="str">
            <v>4080086</v>
          </cell>
          <cell r="C2548" t="str">
            <v>GFT 4X4 SOLID PRIMA</v>
          </cell>
          <cell r="D2548" t="str">
            <v>GFT 4X4 SOLID PRIMA</v>
          </cell>
        </row>
        <row r="2549">
          <cell r="B2549" t="str">
            <v>4080087</v>
          </cell>
          <cell r="C2549" t="str">
            <v>GFT 4X4 SLD AG PRIMA</v>
          </cell>
          <cell r="D2549" t="str">
            <v>GFT 4X4 SLD AG PRIMA</v>
          </cell>
        </row>
        <row r="2550">
          <cell r="B2550" t="str">
            <v>4080088</v>
          </cell>
          <cell r="C2550" t="str">
            <v>GFT 6X6 FEN PRIMATRI</v>
          </cell>
          <cell r="D2550" t="str">
            <v>GFT 6X6 FEN PRIMATRIX</v>
          </cell>
        </row>
        <row r="2551">
          <cell r="B2551" t="str">
            <v>4080089</v>
          </cell>
          <cell r="C2551" t="str">
            <v>GFT 6X6 FEN AG PRIMA</v>
          </cell>
          <cell r="D2551" t="str">
            <v>GFT 6X6 FEN AG PRIMA</v>
          </cell>
        </row>
        <row r="2552">
          <cell r="B2552" t="str">
            <v>4080090</v>
          </cell>
          <cell r="C2552" t="str">
            <v>GFT 6X6 SOLID PRIMA</v>
          </cell>
          <cell r="D2552" t="str">
            <v>GFT 6X6 SOLID PRIMA</v>
          </cell>
        </row>
        <row r="2553">
          <cell r="B2553" t="str">
            <v>4080091</v>
          </cell>
          <cell r="C2553" t="str">
            <v>GFT 6X6 SLD AG PRIMA</v>
          </cell>
          <cell r="D2553" t="str">
            <v>GFT 6X6 SLD AG PRIMA</v>
          </cell>
        </row>
        <row r="2554">
          <cell r="B2554" t="str">
            <v>4080092</v>
          </cell>
          <cell r="C2554" t="str">
            <v>EXC B9 LES SNHFG&lt;0.5</v>
          </cell>
          <cell r="D2554" t="str">
            <v>EXC B9 LES SNHFG&lt;0.5</v>
          </cell>
        </row>
        <row r="2555">
          <cell r="B2555" t="str">
            <v>4080093</v>
          </cell>
          <cell r="C2555" t="str">
            <v>INITIAL TX 1ST DEGRE</v>
          </cell>
          <cell r="D2555" t="str">
            <v>INITIAL TX 1ST DEGREE BURN</v>
          </cell>
        </row>
        <row r="2556">
          <cell r="B2556" t="str">
            <v>4080094</v>
          </cell>
          <cell r="C2556" t="str">
            <v>BURN DRS/DBRD PRTL S</v>
          </cell>
          <cell r="D2556" t="str">
            <v>BURN DRS/DBRD PARTIAL SMALL &lt;5% BODY</v>
          </cell>
        </row>
        <row r="2557">
          <cell r="B2557" t="str">
            <v>4080095</v>
          </cell>
          <cell r="C2557" t="str">
            <v>BURN DRS/DBRD PRTL M</v>
          </cell>
          <cell r="D2557" t="str">
            <v>BURN DRS/DBRD PRTL MED 5-10%</v>
          </cell>
        </row>
        <row r="2558">
          <cell r="B2558" t="str">
            <v>4080096</v>
          </cell>
          <cell r="C2558" t="str">
            <v>BURN DRS/DBRD PRTL L</v>
          </cell>
          <cell r="D2558" t="str">
            <v>BURN DRS/DBRD PRTL LARGE &gt;10%</v>
          </cell>
        </row>
        <row r="2559">
          <cell r="B2559" t="str">
            <v>4080097</v>
          </cell>
          <cell r="C2559" t="str">
            <v>ESCHAROTOMY, INITIAL</v>
          </cell>
          <cell r="D2559" t="str">
            <v>ESCHAROTOMY, INITIAL INCISION</v>
          </cell>
        </row>
        <row r="2560">
          <cell r="B2560" t="str">
            <v>4080098</v>
          </cell>
          <cell r="C2560" t="str">
            <v>ESCHAROTOMY, EA ADD</v>
          </cell>
          <cell r="D2560" t="str">
            <v>ESCHAROTOMY, EACH ADDITIONAL INCISION</v>
          </cell>
        </row>
        <row r="2561">
          <cell r="B2561" t="str">
            <v>4080099</v>
          </cell>
          <cell r="C2561" t="str">
            <v>GRFT 8X8 FEN AG PRIM</v>
          </cell>
          <cell r="D2561" t="str">
            <v>GRFT 8X8 FEN AG PRIM</v>
          </cell>
        </row>
        <row r="2562">
          <cell r="B2562" t="str">
            <v>4080100</v>
          </cell>
          <cell r="C2562" t="str">
            <v>GRFT 8X8 FEN PRIMATX</v>
          </cell>
          <cell r="D2562" t="str">
            <v>GRFT 8X8 FEN PRIMATX</v>
          </cell>
        </row>
        <row r="2563">
          <cell r="B2563" t="str">
            <v>4080107</v>
          </cell>
          <cell r="C2563" t="str">
            <v>BNDG COMPRESSION 3 L</v>
          </cell>
          <cell r="D2563" t="str">
            <v>BANDAGE COMPRESSION 3 LAYER</v>
          </cell>
        </row>
        <row r="2564">
          <cell r="B2564" t="str">
            <v>4080108</v>
          </cell>
          <cell r="C2564" t="str">
            <v>DRSG HYDRO BLUE 4X5</v>
          </cell>
          <cell r="D2564" t="str">
            <v>DRSG HYDROFEMA BLUE 4X5</v>
          </cell>
        </row>
        <row r="2565">
          <cell r="B2565" t="str">
            <v>4080109</v>
          </cell>
          <cell r="C2565" t="str">
            <v>DRSG HYDROFEMA BLUE</v>
          </cell>
          <cell r="D2565" t="str">
            <v>DRSG HYDROFEMA BLUE 2.5 X 2.5</v>
          </cell>
        </row>
        <row r="2566">
          <cell r="B2566" t="str">
            <v>4080110</v>
          </cell>
          <cell r="C2566" t="str">
            <v>NPWT PICO 5.5 X 15CM</v>
          </cell>
          <cell r="D2566" t="str">
            <v>NPWT PICO 5.5 X 15CM</v>
          </cell>
        </row>
        <row r="2567">
          <cell r="B2567" t="str">
            <v>4080111</v>
          </cell>
          <cell r="C2567" t="str">
            <v>NPWT PICO 9 X 20 CM</v>
          </cell>
          <cell r="D2567" t="str">
            <v>NPWT PICO 9 X 20 CM</v>
          </cell>
        </row>
        <row r="2568">
          <cell r="B2568" t="str">
            <v>4080112</v>
          </cell>
          <cell r="C2568" t="str">
            <v>EXC TUM FOOT/TOE 1.5</v>
          </cell>
          <cell r="D2568" t="str">
            <v>EXC TUM FOOT/TOE 1.5&gt;</v>
          </cell>
        </row>
        <row r="2569">
          <cell r="B2569" t="str">
            <v>4080113</v>
          </cell>
          <cell r="C2569" t="str">
            <v>GRAFT EPICORD 3X5</v>
          </cell>
          <cell r="D2569" t="str">
            <v>GRAFT EPICORD 3X5</v>
          </cell>
        </row>
        <row r="2570">
          <cell r="B2570" t="str">
            <v>4080114</v>
          </cell>
          <cell r="C2570" t="str">
            <v>DRSG 4X4 JUMPSTART</v>
          </cell>
          <cell r="D2570" t="str">
            <v>DRSG 4X4 JUMPSTART</v>
          </cell>
        </row>
        <row r="2571">
          <cell r="B2571" t="str">
            <v>4080115</v>
          </cell>
          <cell r="C2571" t="str">
            <v>ASP/INJ GANGLION CYS</v>
          </cell>
          <cell r="D2571" t="str">
            <v>ASPIRATE/INJ GANGLION CYST</v>
          </cell>
        </row>
        <row r="2572">
          <cell r="B2572" t="str">
            <v>4080116</v>
          </cell>
          <cell r="C2572" t="str">
            <v>CLSD TX FX META W/O</v>
          </cell>
          <cell r="D2572" t="str">
            <v>CLSD TX FX METATARSAL W/O MANIP</v>
          </cell>
        </row>
        <row r="2573">
          <cell r="B2573" t="str">
            <v>4080117</v>
          </cell>
          <cell r="C2573" t="str">
            <v>FX METATARSAL W/MANI</v>
          </cell>
          <cell r="D2573" t="str">
            <v>FX METATARSAL W/MANIP</v>
          </cell>
        </row>
        <row r="2574">
          <cell r="B2574" t="str">
            <v>4080118</v>
          </cell>
          <cell r="C2574" t="str">
            <v>CLSD TX FX GREAT TOE</v>
          </cell>
          <cell r="D2574" t="str">
            <v>CLSD TX FX GREAT TOE W/O MANIP</v>
          </cell>
        </row>
        <row r="2575">
          <cell r="B2575" t="str">
            <v>4080119</v>
          </cell>
          <cell r="C2575" t="str">
            <v>TREAT BIG TOE FRACTU</v>
          </cell>
          <cell r="D2575" t="str">
            <v>TREAT BIG TOE FRACTURE</v>
          </cell>
        </row>
        <row r="2576">
          <cell r="B2576" t="str">
            <v>4080120</v>
          </cell>
          <cell r="C2576" t="str">
            <v>TX FOOT DISLOCATION</v>
          </cell>
          <cell r="D2576" t="str">
            <v>TX FOOT DISLOCATION W/O ANESTHESIA</v>
          </cell>
        </row>
        <row r="2577">
          <cell r="B2577" t="str">
            <v>4080121</v>
          </cell>
          <cell r="C2577" t="str">
            <v>TX FOOT DISLOCATION</v>
          </cell>
          <cell r="D2577" t="str">
            <v>TX FOOT DISLOCATION W/ANESTHESIA</v>
          </cell>
        </row>
        <row r="2578">
          <cell r="B2578" t="str">
            <v>4080122</v>
          </cell>
          <cell r="C2578" t="str">
            <v>CLSD TX MED ANKLE FX</v>
          </cell>
          <cell r="D2578" t="str">
            <v>CLSD TX MEDIAL ANKLE FX</v>
          </cell>
        </row>
        <row r="2579">
          <cell r="B2579" t="str">
            <v>4080123</v>
          </cell>
          <cell r="C2579" t="str">
            <v>CLSD TX POST ANK FX</v>
          </cell>
          <cell r="D2579" t="str">
            <v>CLSD TX POST ANKLE FX W/O MANIP</v>
          </cell>
        </row>
        <row r="2580">
          <cell r="B2580" t="str">
            <v>4080124</v>
          </cell>
          <cell r="C2580" t="str">
            <v>CLSD TX POST ANK FX</v>
          </cell>
          <cell r="D2580" t="str">
            <v>CLSD TX POST ANKLE FX W/ MANIP</v>
          </cell>
        </row>
        <row r="2581">
          <cell r="B2581" t="str">
            <v>4080125</v>
          </cell>
          <cell r="C2581" t="str">
            <v>TX OF ANKLE FX W/MAN</v>
          </cell>
          <cell r="D2581" t="str">
            <v>TX OF ANKLE FX W/MANIP</v>
          </cell>
        </row>
        <row r="2582">
          <cell r="B2582" t="str">
            <v>4080126</v>
          </cell>
          <cell r="C2582" t="str">
            <v>TREAT ANKLE FRACTURE</v>
          </cell>
          <cell r="D2582" t="str">
            <v>TREAT ANKLE FRACTURE</v>
          </cell>
        </row>
        <row r="2583">
          <cell r="B2583" t="str">
            <v>4080127</v>
          </cell>
          <cell r="C2583" t="str">
            <v>CLSD TX ANK FX W/MAN</v>
          </cell>
          <cell r="D2583" t="str">
            <v>CLSD TX ANKLE FX W/MANIP</v>
          </cell>
        </row>
        <row r="2584">
          <cell r="B2584" t="str">
            <v>4080128</v>
          </cell>
          <cell r="C2584" t="str">
            <v>RPR CX FCMNAGHF 1.1-</v>
          </cell>
          <cell r="D2584" t="str">
            <v>RPR CX F/C/M/N/AX/G/H/F 1.1-2.5 CM</v>
          </cell>
        </row>
        <row r="2585">
          <cell r="B2585" t="str">
            <v>4080129</v>
          </cell>
          <cell r="C2585" t="str">
            <v>DRSG ENDOFORM 2X2 FE</v>
          </cell>
          <cell r="D2585" t="str">
            <v>DRSG ENDOFORM 2X2 FENESTRATED ANTIMICRBI</v>
          </cell>
        </row>
        <row r="2586">
          <cell r="B2586" t="str">
            <v>4080130</v>
          </cell>
          <cell r="C2586" t="str">
            <v>DRSG RESTORE 4X5 CON</v>
          </cell>
          <cell r="D2586" t="str">
            <v>DRSG RESTORE 4X5 CONTACT LAYER</v>
          </cell>
        </row>
        <row r="2587">
          <cell r="B2587" t="str">
            <v>4080144</v>
          </cell>
          <cell r="C2587" t="str">
            <v>EPIFIX 18MM/3CM</v>
          </cell>
          <cell r="D2587" t="str">
            <v>EPIFIX 18MM/3CM</v>
          </cell>
        </row>
        <row r="2588">
          <cell r="B2588" t="str">
            <v>4080145</v>
          </cell>
          <cell r="C2588" t="str">
            <v>EPIFIX 2X2 4 SQ CM</v>
          </cell>
          <cell r="D2588" t="str">
            <v>EPIFIX 2X2 4 SQ CM</v>
          </cell>
        </row>
        <row r="2589">
          <cell r="B2589" t="str">
            <v>4080146</v>
          </cell>
          <cell r="C2589" t="str">
            <v>EPIFIX 2X4 8 SQ CM</v>
          </cell>
          <cell r="D2589" t="str">
            <v>EPIFIX 2X4 8 SQ CM</v>
          </cell>
        </row>
        <row r="2590">
          <cell r="B2590" t="str">
            <v>4080147</v>
          </cell>
          <cell r="C2590" t="str">
            <v>EPIFIX 3X4 12SQ CM</v>
          </cell>
          <cell r="D2590" t="str">
            <v>EPIFIX 3X4 12SQ CM</v>
          </cell>
        </row>
        <row r="2591">
          <cell r="B2591" t="str">
            <v>4080148</v>
          </cell>
          <cell r="C2591" t="str">
            <v>EPIFIX 4X4.5 MESH 18</v>
          </cell>
          <cell r="D2591" t="str">
            <v>EPIFIX 4X4.5 MESH 18 SQ CM</v>
          </cell>
        </row>
        <row r="2592">
          <cell r="B2592" t="str">
            <v>4080150</v>
          </cell>
          <cell r="C2592" t="str">
            <v>DRSG ENDOFORM 2X2</v>
          </cell>
          <cell r="D2592" t="str">
            <v>DRSG ENDOFORM 2X2</v>
          </cell>
        </row>
        <row r="2593">
          <cell r="B2593" t="str">
            <v>4080151</v>
          </cell>
          <cell r="C2593" t="str">
            <v>INJ ANES OTHR PERIPH</v>
          </cell>
          <cell r="D2593" t="str">
            <v>INJECTION ANES OTHER PERIPHERAL NERVE/BR</v>
          </cell>
        </row>
        <row r="2594">
          <cell r="B2594" t="str">
            <v>4080152</v>
          </cell>
          <cell r="C2594" t="str">
            <v>I&amp;D HEMATOMA/SEROMA</v>
          </cell>
          <cell r="D2594" t="str">
            <v>I&amp;D HEMATOMA/SEROMA</v>
          </cell>
        </row>
        <row r="2595">
          <cell r="B2595" t="str">
            <v>4080153</v>
          </cell>
          <cell r="C2595" t="str">
            <v>INJ ARTH ASP INT J/B</v>
          </cell>
          <cell r="D2595" t="str">
            <v>INJ ARTHR ASPR INTMD JT/BURSA</v>
          </cell>
        </row>
        <row r="2596">
          <cell r="B2596" t="str">
            <v>4080154</v>
          </cell>
          <cell r="C2596" t="str">
            <v>RPR CX ENEL 1.1-2.5</v>
          </cell>
          <cell r="D2596" t="str">
            <v>RPR CMPL E/N/E/L 1.1-2.5 CM</v>
          </cell>
        </row>
        <row r="2597">
          <cell r="B2597" t="str">
            <v>4080155</v>
          </cell>
          <cell r="C2597" t="str">
            <v>GRAFIX CORE 3X4 SQCM</v>
          </cell>
          <cell r="D2597" t="str">
            <v>GRAFIX CORE 3X4 SQCM</v>
          </cell>
        </row>
        <row r="2598">
          <cell r="B2598" t="str">
            <v>4080156</v>
          </cell>
          <cell r="C2598" t="str">
            <v>GRAFIX CORE 5X5 SQCM</v>
          </cell>
          <cell r="D2598" t="str">
            <v>GRAFIX CORE 5X5 SQCM</v>
          </cell>
        </row>
        <row r="2599">
          <cell r="B2599" t="str">
            <v>4080158</v>
          </cell>
          <cell r="C2599" t="str">
            <v>GRAFIX CORE 1.5X2CM</v>
          </cell>
          <cell r="D2599" t="str">
            <v>GRAFIX CORE 1.5X2CM</v>
          </cell>
        </row>
        <row r="2600">
          <cell r="B2600" t="str">
            <v>4080159</v>
          </cell>
          <cell r="C2600" t="str">
            <v>GRAFIX PRIME 3X4CM</v>
          </cell>
          <cell r="D2600" t="str">
            <v>GRAFIX PRIME 3X4CM</v>
          </cell>
        </row>
        <row r="2601">
          <cell r="B2601" t="str">
            <v>4080160</v>
          </cell>
          <cell r="C2601" t="str">
            <v>GRAFIX CORE 16MM</v>
          </cell>
          <cell r="D2601" t="str">
            <v>GRAFIX CORE 16MM</v>
          </cell>
        </row>
        <row r="2602">
          <cell r="B2602" t="str">
            <v>4080161</v>
          </cell>
          <cell r="C2602" t="str">
            <v>GRAFIX CORE 2X3CM</v>
          </cell>
          <cell r="D2602" t="str">
            <v>GRAFIX CORE 2X3CM</v>
          </cell>
        </row>
        <row r="2603">
          <cell r="B2603" t="str">
            <v>4080162</v>
          </cell>
          <cell r="C2603" t="str">
            <v>GRAFIX PRIME 16M 2SC</v>
          </cell>
          <cell r="D2603" t="str">
            <v>GRAFIX PRIME 16MM 2 SC CM</v>
          </cell>
        </row>
        <row r="2604">
          <cell r="B2604" t="str">
            <v>4080163</v>
          </cell>
          <cell r="C2604" t="str">
            <v>GRAFIX PRIME 1.5X2CM</v>
          </cell>
          <cell r="D2604" t="str">
            <v>GRAFIX PRIME 1.5X2CM</v>
          </cell>
        </row>
        <row r="2605">
          <cell r="B2605" t="str">
            <v>4080164</v>
          </cell>
          <cell r="C2605" t="str">
            <v>GRAFIX PRIME 2X3CM</v>
          </cell>
          <cell r="D2605" t="str">
            <v>GRAFIX PRIME 2X3CM</v>
          </cell>
        </row>
        <row r="2606">
          <cell r="B2606" t="str">
            <v>4080166</v>
          </cell>
          <cell r="C2606" t="str">
            <v>DRSG JUMPSTART 2X2</v>
          </cell>
          <cell r="D2606" t="str">
            <v>DRSG JUMPSTART 2X2</v>
          </cell>
        </row>
        <row r="2607">
          <cell r="B2607" t="str">
            <v>4080167</v>
          </cell>
          <cell r="C2607" t="str">
            <v>GRAFT PURAPLY AM 2X2</v>
          </cell>
          <cell r="D2607" t="str">
            <v>GRAFT PURAPLY AM 2X2</v>
          </cell>
        </row>
        <row r="2608">
          <cell r="B2608" t="str">
            <v>4080168</v>
          </cell>
          <cell r="C2608" t="str">
            <v>GRAFT PURAPLY AM 2X4</v>
          </cell>
          <cell r="D2608" t="str">
            <v>GRAFT PURAPLY AM 2X4</v>
          </cell>
        </row>
        <row r="2609">
          <cell r="B2609" t="str">
            <v>4080169</v>
          </cell>
          <cell r="C2609" t="str">
            <v>GRAFT PURAPLY AM 5X5</v>
          </cell>
          <cell r="D2609" t="str">
            <v>GRAFT PURAPLY AM 5X5</v>
          </cell>
        </row>
        <row r="2610">
          <cell r="B2610" t="str">
            <v>4080170</v>
          </cell>
          <cell r="C2610" t="str">
            <v>GRAFT PURAPLY AM 6X9</v>
          </cell>
          <cell r="D2610" t="str">
            <v>GRAFT PURAPLY AM 6X9</v>
          </cell>
        </row>
        <row r="2611">
          <cell r="B2611" t="str">
            <v>4080171</v>
          </cell>
          <cell r="C2611" t="str">
            <v>DRSG MEDIHONEY 4.3X4</v>
          </cell>
          <cell r="D2611" t="str">
            <v>DRSG MEDIHONEY 4.3X4.3 HCS</v>
          </cell>
        </row>
        <row r="2612">
          <cell r="B2612" t="str">
            <v>4080172</v>
          </cell>
          <cell r="C2612" t="str">
            <v>DRSG MEDIHONEY CA 2X</v>
          </cell>
          <cell r="D2612" t="str">
            <v>DRSG MEDIHONEY CA 2X2</v>
          </cell>
        </row>
        <row r="2613">
          <cell r="B2613" t="str">
            <v>4080173</v>
          </cell>
          <cell r="C2613" t="str">
            <v>DRSG PROMOGRAIN PRIS</v>
          </cell>
          <cell r="D2613" t="str">
            <v>DRSG PROMOGRAIN PRISMA</v>
          </cell>
        </row>
        <row r="2614">
          <cell r="B2614" t="str">
            <v>4080174</v>
          </cell>
          <cell r="C2614" t="str">
            <v>DSRG OPITLOCK 6.5X10</v>
          </cell>
          <cell r="D2614" t="str">
            <v>DSRG OPITLOCK 6.5X10</v>
          </cell>
        </row>
        <row r="2615">
          <cell r="B2615" t="str">
            <v>4080175</v>
          </cell>
          <cell r="C2615" t="str">
            <v>DRSG TIELLE MAX 6X8</v>
          </cell>
          <cell r="D2615" t="str">
            <v>DRSG TIELLE MAX 6X8 WOUND</v>
          </cell>
        </row>
        <row r="2616">
          <cell r="B2616" t="str">
            <v>4080176</v>
          </cell>
          <cell r="C2616" t="str">
            <v>DRSG TIELLE MAX PLUS</v>
          </cell>
          <cell r="D2616" t="str">
            <v>DRSG TIELLE MAX PLUS 4X4 W/ADHESIVE</v>
          </cell>
        </row>
        <row r="2617">
          <cell r="B2617" t="str">
            <v>4080177</v>
          </cell>
          <cell r="C2617" t="str">
            <v>DRSG PURACOL PLUS AG</v>
          </cell>
          <cell r="D2617" t="str">
            <v>DRSG PURACOL PLUS AG 2X2</v>
          </cell>
        </row>
        <row r="2618">
          <cell r="B2618" t="str">
            <v>4080178</v>
          </cell>
          <cell r="C2618" t="str">
            <v>DRSG PURACOL COLL PL</v>
          </cell>
          <cell r="D2618" t="str">
            <v>DRSG PURACOL COLLAGEN PLUS</v>
          </cell>
        </row>
        <row r="2619">
          <cell r="B2619" t="str">
            <v>4080179</v>
          </cell>
          <cell r="C2619" t="str">
            <v>DRSG ALGINATE ROPE M</v>
          </cell>
          <cell r="D2619" t="str">
            <v>DRSG ALGINATE ROPE MAXORB</v>
          </cell>
        </row>
        <row r="2620">
          <cell r="B2620" t="str">
            <v>4080180</v>
          </cell>
          <cell r="C2620" t="str">
            <v>NEG PRESSURE WND TX</v>
          </cell>
          <cell r="D2620" t="str">
            <v>NEG PRESSURE WND TX 50 SQ CM</v>
          </cell>
        </row>
        <row r="2621">
          <cell r="B2621" t="str">
            <v>4080181</v>
          </cell>
          <cell r="C2621" t="str">
            <v>GRFT AMNIOBAND 18 3S</v>
          </cell>
          <cell r="D2621" t="str">
            <v>GRAFT AMNIOBAND 18MM 3SC</v>
          </cell>
        </row>
        <row r="2622">
          <cell r="B2622" t="str">
            <v>4080182</v>
          </cell>
          <cell r="C2622" t="str">
            <v>GRAFT AMNIOBAND 2X2</v>
          </cell>
          <cell r="D2622" t="str">
            <v>GRAFT AMNIOBAND 2X2</v>
          </cell>
        </row>
        <row r="2623">
          <cell r="B2623" t="str">
            <v>4080183</v>
          </cell>
          <cell r="C2623" t="str">
            <v>GRAFT AMNIOBAND 3X4</v>
          </cell>
          <cell r="D2623" t="str">
            <v>GRAFT AMNIOBAND 3X4</v>
          </cell>
        </row>
        <row r="2624">
          <cell r="B2624" t="str">
            <v>4080184</v>
          </cell>
          <cell r="C2624" t="str">
            <v>GRAFT AMNIOBAND 5X5</v>
          </cell>
          <cell r="D2624" t="str">
            <v>GRAFT AMNIOBAND 5X5</v>
          </cell>
        </row>
        <row r="2625">
          <cell r="B2625" t="str">
            <v>4080185</v>
          </cell>
          <cell r="C2625" t="str">
            <v>PESSARY CUBE SZ 5</v>
          </cell>
          <cell r="D2625" t="str">
            <v>PESSARY CUBE SZ 5</v>
          </cell>
        </row>
        <row r="2626">
          <cell r="B2626" t="str">
            <v>4080186</v>
          </cell>
          <cell r="C2626" t="str">
            <v>GRAFT EPICORD 2X3</v>
          </cell>
          <cell r="D2626" t="str">
            <v>GRAFT EPICORD 2X3</v>
          </cell>
        </row>
        <row r="2627">
          <cell r="B2627" t="str">
            <v>4080187</v>
          </cell>
          <cell r="C2627" t="str">
            <v>DRSG MEPITEL ONE 3X4</v>
          </cell>
          <cell r="D2627" t="str">
            <v>DRSG MEPITEL ONE 3X4</v>
          </cell>
        </row>
        <row r="2628">
          <cell r="B2628" t="str">
            <v>4080188</v>
          </cell>
          <cell r="C2628" t="str">
            <v>GRAFT ALLOPATCH 2X2</v>
          </cell>
          <cell r="D2628" t="str">
            <v>GRAFT ALLOPATCH 2X2</v>
          </cell>
        </row>
        <row r="2629">
          <cell r="B2629" t="str">
            <v>4080189</v>
          </cell>
          <cell r="C2629" t="str">
            <v>GRAFT ALLOPATCH 4X4</v>
          </cell>
          <cell r="D2629" t="str">
            <v>GRAFT ALLOPATCH 4X4</v>
          </cell>
        </row>
        <row r="2630">
          <cell r="B2630" t="str">
            <v>4080190</v>
          </cell>
          <cell r="C2630" t="str">
            <v>TANGENTIAL BX SKIN</v>
          </cell>
          <cell r="D2630" t="str">
            <v>TANGENTIAL BX OF THE SKIN</v>
          </cell>
        </row>
        <row r="2631">
          <cell r="B2631" t="str">
            <v>4080191</v>
          </cell>
          <cell r="C2631" t="str">
            <v>TANGENTIAL BX EA ADD</v>
          </cell>
          <cell r="D2631" t="str">
            <v>TANGENTIAL BX OF SKIN EACH ADD LESION</v>
          </cell>
        </row>
        <row r="2632">
          <cell r="B2632" t="str">
            <v>4080192</v>
          </cell>
          <cell r="C2632" t="str">
            <v>PUNCH BX OF SKIN</v>
          </cell>
          <cell r="D2632" t="str">
            <v>PUNCH BX OF SKIN</v>
          </cell>
        </row>
        <row r="2633">
          <cell r="B2633" t="str">
            <v>4080193</v>
          </cell>
          <cell r="C2633" t="str">
            <v>PUNCH BX SKIN EA ADD</v>
          </cell>
          <cell r="D2633" t="str">
            <v>PUNCH BX OF SKIN EACH ADDITONAL</v>
          </cell>
        </row>
        <row r="2634">
          <cell r="B2634" t="str">
            <v>4080194</v>
          </cell>
          <cell r="C2634" t="str">
            <v>INCISIONAL BX SKIN</v>
          </cell>
          <cell r="D2634" t="str">
            <v>INCISIONAL BX OF SKIN</v>
          </cell>
        </row>
        <row r="2635">
          <cell r="B2635" t="str">
            <v>4080195</v>
          </cell>
          <cell r="C2635" t="str">
            <v>INCISIONAL BX EA ADD</v>
          </cell>
          <cell r="D2635" t="str">
            <v>INCISIONAL BX OF SKIN EACH ADDITIONAL</v>
          </cell>
        </row>
        <row r="2636">
          <cell r="B2636" t="str">
            <v>4080196</v>
          </cell>
          <cell r="C2636" t="str">
            <v>GRFT STRAVIX 2X2 SQC</v>
          </cell>
          <cell r="D2636" t="str">
            <v>GRAFT STRAVIX 2 X 2 SQ CM</v>
          </cell>
        </row>
        <row r="2637">
          <cell r="B2637" t="str">
            <v>4080197</v>
          </cell>
          <cell r="C2637" t="str">
            <v>DRSG ADAPTIC TOUCH 3</v>
          </cell>
          <cell r="D2637" t="str">
            <v>DRSG ADAPTIC TOUCH 3X2</v>
          </cell>
        </row>
        <row r="2638">
          <cell r="B2638" t="str">
            <v>4080198</v>
          </cell>
          <cell r="C2638" t="str">
            <v>DRSG ADAPT TOUCH 3X4</v>
          </cell>
          <cell r="D2638" t="str">
            <v>DRSG ADAPTIC TOUCH 3X4.2</v>
          </cell>
        </row>
        <row r="2639">
          <cell r="B2639" t="str">
            <v>4080199</v>
          </cell>
          <cell r="C2639" t="str">
            <v>DRSG KERRAFOAM SAC S</v>
          </cell>
          <cell r="D2639" t="str">
            <v>DRSG KERRAFOAM SACRAL SMALL</v>
          </cell>
        </row>
        <row r="2640">
          <cell r="B2640" t="str">
            <v>4080200</v>
          </cell>
          <cell r="C2640" t="str">
            <v>DRSG KERRAFOAM SAC L</v>
          </cell>
          <cell r="D2640" t="str">
            <v>DRSG KERRAFOAM SACRAL LARGE</v>
          </cell>
        </row>
        <row r="2641">
          <cell r="B2641" t="str">
            <v>4080201</v>
          </cell>
          <cell r="C2641" t="str">
            <v>DRSG KERRAMAXCARE4X4</v>
          </cell>
          <cell r="D2641" t="str">
            <v>DRSG KERRAMAX CARE 4X4</v>
          </cell>
        </row>
        <row r="2642">
          <cell r="B2642" t="str">
            <v>4080202</v>
          </cell>
          <cell r="C2642" t="str">
            <v>DRSG KERRAMAXCARE5X6</v>
          </cell>
          <cell r="D2642" t="str">
            <v>DRSG KERRAMAX CARE 5X6</v>
          </cell>
        </row>
        <row r="2643">
          <cell r="B2643" t="str">
            <v>4080203</v>
          </cell>
          <cell r="C2643" t="str">
            <v>DRSG KERRAMAXCARE4X9</v>
          </cell>
          <cell r="D2643" t="str">
            <v>DRSG KERRAMAX CARE 4X9</v>
          </cell>
        </row>
        <row r="2644">
          <cell r="B2644" t="str">
            <v>4080205</v>
          </cell>
          <cell r="C2644" t="str">
            <v>PACKING PLAIN 1"X5YD</v>
          </cell>
          <cell r="D2644" t="str">
            <v>PACKING PLAIN (1" X 5YDS)</v>
          </cell>
        </row>
        <row r="2645">
          <cell r="B2645" t="str">
            <v>4080206</v>
          </cell>
          <cell r="C2645" t="str">
            <v>GRAFT GRAFIX PL 3X4</v>
          </cell>
          <cell r="D2645" t="str">
            <v>GRAFT GRAFIX PL 3X4 / 12CM</v>
          </cell>
        </row>
        <row r="2646">
          <cell r="B2646" t="str">
            <v>4080207</v>
          </cell>
          <cell r="C2646" t="str">
            <v>GRAFT GRAFIX PL 16MM</v>
          </cell>
          <cell r="D2646" t="str">
            <v>GRAFT GRAFIX PL 16MM DISC/ 2CM</v>
          </cell>
        </row>
        <row r="2647">
          <cell r="B2647" t="str">
            <v>4080208</v>
          </cell>
          <cell r="C2647" t="str">
            <v>GRFT GRAFIX PL 1.5X2</v>
          </cell>
          <cell r="D2647" t="str">
            <v>GRAFT GRAFIX PL 1.5X2 / 3CM</v>
          </cell>
        </row>
        <row r="2648">
          <cell r="B2648" t="str">
            <v>4080209</v>
          </cell>
          <cell r="C2648" t="str">
            <v>GRAFT GRAFIX PL 2X3</v>
          </cell>
          <cell r="D2648" t="str">
            <v>GRAFT GRAFIX PL 2X3 / 6CM</v>
          </cell>
        </row>
        <row r="2649">
          <cell r="B2649" t="str">
            <v>4080210</v>
          </cell>
          <cell r="C2649" t="str">
            <v>DRSG KERAMAXCARE 6X6</v>
          </cell>
          <cell r="D2649" t="str">
            <v>DRSG KERRAMAXCARE 6X6 W/BORDER</v>
          </cell>
        </row>
        <row r="2650">
          <cell r="B2650" t="str">
            <v>4080211</v>
          </cell>
          <cell r="C2650" t="str">
            <v>DRSG KERAMAXCARE 8X8</v>
          </cell>
          <cell r="D2650" t="str">
            <v>DRSG KERRAMAXCARE 8X8 W/BORDER</v>
          </cell>
        </row>
        <row r="2651">
          <cell r="B2651" t="str">
            <v>4080212</v>
          </cell>
          <cell r="C2651" t="str">
            <v>EXC TAL MALIG 2.1-3</v>
          </cell>
          <cell r="D2651" t="str">
            <v>EXC TAL MALIG 2.1-3 CM</v>
          </cell>
        </row>
        <row r="2652">
          <cell r="B2652" t="str">
            <v>4080213</v>
          </cell>
          <cell r="C2652" t="str">
            <v>CLSD TX FX NON-GRT T</v>
          </cell>
          <cell r="D2652" t="str">
            <v>CLSD TX OF FX NON-GREAT TOE</v>
          </cell>
        </row>
        <row r="2653">
          <cell r="B2653" t="str">
            <v>4080214</v>
          </cell>
          <cell r="C2653" t="str">
            <v>EPIFIX MICRONIZED160</v>
          </cell>
          <cell r="D2653" t="str">
            <v>EPIFIX MICRONIZED 160MG</v>
          </cell>
        </row>
        <row r="2654">
          <cell r="B2654" t="str">
            <v>4080215</v>
          </cell>
          <cell r="C2654" t="str">
            <v>GRFT PRIMATRIX ROPE</v>
          </cell>
          <cell r="D2654" t="str">
            <v>GRFT PRIMATRIX ROPE 5 SQ CM</v>
          </cell>
        </row>
        <row r="2655">
          <cell r="B2655" t="str">
            <v>4080216</v>
          </cell>
          <cell r="C2655" t="str">
            <v>EXC SNHFG B9 3.1-4.O</v>
          </cell>
          <cell r="D2655" t="str">
            <v>EXC SNHFG B9 3.1-4.O CM</v>
          </cell>
        </row>
        <row r="2656">
          <cell r="B2656" t="str">
            <v>4080217</v>
          </cell>
          <cell r="C2656" t="str">
            <v>EXC SNHFG B9 LES &gt;4C</v>
          </cell>
          <cell r="D2656" t="str">
            <v>EXC SNHFG B9 LES &gt;4CM</v>
          </cell>
        </row>
        <row r="2657">
          <cell r="B2657" t="str">
            <v>4080218</v>
          </cell>
          <cell r="C2657" t="str">
            <v>STIMULEN COLLAGEN</v>
          </cell>
          <cell r="D2657" t="str">
            <v>STIMULEN COLLAGEN POWDER</v>
          </cell>
        </row>
        <row r="2658">
          <cell r="B2658" t="str">
            <v>4080219</v>
          </cell>
          <cell r="C2658" t="str">
            <v>WOUND GEL IODOSORB</v>
          </cell>
          <cell r="D2658" t="str">
            <v>WOUND GEL IODOSORB</v>
          </cell>
        </row>
        <row r="2659">
          <cell r="B2659" t="str">
            <v>4080220</v>
          </cell>
          <cell r="C2659" t="str">
            <v>MARATHON SKIN PROTEC</v>
          </cell>
          <cell r="D2659" t="str">
            <v>MARATHON SKIN PROTECT</v>
          </cell>
        </row>
        <row r="2660">
          <cell r="B2660" t="str">
            <v>4080221</v>
          </cell>
          <cell r="C2660" t="str">
            <v>DRSG ADAPT DIG 1 1/8</v>
          </cell>
          <cell r="D2660" t="str">
            <v>DRSG ADAPTIC DIGIT 1 1/8 ADHERING</v>
          </cell>
        </row>
        <row r="2661">
          <cell r="B2661" t="str">
            <v>4080222</v>
          </cell>
          <cell r="C2661" t="str">
            <v>DRSG 2X2 KERALITE CL</v>
          </cell>
          <cell r="D2661" t="str">
            <v>DRSG 2X2 KERALITE COOL</v>
          </cell>
        </row>
        <row r="2662">
          <cell r="B2662" t="str">
            <v>4080223</v>
          </cell>
          <cell r="C2662" t="str">
            <v>HYALOMATRIX 2.5X2.5</v>
          </cell>
          <cell r="D2662" t="str">
            <v>HYALOMATRIX 2.5X2.5 7 SQ CM</v>
          </cell>
        </row>
        <row r="2663">
          <cell r="B2663" t="str">
            <v>4080224</v>
          </cell>
          <cell r="C2663" t="str">
            <v>APP SKN TAL 25-100SC</v>
          </cell>
          <cell r="D2663" t="str">
            <v>APP SKN TAL 25-100SC LOW COST</v>
          </cell>
        </row>
        <row r="2664">
          <cell r="B2664" t="str">
            <v>4080225</v>
          </cell>
          <cell r="C2664" t="str">
            <v>APP SKN TAL ADD 25SC</v>
          </cell>
          <cell r="D2664" t="str">
            <v>APP SKN TAL ADD 25SC LOW COST</v>
          </cell>
        </row>
        <row r="2665">
          <cell r="B2665" t="str">
            <v>4080226</v>
          </cell>
          <cell r="C2665" t="str">
            <v>APP SKIN SUB &gt;=100CM</v>
          </cell>
          <cell r="D2665" t="str">
            <v>APP SKIN SUB &gt;=100CM LOW COST</v>
          </cell>
        </row>
        <row r="2666">
          <cell r="B2666" t="str">
            <v>4080227</v>
          </cell>
          <cell r="C2666" t="str">
            <v>APP SKN TAL AD 100SC</v>
          </cell>
          <cell r="D2666" t="str">
            <v>APP SKIN TAL ADD 100SQCM LOW COST</v>
          </cell>
        </row>
        <row r="2667">
          <cell r="B2667" t="str">
            <v>4080228</v>
          </cell>
          <cell r="C2667" t="str">
            <v>APP SKN FCH 25-100SC</v>
          </cell>
          <cell r="D2667" t="str">
            <v>APP SKN FCH 25-100SC LOW COST</v>
          </cell>
        </row>
        <row r="2668">
          <cell r="B2668" t="str">
            <v>4080229</v>
          </cell>
          <cell r="C2668" t="str">
            <v>APP SKN FCH ADD 25SC</v>
          </cell>
          <cell r="D2668" t="str">
            <v>APP SKN FCH ADD 25SC LOW COST</v>
          </cell>
        </row>
        <row r="2669">
          <cell r="B2669" t="str">
            <v>4080230</v>
          </cell>
          <cell r="C2669" t="str">
            <v>APP SKIN FCH&gt;100SC L</v>
          </cell>
          <cell r="D2669" t="str">
            <v>APP SKIN FCH&gt;100SC LOW COST</v>
          </cell>
        </row>
        <row r="2670">
          <cell r="B2670" t="str">
            <v>4080231</v>
          </cell>
          <cell r="C2670" t="str">
            <v>APP SKN FCH AD 100SC</v>
          </cell>
          <cell r="D2670" t="str">
            <v>APP SKIN FCH ADD 100SC LOW COST</v>
          </cell>
        </row>
        <row r="2671">
          <cell r="B2671" t="str">
            <v>4080232</v>
          </cell>
          <cell r="C2671" t="str">
            <v>INJ SINUS TRACT THER</v>
          </cell>
          <cell r="D2671" t="str">
            <v>INJ SINUS TRACT THERAPEUTIC</v>
          </cell>
        </row>
        <row r="2672">
          <cell r="B2672" t="str">
            <v>4080233</v>
          </cell>
          <cell r="C2672" t="str">
            <v>RPR SF SNGTE 12.6-20</v>
          </cell>
          <cell r="D2672" t="str">
            <v>RPR SF SNGTE 12.6-20CM</v>
          </cell>
        </row>
        <row r="2673">
          <cell r="B2673" t="str">
            <v>4080234</v>
          </cell>
          <cell r="C2673" t="str">
            <v>APP SHORT LEG CAST</v>
          </cell>
          <cell r="D2673" t="str">
            <v>APPLICATION SHORT LEG CAST</v>
          </cell>
        </row>
        <row r="2674">
          <cell r="B2674" t="str">
            <v>4080235</v>
          </cell>
          <cell r="C2674" t="str">
            <v>DRSG 4X4 KERRA FOAM</v>
          </cell>
          <cell r="D2674" t="str">
            <v>DRSG 4X4 KERRA FOAM W/BORDER</v>
          </cell>
        </row>
        <row r="2675">
          <cell r="B2675" t="str">
            <v>4080236</v>
          </cell>
          <cell r="C2675" t="str">
            <v>DRSG 4X8 KERRA FOAM</v>
          </cell>
          <cell r="D2675" t="str">
            <v>DRSG 4X8 KERRA FOAM W/BORDER</v>
          </cell>
        </row>
        <row r="2676">
          <cell r="B2676" t="str">
            <v>4080237</v>
          </cell>
          <cell r="C2676" t="str">
            <v>DRSG 6X6 KERRA FOAM</v>
          </cell>
          <cell r="D2676" t="str">
            <v>DRSG 6X6 KERRA FOAM W/BORDER</v>
          </cell>
        </row>
        <row r="2677">
          <cell r="B2677" t="str">
            <v>4080238</v>
          </cell>
          <cell r="C2677" t="str">
            <v>DRSG 7X8  KERRA FOAM</v>
          </cell>
          <cell r="D2677" t="str">
            <v>DRSG 7X8  KERRA FOAM W/BORDER</v>
          </cell>
        </row>
        <row r="2678">
          <cell r="B2678" t="str">
            <v>4080239</v>
          </cell>
          <cell r="C2678" t="str">
            <v>RMVL CERUMEN W INSTR</v>
          </cell>
          <cell r="D2678" t="str">
            <v>RMVL CERUMEN W INSTR UNI</v>
          </cell>
        </row>
        <row r="2679">
          <cell r="B2679" t="str">
            <v>4080240</v>
          </cell>
          <cell r="C2679" t="str">
            <v>DRSG 3X3 POLYMEM MAX</v>
          </cell>
          <cell r="D2679" t="str">
            <v>DRSG 3X3 POLYMEM MAX</v>
          </cell>
        </row>
        <row r="2680">
          <cell r="B2680" t="str">
            <v>4080241</v>
          </cell>
          <cell r="C2680" t="str">
            <v>DRSG 4X4 POLYMEM</v>
          </cell>
          <cell r="D2680" t="str">
            <v>DRSG 4X4 POLYMEM</v>
          </cell>
        </row>
        <row r="2681">
          <cell r="B2681" t="str">
            <v>4080242</v>
          </cell>
          <cell r="C2681" t="str">
            <v>MASTISOL ADHESIVE</v>
          </cell>
          <cell r="D2681" t="str">
            <v>MASTISOL ADHESIVE</v>
          </cell>
        </row>
        <row r="2682">
          <cell r="B2682" t="str">
            <v>4080243</v>
          </cell>
          <cell r="C2682" t="str">
            <v>WAFER OSTOMY 2" MOLD</v>
          </cell>
          <cell r="D2682" t="str">
            <v>WAFER OSTOMY 2" MOLDABLE</v>
          </cell>
        </row>
        <row r="2683">
          <cell r="B2683" t="str">
            <v>4080244</v>
          </cell>
          <cell r="C2683" t="str">
            <v>INCN OF TOE TENDON</v>
          </cell>
          <cell r="D2683" t="str">
            <v>INCISION OF TOE TENDON</v>
          </cell>
        </row>
        <row r="2684">
          <cell r="B2684" t="str">
            <v>4080245</v>
          </cell>
          <cell r="C2684" t="str">
            <v>INCN OF TOE TENDONS</v>
          </cell>
          <cell r="D2684" t="str">
            <v>INCISION OF TOE TENDONS</v>
          </cell>
        </row>
        <row r="2685">
          <cell r="B2685" t="str">
            <v>4080246</v>
          </cell>
          <cell r="C2685" t="str">
            <v>TX OF TARSAL FX</v>
          </cell>
          <cell r="D2685" t="str">
            <v>TX OF TARSAL FX (EXCEPT TALUS AND CALCAN</v>
          </cell>
        </row>
        <row r="2686">
          <cell r="B2686" t="str">
            <v>4080247</v>
          </cell>
          <cell r="C2686" t="str">
            <v>TX OF HEEL FRACTURE</v>
          </cell>
          <cell r="D2686" t="str">
            <v>TX OF HEEL FRACTURE</v>
          </cell>
        </row>
        <row r="2687">
          <cell r="B2687" t="str">
            <v>4080248</v>
          </cell>
          <cell r="C2687" t="str">
            <v>AMPUTATION OF TOE</v>
          </cell>
          <cell r="D2687" t="str">
            <v>AMPUTATION OF TOE</v>
          </cell>
        </row>
        <row r="2688">
          <cell r="B2688" t="str">
            <v>4080249</v>
          </cell>
          <cell r="C2688" t="str">
            <v>GLUCOSE FINGERSTICK</v>
          </cell>
          <cell r="D2688" t="str">
            <v>GLUCOSE FINGERSTICK</v>
          </cell>
        </row>
        <row r="2689">
          <cell r="B2689" t="str">
            <v>4080250</v>
          </cell>
          <cell r="C2689" t="str">
            <v>RPR SF SNGT 7.6-12.5</v>
          </cell>
          <cell r="D2689" t="str">
            <v>RPR SF SNGT 7.6-12.5</v>
          </cell>
        </row>
        <row r="2690">
          <cell r="B2690" t="str">
            <v>4080251</v>
          </cell>
          <cell r="C2690" t="str">
            <v>TOTAL CAST SYSTEM 3"</v>
          </cell>
          <cell r="D2690" t="str">
            <v>TOTAL CAST SYSTEM 3"</v>
          </cell>
        </row>
        <row r="2691">
          <cell r="B2691" t="str">
            <v>4080252</v>
          </cell>
          <cell r="C2691" t="str">
            <v>TOTAL CAST SYSTEM 4"</v>
          </cell>
          <cell r="D2691" t="str">
            <v>TOTAL CAST SYSTEM 4"</v>
          </cell>
        </row>
        <row r="2692">
          <cell r="B2692" t="str">
            <v>4080253</v>
          </cell>
          <cell r="C2692" t="str">
            <v>BOOT LARGE TCC-EZ</v>
          </cell>
          <cell r="D2692" t="str">
            <v>BOOT LARGE TCC-EZ CAST SYSTEM</v>
          </cell>
        </row>
        <row r="2693">
          <cell r="B2693" t="str">
            <v>4080254</v>
          </cell>
          <cell r="C2693" t="str">
            <v>BOOT REG TCC-EZ CAST</v>
          </cell>
          <cell r="D2693" t="str">
            <v>BOOT REGULAR TCC-EZ CAST SYSTEM</v>
          </cell>
        </row>
        <row r="2694">
          <cell r="B2694" t="str">
            <v>4080255</v>
          </cell>
          <cell r="C2694" t="str">
            <v>RPR TRUNK CMPLX</v>
          </cell>
          <cell r="D2694" t="str">
            <v>REPAIR TRUNK COMPLEX 2.6-7.5CM</v>
          </cell>
        </row>
        <row r="2695">
          <cell r="B2695" t="str">
            <v>4080256</v>
          </cell>
          <cell r="C2695" t="str">
            <v>DRAIN LWR LEG LESION</v>
          </cell>
          <cell r="D2695" t="str">
            <v>DRAIN LOWER LEG LESION</v>
          </cell>
        </row>
        <row r="2696">
          <cell r="B2696" t="str">
            <v>4080257</v>
          </cell>
          <cell r="C2696" t="str">
            <v>EXC LES TAL&gt;4.0CM B9</v>
          </cell>
          <cell r="D2696" t="str">
            <v>EXC LES TAL&gt;4.0CM BENIGN</v>
          </cell>
        </row>
        <row r="2697">
          <cell r="B2697" t="str">
            <v>4080258</v>
          </cell>
          <cell r="C2697" t="str">
            <v>APP CAST SHT LEG AMB</v>
          </cell>
          <cell r="D2697" t="str">
            <v>APPL SHORT LEG CAST WALKING/AMBULATORY</v>
          </cell>
        </row>
        <row r="2698">
          <cell r="B2698" t="str">
            <v>4080259</v>
          </cell>
          <cell r="C2698" t="str">
            <v>CMPLX RPR TRNK ADDL</v>
          </cell>
          <cell r="D2698" t="str">
            <v>CMPLX RPR TRUNK ADDL 5CM/&lt;</v>
          </cell>
        </row>
        <row r="2699">
          <cell r="B2699" t="str">
            <v>4080260</v>
          </cell>
          <cell r="C2699" t="str">
            <v>RPR INT NHFTR GN&lt;2.6</v>
          </cell>
          <cell r="D2699" t="str">
            <v>RPR INT N/H/F/XTR GNT&lt;2.6CM</v>
          </cell>
        </row>
        <row r="2700">
          <cell r="B2700" t="str">
            <v>4080261</v>
          </cell>
          <cell r="C2700" t="str">
            <v>TRIM NAIL(S)</v>
          </cell>
          <cell r="D2700" t="str">
            <v>TRIM NAIL(S)</v>
          </cell>
        </row>
        <row r="2701">
          <cell r="B2701" t="str">
            <v>4080262</v>
          </cell>
          <cell r="C2701" t="str">
            <v>DRSG 4.1X4.1 FOAM</v>
          </cell>
          <cell r="D2701" t="str">
            <v>DRESSING 4.1X4.1 FOAM ALLEVYNE LIFE</v>
          </cell>
        </row>
        <row r="2702">
          <cell r="B2702" t="str">
            <v>4080263</v>
          </cell>
          <cell r="C2702" t="str">
            <v>DRSG 6.06X6.06 FOAM</v>
          </cell>
          <cell r="D2702" t="str">
            <v>DRESSING 6.06X6.06 FOAM ALLEVYN LIFE</v>
          </cell>
        </row>
        <row r="2703">
          <cell r="B2703" t="str">
            <v>4080264</v>
          </cell>
          <cell r="C2703" t="str">
            <v>DRSG 8.27X8.27 FOAM</v>
          </cell>
          <cell r="D2703" t="str">
            <v>DRESSING 8.27X8/27 FOAM ALLEVYN LIFE</v>
          </cell>
        </row>
        <row r="2704">
          <cell r="B2704" t="str">
            <v>4080265</v>
          </cell>
          <cell r="C2704" t="str">
            <v>DRSG 8.5X9 SACRUM</v>
          </cell>
          <cell r="D2704" t="str">
            <v>DRESSING 8.5X9 SACRUM FOAM ALLEVYN LIFE</v>
          </cell>
        </row>
        <row r="2705">
          <cell r="B2705" t="str">
            <v>4080266</v>
          </cell>
          <cell r="C2705" t="str">
            <v>DRSG 6.75X6.78 SACRU</v>
          </cell>
          <cell r="D2705" t="str">
            <v>DRESSING 6.75X6.78 SACRUM FOAM ALLEVYN</v>
          </cell>
        </row>
        <row r="2706">
          <cell r="B2706" t="str">
            <v>4080267</v>
          </cell>
          <cell r="C2706" t="str">
            <v>ECM AXIOFILL 500MG</v>
          </cell>
          <cell r="D2706" t="str">
            <v>AXIOFILL ECM MATRIX 500MG MIMEDX</v>
          </cell>
        </row>
        <row r="2707">
          <cell r="B2707" t="str">
            <v>4080268</v>
          </cell>
          <cell r="C2707" t="str">
            <v>NEG PRESS WND &gt;50CM</v>
          </cell>
          <cell r="D2707" t="str">
            <v>NEG PRESS WOUND TX &gt; 50CM</v>
          </cell>
        </row>
        <row r="2708">
          <cell r="B2708" t="str">
            <v>4090015</v>
          </cell>
          <cell r="C2708" t="str">
            <v>EEG EXTEND MON &gt; 1 H</v>
          </cell>
          <cell r="D2708" t="str">
            <v>EEG EXTEND MON &gt; 1 HR</v>
          </cell>
        </row>
        <row r="2709">
          <cell r="B2709" t="str">
            <v>4090046</v>
          </cell>
          <cell r="C2709" t="str">
            <v>EKG 12 LEAD TRACING</v>
          </cell>
          <cell r="D2709" t="str">
            <v>EKG 12 LEAD TRACING</v>
          </cell>
        </row>
        <row r="2710">
          <cell r="B2710" t="str">
            <v>4090047</v>
          </cell>
          <cell r="C2710" t="str">
            <v>EKG INTERPRETATION</v>
          </cell>
          <cell r="D2710" t="str">
            <v>EKG INTERPRETATION</v>
          </cell>
        </row>
        <row r="2711">
          <cell r="B2711" t="str">
            <v>4090048</v>
          </cell>
          <cell r="C2711" t="str">
            <v>EXT ECG HOOK UP REC</v>
          </cell>
          <cell r="D2711" t="str">
            <v>EXT ECG HOOK UP REC TO 48HR</v>
          </cell>
        </row>
        <row r="2712">
          <cell r="B2712" t="str">
            <v>4090049</v>
          </cell>
          <cell r="C2712" t="str">
            <v>ECHO W/STRESS TEST</v>
          </cell>
          <cell r="D2712" t="str">
            <v>ECHO W/STRESS TEST</v>
          </cell>
        </row>
        <row r="2713">
          <cell r="B2713" t="str">
            <v>4090050</v>
          </cell>
          <cell r="C2713" t="str">
            <v>STRESS TEST SUPERVIS</v>
          </cell>
          <cell r="D2713" t="str">
            <v>STRESS TEST SUPERVISION ONLY</v>
          </cell>
        </row>
        <row r="2714">
          <cell r="B2714" t="str">
            <v>4090051</v>
          </cell>
          <cell r="C2714" t="str">
            <v>STRESS INTERP &amp; RPT</v>
          </cell>
          <cell r="D2714" t="str">
            <v>STRESS TEST INTERP &amp; RPT</v>
          </cell>
        </row>
        <row r="2715">
          <cell r="B2715" t="str">
            <v>4090052</v>
          </cell>
          <cell r="C2715" t="str">
            <v>EXT RCDG INIT CONNEC</v>
          </cell>
          <cell r="D2715" t="str">
            <v>EXTERNAL RECORDING INIT CONNECTION</v>
          </cell>
        </row>
        <row r="2716">
          <cell r="B2716" t="str">
            <v>4090053</v>
          </cell>
          <cell r="C2716" t="str">
            <v>EXT RCDG RVW &amp; INTER</v>
          </cell>
          <cell r="D2716" t="str">
            <v>EXTERNAL RECORDING REVIEW &amp; INTERP</v>
          </cell>
        </row>
        <row r="2717">
          <cell r="B2717" t="str">
            <v>4090054</v>
          </cell>
          <cell r="C2717" t="str">
            <v>ADMIN FLU MEDICARE</v>
          </cell>
          <cell r="D2717" t="str">
            <v>ADMIN FLU MEDICARE</v>
          </cell>
        </row>
        <row r="2718">
          <cell r="B2718" t="str">
            <v>4090055</v>
          </cell>
          <cell r="C2718" t="str">
            <v>ADMIN PNEUM MEDICARE</v>
          </cell>
          <cell r="D2718" t="str">
            <v>ADMIN PNEUM MEDICARE</v>
          </cell>
        </row>
        <row r="2719">
          <cell r="B2719" t="str">
            <v>4090056</v>
          </cell>
          <cell r="C2719" t="str">
            <v>ADMIN HEP B VAC M/C</v>
          </cell>
          <cell r="D2719" t="str">
            <v>ADMIN HEP B VAC M/C</v>
          </cell>
        </row>
        <row r="2720">
          <cell r="B2720" t="str">
            <v>4090057</v>
          </cell>
          <cell r="C2720" t="str">
            <v>IMMUNIZATION ADMIN 1</v>
          </cell>
          <cell r="D2720" t="str">
            <v>IMMUNIZATION ADMIN 1ST</v>
          </cell>
        </row>
        <row r="2721">
          <cell r="B2721" t="str">
            <v>4090058</v>
          </cell>
          <cell r="C2721" t="str">
            <v>IMMUNIZATION ADD EA</v>
          </cell>
          <cell r="D2721" t="str">
            <v>IMMUNIZATION ADD EA</v>
          </cell>
        </row>
        <row r="2722">
          <cell r="B2722" t="str">
            <v>4090059</v>
          </cell>
          <cell r="C2722" t="str">
            <v>EXC LESION TAL 2.1-3</v>
          </cell>
          <cell r="D2722" t="str">
            <v>EXC LESION TAL 2.1-3.0 CM</v>
          </cell>
        </row>
        <row r="2723">
          <cell r="B2723" t="str">
            <v>4090060</v>
          </cell>
          <cell r="C2723" t="str">
            <v>EXC LESION TAL 2.1-3</v>
          </cell>
          <cell r="D2723" t="str">
            <v>EXC LESION TAL 2.1-3.0 CM</v>
          </cell>
        </row>
        <row r="2724">
          <cell r="B2724" t="str">
            <v>4090061</v>
          </cell>
          <cell r="C2724" t="str">
            <v>RPR INT SATE 2.6-7.5</v>
          </cell>
          <cell r="D2724" t="str">
            <v>RPR INT SATE 2.6-7.5</v>
          </cell>
        </row>
        <row r="2725">
          <cell r="B2725" t="str">
            <v>4090062</v>
          </cell>
          <cell r="C2725" t="str">
            <v>RPR INT SATE 2.6-7.5</v>
          </cell>
          <cell r="D2725" t="str">
            <v>RPR INT SATE 2.6-7.5</v>
          </cell>
        </row>
        <row r="2726">
          <cell r="B2726" t="str">
            <v>4090063</v>
          </cell>
          <cell r="C2726" t="str">
            <v>EXC LESN TAL &lt;.6CM B</v>
          </cell>
          <cell r="D2726" t="str">
            <v>EXC LESN TAL &lt;.6CM BENIGN</v>
          </cell>
        </row>
        <row r="2727">
          <cell r="B2727" t="str">
            <v>4090064</v>
          </cell>
          <cell r="C2727" t="str">
            <v>EXC LESN TAL &lt;.6CM B</v>
          </cell>
          <cell r="D2727" t="str">
            <v>EXC LESN TAL &lt;.6CM BENIGN</v>
          </cell>
        </row>
        <row r="2728">
          <cell r="B2728" t="str">
            <v>4090065</v>
          </cell>
          <cell r="C2728" t="str">
            <v>RPR INT SATE 2.5CM&lt;</v>
          </cell>
          <cell r="D2728" t="str">
            <v>RPR INT SATE 2.5CM&lt;</v>
          </cell>
        </row>
        <row r="2729">
          <cell r="B2729" t="str">
            <v>4090066</v>
          </cell>
          <cell r="C2729" t="str">
            <v>RPR INT SATE 2.5CM&lt;</v>
          </cell>
          <cell r="D2729" t="str">
            <v>RPR INT SATE 2.5CM&lt;</v>
          </cell>
        </row>
        <row r="2730">
          <cell r="B2730" t="str">
            <v>4090067</v>
          </cell>
          <cell r="C2730" t="str">
            <v>I&amp;D ABSCESS SIMPLE</v>
          </cell>
          <cell r="D2730" t="str">
            <v>I&amp;D ABSCESS SIMPLE</v>
          </cell>
        </row>
        <row r="2731">
          <cell r="B2731" t="str">
            <v>4090068</v>
          </cell>
          <cell r="C2731" t="str">
            <v>I&amp;D ABSCESS SIMPLE</v>
          </cell>
          <cell r="D2731" t="str">
            <v>I&amp;D ABSCESS SIMPLE</v>
          </cell>
        </row>
        <row r="2732">
          <cell r="B2732" t="str">
            <v>4090069</v>
          </cell>
          <cell r="C2732" t="str">
            <v>I&amp;D ABSCESS,COMPLICA</v>
          </cell>
          <cell r="D2732" t="str">
            <v>I&amp;D ABSCESS,COMPLICATED OR MUTLIPLE</v>
          </cell>
        </row>
        <row r="2733">
          <cell r="B2733" t="str">
            <v>4090070</v>
          </cell>
          <cell r="C2733" t="str">
            <v>I&amp;D ABSCESS COMPLICA</v>
          </cell>
          <cell r="D2733" t="str">
            <v>I&amp;D ABSCESS COMPLICATED OR MULTIPLE</v>
          </cell>
        </row>
        <row r="2734">
          <cell r="B2734" t="str">
            <v>4090071</v>
          </cell>
          <cell r="C2734" t="str">
            <v>I&amp;D HEMATOMA/SEROMA</v>
          </cell>
          <cell r="D2734" t="str">
            <v>I&amp;D HEMATOMA/SEROMA</v>
          </cell>
        </row>
        <row r="2735">
          <cell r="B2735" t="str">
            <v>4090072</v>
          </cell>
          <cell r="C2735" t="str">
            <v>I&amp;D HEMATOMA/SEROMA</v>
          </cell>
          <cell r="D2735" t="str">
            <v>I&amp;D HEMATOMA/SEROMA</v>
          </cell>
        </row>
        <row r="2736">
          <cell r="B2736" t="str">
            <v>4090077</v>
          </cell>
          <cell r="C2736" t="str">
            <v>EXC SKIN TAG 1-15</v>
          </cell>
          <cell r="D2736" t="str">
            <v>EXC SKIN TAG 1-15</v>
          </cell>
        </row>
        <row r="2737">
          <cell r="B2737" t="str">
            <v>4090078</v>
          </cell>
          <cell r="C2737" t="str">
            <v>EXC SKIN TAG 1-15</v>
          </cell>
          <cell r="D2737" t="str">
            <v>EXC SKIN TAG 1-15</v>
          </cell>
        </row>
        <row r="2738">
          <cell r="B2738" t="str">
            <v>4090079</v>
          </cell>
          <cell r="C2738" t="str">
            <v>EXC SKIN TAGS ADD 10</v>
          </cell>
          <cell r="D2738" t="str">
            <v>EXC SKIN TAGS ADD 10</v>
          </cell>
        </row>
        <row r="2739">
          <cell r="B2739" t="str">
            <v>4090080</v>
          </cell>
          <cell r="C2739" t="str">
            <v>EXC SKIN TAGS ADD 10</v>
          </cell>
          <cell r="D2739" t="str">
            <v>EEXC SKIN TAGS ADD 10</v>
          </cell>
        </row>
        <row r="2740">
          <cell r="B2740" t="str">
            <v>4090081</v>
          </cell>
          <cell r="C2740" t="str">
            <v>FOLLOW UP SURG VISIT</v>
          </cell>
          <cell r="D2740" t="str">
            <v>FOLLOW UP SURG VISIT</v>
          </cell>
        </row>
        <row r="2741">
          <cell r="B2741" t="str">
            <v>4090082</v>
          </cell>
          <cell r="C2741" t="str">
            <v>INSRT FOLEY CATH SIM</v>
          </cell>
          <cell r="D2741" t="str">
            <v>INSERT FOLEY CATH SIMPLE</v>
          </cell>
        </row>
        <row r="2742">
          <cell r="B2742" t="str">
            <v>4090083</v>
          </cell>
          <cell r="C2742" t="str">
            <v>PELVIC US COMPLETE</v>
          </cell>
          <cell r="D2742" t="str">
            <v>PELVIC US COMPLETE</v>
          </cell>
        </row>
        <row r="2743">
          <cell r="B2743" t="str">
            <v>4090084</v>
          </cell>
          <cell r="C2743" t="str">
            <v>US PELVIC (NON-OB) L</v>
          </cell>
          <cell r="D2743" t="str">
            <v>US PELVIC (NON-OB) LIMITED</v>
          </cell>
        </row>
        <row r="2744">
          <cell r="B2744" t="str">
            <v>4090085</v>
          </cell>
          <cell r="C2744" t="str">
            <v>CHANGE CYSTOSTOMY TU</v>
          </cell>
          <cell r="D2744" t="str">
            <v>CHANGE OF CYTSTOMY TUBE, SIMPLE</v>
          </cell>
        </row>
        <row r="2745">
          <cell r="B2745" t="str">
            <v>4090086</v>
          </cell>
          <cell r="C2745" t="str">
            <v>THORACENT NDLE/CATH</v>
          </cell>
          <cell r="D2745" t="str">
            <v>THORACENT NDLE/CATH W/O IMAG</v>
          </cell>
        </row>
        <row r="2746">
          <cell r="B2746" t="str">
            <v>4090091</v>
          </cell>
          <cell r="C2746" t="str">
            <v>PUNC ASP OF ABSCESS</v>
          </cell>
          <cell r="D2746" t="str">
            <v>PUNC ASP OF ABSCESS</v>
          </cell>
        </row>
        <row r="2747">
          <cell r="B2747" t="str">
            <v>4090092</v>
          </cell>
          <cell r="C2747" t="str">
            <v>PUNC ASP OF ABSCESS</v>
          </cell>
          <cell r="D2747" t="str">
            <v>PUNC ASP OF ABSCESS</v>
          </cell>
        </row>
        <row r="2748">
          <cell r="B2748" t="str">
            <v>4090093</v>
          </cell>
          <cell r="C2748" t="str">
            <v>SHAVE TAL LES 0.5CM&lt;</v>
          </cell>
          <cell r="D2748" t="str">
            <v>SHAVE TAL LES 0.5CM&lt;</v>
          </cell>
        </row>
        <row r="2749">
          <cell r="B2749" t="str">
            <v>4090094</v>
          </cell>
          <cell r="C2749" t="str">
            <v>SHAVE TAL LES 0.5CM&lt;</v>
          </cell>
          <cell r="D2749" t="str">
            <v>SHAVE TAL LES 0.5CM&lt;</v>
          </cell>
        </row>
        <row r="2750">
          <cell r="B2750" t="str">
            <v>4090095</v>
          </cell>
          <cell r="C2750" t="str">
            <v>SHAVE BX/TAL/.6-1.0C</v>
          </cell>
          <cell r="D2750" t="str">
            <v>SHAVE BX/TAL/.6-1.0C</v>
          </cell>
        </row>
        <row r="2751">
          <cell r="B2751" t="str">
            <v>4090096</v>
          </cell>
          <cell r="C2751" t="str">
            <v>SHAVE BX/TAL/.6-1.0C</v>
          </cell>
          <cell r="D2751" t="str">
            <v>SHAVE BX/TAL/.6-1.0C</v>
          </cell>
        </row>
        <row r="2752">
          <cell r="B2752" t="str">
            <v>4090097</v>
          </cell>
          <cell r="C2752" t="str">
            <v>SHAVE BX/TAL/1.1-2.0</v>
          </cell>
          <cell r="D2752" t="str">
            <v>SHAVE BX/TAL/1.1-2.0</v>
          </cell>
        </row>
        <row r="2753">
          <cell r="B2753" t="str">
            <v>4090098</v>
          </cell>
          <cell r="C2753" t="str">
            <v>SHAVE BX/TAL/1.1-2.0</v>
          </cell>
          <cell r="D2753" t="str">
            <v>SHAVE BX/TAL/1.1-2.0</v>
          </cell>
        </row>
        <row r="2754">
          <cell r="B2754" t="str">
            <v>4090099</v>
          </cell>
          <cell r="C2754" t="str">
            <v>SHAVE BX/FACE &lt;0.6CM</v>
          </cell>
          <cell r="D2754" t="str">
            <v>SHAVE BX/FACE &lt;0.6CM</v>
          </cell>
        </row>
        <row r="2755">
          <cell r="B2755" t="str">
            <v>4090100</v>
          </cell>
          <cell r="C2755" t="str">
            <v>SHAVE BX/FACE &lt;0.6CM</v>
          </cell>
          <cell r="D2755" t="str">
            <v>SHAVE BX/FACE &lt;0.6CM</v>
          </cell>
        </row>
        <row r="2756">
          <cell r="B2756" t="str">
            <v>4090101</v>
          </cell>
          <cell r="C2756" t="str">
            <v>SHAVE BX/FACE 0.6-1.</v>
          </cell>
          <cell r="D2756" t="str">
            <v>SHAVE BX/FACE 0.6-1.0CM</v>
          </cell>
        </row>
        <row r="2757">
          <cell r="B2757" t="str">
            <v>4090102</v>
          </cell>
          <cell r="C2757" t="str">
            <v>SHAVE BX/FACE 0.6-1.</v>
          </cell>
          <cell r="D2757" t="str">
            <v>SHAVE BX/FACE 0.6-1.0CM</v>
          </cell>
        </row>
        <row r="2758">
          <cell r="B2758" t="str">
            <v>4090103</v>
          </cell>
          <cell r="C2758" t="str">
            <v>EXC LES TAL 0.6-1 CM</v>
          </cell>
          <cell r="D2758" t="str">
            <v>EXC BENIGN LESION 0.6-1.0 CM</v>
          </cell>
        </row>
        <row r="2759">
          <cell r="B2759" t="str">
            <v>4090104</v>
          </cell>
          <cell r="C2759" t="str">
            <v>EXC LES TAL 0.6-1 CM</v>
          </cell>
          <cell r="D2759" t="str">
            <v>EXC BENIGN LESION 0.6-1.0 CM</v>
          </cell>
        </row>
        <row r="2760">
          <cell r="B2760" t="str">
            <v>4090105</v>
          </cell>
          <cell r="C2760" t="str">
            <v>EXC LES TAL 1.1-2 B9</v>
          </cell>
          <cell r="D2760" t="str">
            <v>EXC LES TAL 1.1-2 CM BENIGN</v>
          </cell>
        </row>
        <row r="2761">
          <cell r="B2761" t="str">
            <v>4090106</v>
          </cell>
          <cell r="C2761" t="str">
            <v>EXC LES TAL 1.1-2 B9</v>
          </cell>
          <cell r="D2761" t="str">
            <v>EXC LES TAL 1.1-2 CM BENIGN</v>
          </cell>
        </row>
        <row r="2762">
          <cell r="B2762" t="str">
            <v>4090107</v>
          </cell>
          <cell r="C2762" t="str">
            <v>EXC TAL 3.1-4.OCM B9</v>
          </cell>
          <cell r="D2762" t="str">
            <v>EXCISION TAL 3.1-4.O CM BENIGN</v>
          </cell>
        </row>
        <row r="2763">
          <cell r="B2763" t="str">
            <v>4090108</v>
          </cell>
          <cell r="C2763" t="str">
            <v>EXC TAL 3.1-4.OCM B9</v>
          </cell>
          <cell r="D2763" t="str">
            <v>EXCISION TAL 3.1-4.O CM BENIGN</v>
          </cell>
        </row>
        <row r="2764">
          <cell r="B2764" t="str">
            <v>4090109</v>
          </cell>
          <cell r="C2764" t="str">
            <v>EXC LES TAL&gt;4.0CM B9</v>
          </cell>
          <cell r="D2764" t="str">
            <v>EXC LES TAL&gt;4.0CM B9</v>
          </cell>
        </row>
        <row r="2765">
          <cell r="B2765" t="str">
            <v>4090110</v>
          </cell>
          <cell r="C2765" t="str">
            <v>EXC LES TAL&gt;4.0CM B9</v>
          </cell>
          <cell r="D2765" t="str">
            <v>EXC LES TAL&gt;4.0CM B9</v>
          </cell>
        </row>
        <row r="2766">
          <cell r="B2766" t="str">
            <v>4090111</v>
          </cell>
          <cell r="C2766" t="str">
            <v>EXC B9 LES SNHFG&lt;0.5</v>
          </cell>
          <cell r="D2766" t="str">
            <v>EXC B9 LES SNHFG&lt;0.5</v>
          </cell>
        </row>
        <row r="2767">
          <cell r="B2767" t="str">
            <v>4090112</v>
          </cell>
          <cell r="C2767" t="str">
            <v>EXC B9 LES SNHFG&lt;0.5</v>
          </cell>
          <cell r="D2767" t="str">
            <v>EXC B9 LES SNHFG&lt;0.5</v>
          </cell>
        </row>
        <row r="2768">
          <cell r="B2768" t="str">
            <v>4090113</v>
          </cell>
          <cell r="C2768" t="str">
            <v>EXC B9 LES SNHFG 0.6</v>
          </cell>
          <cell r="D2768" t="str">
            <v>EXC BEN LES SNHFG 0.6-1.0CM</v>
          </cell>
        </row>
        <row r="2769">
          <cell r="B2769" t="str">
            <v>4090114</v>
          </cell>
          <cell r="C2769" t="str">
            <v>EXC B9 LES SNHFG 0.6</v>
          </cell>
          <cell r="D2769" t="str">
            <v>EXC BEN LES SNHFG 0.6-1.0CM</v>
          </cell>
        </row>
        <row r="2770">
          <cell r="B2770" t="str">
            <v>4090115</v>
          </cell>
          <cell r="C2770" t="str">
            <v>EXC B9 LES SNHFG 1.1</v>
          </cell>
          <cell r="D2770" t="str">
            <v>EXC BEN LES SNHFG 1.1-2.0 CM</v>
          </cell>
        </row>
        <row r="2771">
          <cell r="B2771" t="str">
            <v>4090116</v>
          </cell>
          <cell r="C2771" t="str">
            <v>EXC B9 LES SNHFG 1.1</v>
          </cell>
          <cell r="D2771" t="str">
            <v>EXC BEN LES SNHFG 1.1-2.0 CM</v>
          </cell>
        </row>
        <row r="2772">
          <cell r="B2772" t="str">
            <v>4090117</v>
          </cell>
          <cell r="C2772" t="str">
            <v>EXC B9 LES SNHFG 2.1</v>
          </cell>
          <cell r="D2772" t="str">
            <v>EXC BEN LES SNHFG 2.1-3.0 CM</v>
          </cell>
        </row>
        <row r="2773">
          <cell r="B2773" t="str">
            <v>4090118</v>
          </cell>
          <cell r="C2773" t="str">
            <v>EXC B9 LES SNHFG 2.1</v>
          </cell>
          <cell r="D2773" t="str">
            <v>EXC BEN LES SNHFG 2.1-3.0 CM</v>
          </cell>
        </row>
        <row r="2774">
          <cell r="B2774" t="str">
            <v>4090119</v>
          </cell>
          <cell r="C2774" t="str">
            <v>EXC BEN LES FEENL&lt;.5</v>
          </cell>
          <cell r="D2774" t="str">
            <v>EXC BEN LES FEENL &lt;0.5CM</v>
          </cell>
        </row>
        <row r="2775">
          <cell r="B2775" t="str">
            <v>4090120</v>
          </cell>
          <cell r="C2775" t="str">
            <v>EXC BEN LES FEENL&lt;.5</v>
          </cell>
          <cell r="D2775" t="str">
            <v>EXC BEN LES FEENL &lt;0.5CM</v>
          </cell>
        </row>
        <row r="2776">
          <cell r="B2776" t="str">
            <v>4090121</v>
          </cell>
          <cell r="C2776" t="str">
            <v>EXC B9 FEENL 1.1-2.0</v>
          </cell>
          <cell r="D2776" t="str">
            <v>EXC BENIGN LESION FEENL 1.1-2.0 CM</v>
          </cell>
        </row>
        <row r="2777">
          <cell r="B2777" t="str">
            <v>4090122</v>
          </cell>
          <cell r="C2777" t="str">
            <v>EXC B9 FEENL 1.1-2.0</v>
          </cell>
          <cell r="D2777" t="str">
            <v>EXC BENIGN LESION FEENL 1.1-2.0 CM</v>
          </cell>
        </row>
        <row r="2778">
          <cell r="B2778" t="str">
            <v>4090123</v>
          </cell>
          <cell r="C2778" t="str">
            <v>EXC MAL LES TAL 1.1-</v>
          </cell>
          <cell r="D2778" t="str">
            <v>EXC MAL LES TAL 1.1-2.0CM</v>
          </cell>
        </row>
        <row r="2779">
          <cell r="B2779" t="str">
            <v>4090124</v>
          </cell>
          <cell r="C2779" t="str">
            <v>EXC MAL LES TAL 1.1-</v>
          </cell>
          <cell r="D2779" t="str">
            <v>EXC MAL LES TAL 1.1-2.0CM</v>
          </cell>
        </row>
        <row r="2780">
          <cell r="B2780" t="str">
            <v>4090125</v>
          </cell>
          <cell r="C2780" t="str">
            <v>EXC MAL LES FACE 0.6</v>
          </cell>
          <cell r="D2780" t="str">
            <v>EXC MAL LES FACE 0.6-1.0CM</v>
          </cell>
        </row>
        <row r="2781">
          <cell r="B2781" t="str">
            <v>4090126</v>
          </cell>
          <cell r="C2781" t="str">
            <v>EXC MAL LES FACE 0.6</v>
          </cell>
          <cell r="D2781" t="str">
            <v>EXC MAL LES FACE 0.6-1.0CM</v>
          </cell>
        </row>
        <row r="2782">
          <cell r="B2782" t="str">
            <v>4090127</v>
          </cell>
          <cell r="C2782" t="str">
            <v>RPR SF SNGTE 2.5CM&lt;</v>
          </cell>
          <cell r="D2782" t="str">
            <v>RPR SF SNGTE 2.5CM&lt;</v>
          </cell>
        </row>
        <row r="2783">
          <cell r="B2783" t="str">
            <v>4090128</v>
          </cell>
          <cell r="C2783" t="str">
            <v>RPR SF SNGTE 2.5CM&lt;</v>
          </cell>
          <cell r="D2783" t="str">
            <v>RPR SF SNGTE 2.5CM&lt;</v>
          </cell>
        </row>
        <row r="2784">
          <cell r="B2784" t="str">
            <v>4090129</v>
          </cell>
          <cell r="C2784" t="str">
            <v>RPR SF SNGTE 2.6-7.5</v>
          </cell>
          <cell r="D2784" t="str">
            <v>RPR SF SNGTE 2.6-7.5CM</v>
          </cell>
        </row>
        <row r="2785">
          <cell r="B2785" t="str">
            <v>4090130</v>
          </cell>
          <cell r="C2785" t="str">
            <v>RPR SF SNGTE 2.6-7.5</v>
          </cell>
          <cell r="D2785" t="str">
            <v>RPR SF SNGTE 2.6-7.5CM</v>
          </cell>
        </row>
        <row r="2786">
          <cell r="B2786" t="str">
            <v>4090132</v>
          </cell>
          <cell r="C2786" t="str">
            <v>RPR SF SNGTE 7.6-12.</v>
          </cell>
          <cell r="D2786" t="str">
            <v>RPR SF SNGTE 7.6-12.5CM</v>
          </cell>
        </row>
        <row r="2787">
          <cell r="B2787" t="str">
            <v>4090134</v>
          </cell>
          <cell r="C2787" t="str">
            <v>RPR SF SNGTE 12.6-20</v>
          </cell>
          <cell r="D2787" t="str">
            <v>RPR SF SNGTE 12.6-20CM</v>
          </cell>
        </row>
        <row r="2788">
          <cell r="B2788" t="str">
            <v>4090135</v>
          </cell>
          <cell r="C2788" t="str">
            <v>RPR SF FELNLM 2.5CM&lt;</v>
          </cell>
          <cell r="D2788" t="str">
            <v>RPR SF FELNLM 2.5CM&lt;</v>
          </cell>
        </row>
        <row r="2789">
          <cell r="B2789" t="str">
            <v>4090136</v>
          </cell>
          <cell r="C2789" t="str">
            <v>RPR SF FELNLM 2.5CM&lt;</v>
          </cell>
          <cell r="D2789" t="str">
            <v>RPR SF FELNLM 2.5CM&lt;</v>
          </cell>
        </row>
        <row r="2790">
          <cell r="B2790" t="str">
            <v>4090137</v>
          </cell>
          <cell r="C2790" t="str">
            <v>RPR SF FELNLM 2.6-5.</v>
          </cell>
          <cell r="D2790" t="str">
            <v>RPR SF FELNLM 2.6-5.0CM</v>
          </cell>
        </row>
        <row r="2791">
          <cell r="B2791" t="str">
            <v>4090138</v>
          </cell>
          <cell r="C2791" t="str">
            <v>RPR SF FELNLM 2.6-5.</v>
          </cell>
          <cell r="D2791" t="str">
            <v>RPR SF FELNLM 2.6-5.0CM</v>
          </cell>
        </row>
        <row r="2792">
          <cell r="B2792" t="str">
            <v>4090140</v>
          </cell>
          <cell r="C2792" t="str">
            <v>RPR SF FELNLM 5.1-7.</v>
          </cell>
          <cell r="D2792" t="str">
            <v>RPR SF FELNLM 5.1-7.5CM</v>
          </cell>
        </row>
        <row r="2793">
          <cell r="B2793" t="str">
            <v>4090141</v>
          </cell>
          <cell r="C2793" t="str">
            <v>LAC RPR SPLIT WOUND</v>
          </cell>
          <cell r="D2793" t="str">
            <v>LACERATION REPAIR SPLIT WOUND</v>
          </cell>
        </row>
        <row r="2794">
          <cell r="B2794" t="str">
            <v>4090142</v>
          </cell>
          <cell r="C2794" t="str">
            <v>LAC RPR SPLIT WOUND</v>
          </cell>
          <cell r="D2794" t="str">
            <v>LACERATION REPAIR SPLIT WOUND</v>
          </cell>
        </row>
        <row r="2795">
          <cell r="B2795" t="str">
            <v>4090144</v>
          </cell>
          <cell r="C2795" t="str">
            <v>RPR CX TRUNK 1.1-2.5</v>
          </cell>
          <cell r="D2795" t="str">
            <v>RPR COMPLX TRUNK 1.1-2.5</v>
          </cell>
        </row>
        <row r="2796">
          <cell r="B2796" t="str">
            <v>4090146</v>
          </cell>
          <cell r="C2796" t="str">
            <v>RPR CX SAL 2.6-7.5CM</v>
          </cell>
          <cell r="D2796" t="str">
            <v>RPR CX SAL 2.6-7.5CM</v>
          </cell>
        </row>
        <row r="2797">
          <cell r="B2797" t="str">
            <v>4090149</v>
          </cell>
          <cell r="C2797" t="str">
            <v>SCDRY CLSR SUR WD CX</v>
          </cell>
          <cell r="D2797" t="str">
            <v>SECONDARY CLOSURE SURGICAL WOUND, CX</v>
          </cell>
        </row>
        <row r="2798">
          <cell r="B2798" t="str">
            <v>4090150</v>
          </cell>
          <cell r="C2798" t="str">
            <v>SCDRY CLSR SUR WD CX</v>
          </cell>
          <cell r="D2798" t="str">
            <v>SECONDARY CLOSURE SURGICAL WOUND, CX</v>
          </cell>
        </row>
        <row r="2799">
          <cell r="B2799" t="str">
            <v>4090151</v>
          </cell>
          <cell r="C2799" t="str">
            <v>DRAIN FINGER ABS SMP</v>
          </cell>
          <cell r="D2799" t="str">
            <v>DRAIN FINGER ABSCESS SIMPLE</v>
          </cell>
        </row>
        <row r="2800">
          <cell r="B2800" t="str">
            <v>4090152</v>
          </cell>
          <cell r="C2800" t="str">
            <v>DRAIN FINGER ABS SMP</v>
          </cell>
          <cell r="D2800" t="str">
            <v>DRAIN FINGER ABSCESS SIMPLE</v>
          </cell>
        </row>
        <row r="2801">
          <cell r="B2801" t="str">
            <v>4090153</v>
          </cell>
          <cell r="C2801" t="str">
            <v>INSRT FOLEY CATH SIM</v>
          </cell>
          <cell r="D2801" t="str">
            <v>INSERT FOLEY CATH SIMPLE</v>
          </cell>
        </row>
        <row r="2802">
          <cell r="B2802" t="str">
            <v>4090154</v>
          </cell>
          <cell r="C2802" t="str">
            <v>CHANGE CYSTOSTOMY TU</v>
          </cell>
          <cell r="D2802" t="str">
            <v>CHANGE OF CYTSTOMY TUBE, SIMPLE</v>
          </cell>
        </row>
        <row r="2803">
          <cell r="B2803" t="str">
            <v>4090155</v>
          </cell>
          <cell r="C2803" t="str">
            <v>BLADDER IRRIGATION</v>
          </cell>
          <cell r="D2803" t="str">
            <v>BLADDER IRRIGATION, SIMPLE</v>
          </cell>
        </row>
        <row r="2804">
          <cell r="B2804" t="str">
            <v>4090156</v>
          </cell>
          <cell r="C2804" t="str">
            <v>INTERROGATION ICM</v>
          </cell>
          <cell r="D2804" t="str">
            <v>INTERROGATION ICM</v>
          </cell>
        </row>
        <row r="2805">
          <cell r="B2805" t="str">
            <v>4090157</v>
          </cell>
          <cell r="C2805" t="str">
            <v>INTERROGATION PACEMR</v>
          </cell>
          <cell r="D2805" t="str">
            <v>INTERROGATION PACE MAKER</v>
          </cell>
        </row>
        <row r="2806">
          <cell r="B2806" t="str">
            <v>4090158</v>
          </cell>
          <cell r="C2806" t="str">
            <v>EXT ECG REVIEW &amp; INT</v>
          </cell>
          <cell r="D2806" t="str">
            <v>EXT ECG REVIEW &amp; INTERP</v>
          </cell>
        </row>
        <row r="2807">
          <cell r="B2807" t="str">
            <v>4090161</v>
          </cell>
          <cell r="C2807" t="str">
            <v>LLR DEVICE INTERROGA</v>
          </cell>
          <cell r="D2807" t="str">
            <v>LLR DEVICE INTERROGATE</v>
          </cell>
        </row>
        <row r="2808">
          <cell r="B2808" t="str">
            <v>4090162</v>
          </cell>
          <cell r="C2808" t="str">
            <v>EXC FEENL B9 0.6-1.0</v>
          </cell>
          <cell r="D2808" t="str">
            <v>EXC FEENL BENIGN 0.6-1.0 CM</v>
          </cell>
        </row>
        <row r="2809">
          <cell r="B2809" t="str">
            <v>4090163</v>
          </cell>
          <cell r="C2809" t="str">
            <v>EXC FEENL B9 0.6-1.0</v>
          </cell>
          <cell r="D2809" t="str">
            <v>EXC FEENL BENIGN 0.6-1.0 CM</v>
          </cell>
        </row>
        <row r="2810">
          <cell r="B2810" t="str">
            <v>4090164</v>
          </cell>
          <cell r="C2810" t="str">
            <v>EXC TAL MALIG 2.1-3</v>
          </cell>
          <cell r="D2810" t="str">
            <v>EXC TAL MALIG 2.1-3 CM</v>
          </cell>
        </row>
        <row r="2811">
          <cell r="B2811" t="str">
            <v>4090165</v>
          </cell>
          <cell r="C2811" t="str">
            <v>EXC TAL MALIG 2.1-3</v>
          </cell>
          <cell r="D2811" t="str">
            <v>EXC TAL MALIG 2.1-3 CM</v>
          </cell>
        </row>
        <row r="2812">
          <cell r="B2812" t="str">
            <v>4090166</v>
          </cell>
          <cell r="C2812" t="str">
            <v>FB/REM SKIN SIMPLE</v>
          </cell>
          <cell r="D2812" t="str">
            <v>FB/REM SKIN SIMPLE</v>
          </cell>
        </row>
        <row r="2813">
          <cell r="B2813" t="str">
            <v>4090167</v>
          </cell>
          <cell r="C2813" t="str">
            <v>FB/REM SKIN SIMPLE</v>
          </cell>
          <cell r="D2813" t="str">
            <v>FB/REM SKIN SIMPLE</v>
          </cell>
        </row>
        <row r="2814">
          <cell r="B2814" t="str">
            <v>4090168</v>
          </cell>
          <cell r="C2814" t="str">
            <v>INIT HOSP LOW SEVERI</v>
          </cell>
          <cell r="D2814" t="str">
            <v>INIT HOSP LOW SEVERITY</v>
          </cell>
        </row>
        <row r="2815">
          <cell r="B2815" t="str">
            <v>4090169</v>
          </cell>
          <cell r="C2815" t="str">
            <v>INIT HOSP VISIT MOD</v>
          </cell>
          <cell r="D2815" t="str">
            <v>INIT HOSP VISIT MOD SEVERITY</v>
          </cell>
        </row>
        <row r="2816">
          <cell r="B2816" t="str">
            <v>4090170</v>
          </cell>
          <cell r="C2816" t="str">
            <v>INIT HOSP VISIT HIGH</v>
          </cell>
          <cell r="D2816" t="str">
            <v>INIT HOSP VISIT HIGH SEVERITY</v>
          </cell>
        </row>
        <row r="2817">
          <cell r="B2817" t="str">
            <v>4090171</v>
          </cell>
          <cell r="C2817" t="str">
            <v>SUBSEQ HOSP 15 MIN</v>
          </cell>
          <cell r="D2817" t="str">
            <v>SUBSEQ HOSPITAL VISIT 15 MINUTES</v>
          </cell>
        </row>
        <row r="2818">
          <cell r="B2818" t="str">
            <v>4090172</v>
          </cell>
          <cell r="C2818" t="str">
            <v>SUBSEQ HOSP 25 MIN</v>
          </cell>
          <cell r="D2818" t="str">
            <v>SUBSEQ HOSPITAL VISIT 25 MINUTES</v>
          </cell>
        </row>
        <row r="2819">
          <cell r="B2819" t="str">
            <v>4090173</v>
          </cell>
          <cell r="C2819" t="str">
            <v>SUBSEQ HOSP 35 MIN</v>
          </cell>
          <cell r="D2819" t="str">
            <v>SUBSEQ HOSPITAL VISIT 35 MINUTES</v>
          </cell>
        </row>
        <row r="2820">
          <cell r="B2820" t="str">
            <v>4090174</v>
          </cell>
          <cell r="C2820" t="str">
            <v>PRGRMG EVAL IMPT DFB</v>
          </cell>
          <cell r="D2820" t="str">
            <v>PRGRMG EVAL IMPT DFB</v>
          </cell>
        </row>
        <row r="2821">
          <cell r="B2821" t="str">
            <v>4090175</v>
          </cell>
          <cell r="C2821" t="str">
            <v>INTEROG DVC EVAL HRT</v>
          </cell>
          <cell r="D2821" t="str">
            <v>INTEROG DVC EVAL HEART</v>
          </cell>
        </row>
        <row r="2822">
          <cell r="B2822" t="str">
            <v>4090176</v>
          </cell>
          <cell r="C2822" t="str">
            <v>PGM DEVICE EVAL SNGL</v>
          </cell>
          <cell r="D2822" t="str">
            <v>PGM DEVICE EVAL SNGL</v>
          </cell>
        </row>
        <row r="2823">
          <cell r="B2823" t="str">
            <v>4090177</v>
          </cell>
          <cell r="C2823" t="str">
            <v>PGM DEVICE EVAL DUAL</v>
          </cell>
          <cell r="D2823" t="str">
            <v>PGM DEVICE EVAL DUAL</v>
          </cell>
        </row>
        <row r="2824">
          <cell r="B2824" t="str">
            <v>4090178</v>
          </cell>
          <cell r="C2824" t="str">
            <v>I&amp;D THROMBOSED HEMOR</v>
          </cell>
          <cell r="D2824" t="str">
            <v>I&amp;D THROMBOSED HEMORRHOID</v>
          </cell>
        </row>
        <row r="2825">
          <cell r="B2825" t="str">
            <v>4090179</v>
          </cell>
          <cell r="C2825" t="str">
            <v>I&amp;D THROMBOSED HEMOR</v>
          </cell>
          <cell r="D2825" t="str">
            <v>I&amp;D THROMBOSED HEMORRHOID</v>
          </cell>
        </row>
        <row r="2826">
          <cell r="B2826" t="str">
            <v>4090180</v>
          </cell>
          <cell r="C2826" t="str">
            <v>LLR DEVICE EVAL PROG</v>
          </cell>
          <cell r="D2826" t="str">
            <v>LLR DEVICE EVAL PROGRAMER</v>
          </cell>
        </row>
        <row r="2827">
          <cell r="B2827" t="str">
            <v>4090181</v>
          </cell>
          <cell r="C2827" t="str">
            <v>PRGRMG EVAL IMPT DFB</v>
          </cell>
          <cell r="D2827" t="str">
            <v>PRGRMG EVAL IMPT DFB</v>
          </cell>
        </row>
        <row r="2828">
          <cell r="B2828" t="str">
            <v>4090182</v>
          </cell>
          <cell r="C2828" t="str">
            <v>EXPLORE WND EXTREMIT</v>
          </cell>
          <cell r="D2828" t="str">
            <v>EXPLORE WOUND EXTREMITY</v>
          </cell>
        </row>
        <row r="2829">
          <cell r="B2829" t="str">
            <v>4090183</v>
          </cell>
          <cell r="C2829" t="str">
            <v>EXPLORE WND EXTREMIT</v>
          </cell>
          <cell r="D2829" t="str">
            <v>EXPLORE WOUND EXTREMITY</v>
          </cell>
        </row>
        <row r="2830">
          <cell r="B2830" t="str">
            <v>4090184</v>
          </cell>
          <cell r="C2830" t="str">
            <v>INSRT BLADDR CATH CX</v>
          </cell>
          <cell r="D2830" t="str">
            <v>INSERT BLADDER CATH CX</v>
          </cell>
        </row>
        <row r="2831">
          <cell r="B2831" t="str">
            <v>4090185</v>
          </cell>
          <cell r="C2831" t="str">
            <v>INSRT BLADDR CATH CX</v>
          </cell>
          <cell r="D2831" t="str">
            <v>INSERT BLADDER CATH CX</v>
          </cell>
        </row>
        <row r="2832">
          <cell r="B2832" t="str">
            <v>4090186</v>
          </cell>
          <cell r="C2832" t="str">
            <v>INJ ILIOINGUINAL NRV</v>
          </cell>
          <cell r="D2832" t="str">
            <v>INJ,ANESTHETIC AGENT, ILIOINGUINAL NERVE</v>
          </cell>
        </row>
        <row r="2833">
          <cell r="B2833" t="str">
            <v>4090187</v>
          </cell>
          <cell r="C2833" t="str">
            <v>INJ ILIOINGUINAL NRV</v>
          </cell>
          <cell r="D2833" t="str">
            <v>INJ,ANESTHETIC AGENT, ILIOINGUINAL NERVE</v>
          </cell>
        </row>
        <row r="2834">
          <cell r="B2834" t="str">
            <v>4090188</v>
          </cell>
          <cell r="C2834" t="str">
            <v>TANGENTIAL BX SKIN</v>
          </cell>
          <cell r="D2834" t="str">
            <v>TANGENTIAL BX OF THE SKIN</v>
          </cell>
        </row>
        <row r="2835">
          <cell r="B2835" t="str">
            <v>4090189</v>
          </cell>
          <cell r="C2835" t="str">
            <v>TANGENTIAL BX EA ADD</v>
          </cell>
          <cell r="D2835" t="str">
            <v>TANGENTIAL BX OF SKIN EACH ADD LESION</v>
          </cell>
        </row>
        <row r="2836">
          <cell r="B2836" t="str">
            <v>4090190</v>
          </cell>
          <cell r="C2836" t="str">
            <v>PUNCH BX OF SKIN</v>
          </cell>
          <cell r="D2836" t="str">
            <v>PUNCH BX OF SKIN</v>
          </cell>
        </row>
        <row r="2837">
          <cell r="B2837" t="str">
            <v>4090191</v>
          </cell>
          <cell r="C2837" t="str">
            <v>PUNCH BX SKIN EA ADD</v>
          </cell>
          <cell r="D2837" t="str">
            <v>PUNCH BX OF SKIN EACH ADDITONAL</v>
          </cell>
        </row>
        <row r="2838">
          <cell r="B2838" t="str">
            <v>4090192</v>
          </cell>
          <cell r="C2838" t="str">
            <v>INCISIONAL BX SKIN</v>
          </cell>
          <cell r="D2838" t="str">
            <v>INCISIONAL BX OF SKIN</v>
          </cell>
        </row>
        <row r="2839">
          <cell r="B2839" t="str">
            <v>4090193</v>
          </cell>
          <cell r="C2839" t="str">
            <v>INCISIONAL BX EA ADD</v>
          </cell>
          <cell r="D2839" t="str">
            <v>INCISIONAL BX OF SKIN EACH ADDITIONAL</v>
          </cell>
        </row>
        <row r="2840">
          <cell r="B2840" t="str">
            <v>4090194</v>
          </cell>
          <cell r="C2840" t="str">
            <v>TANGENTIAL BX SKIN</v>
          </cell>
          <cell r="D2840" t="str">
            <v>TANGENTIAL BX OF THE SKIN</v>
          </cell>
        </row>
        <row r="2841">
          <cell r="B2841" t="str">
            <v>4090195</v>
          </cell>
          <cell r="C2841" t="str">
            <v>TANGENTIAL BX EA ADD</v>
          </cell>
          <cell r="D2841" t="str">
            <v>TANGENTIAL BX OF SKIN EACH ADD LESION</v>
          </cell>
        </row>
        <row r="2842">
          <cell r="B2842" t="str">
            <v>4090196</v>
          </cell>
          <cell r="C2842" t="str">
            <v>PUNCH BX OF SKIN</v>
          </cell>
          <cell r="D2842" t="str">
            <v>PUNCH BX OF SKIN</v>
          </cell>
        </row>
        <row r="2843">
          <cell r="B2843" t="str">
            <v>4090197</v>
          </cell>
          <cell r="C2843" t="str">
            <v>PUNCH BX SKIN EA ADD</v>
          </cell>
          <cell r="D2843" t="str">
            <v>PUNCH BX OF SKIN EACH ADDITONAL</v>
          </cell>
        </row>
        <row r="2844">
          <cell r="B2844" t="str">
            <v>4090198</v>
          </cell>
          <cell r="C2844" t="str">
            <v>INCISIONAL BX SKIN</v>
          </cell>
          <cell r="D2844" t="str">
            <v>INCISIONAL BX OF SKIN</v>
          </cell>
        </row>
        <row r="2845">
          <cell r="B2845" t="str">
            <v>4090199</v>
          </cell>
          <cell r="C2845" t="str">
            <v>INCISIONAL BX EA ADD</v>
          </cell>
          <cell r="D2845" t="str">
            <v>INCISIONAL BX OF SKIN EACH ADDITIONAL</v>
          </cell>
        </row>
        <row r="2846">
          <cell r="B2846" t="str">
            <v>4090200</v>
          </cell>
          <cell r="C2846" t="str">
            <v>RMVL SUBQ CARDIAC MO</v>
          </cell>
          <cell r="D2846" t="str">
            <v>REMOVAL SUBCUTANEOUS CARDIAC RHYTHM MONI</v>
          </cell>
        </row>
        <row r="2847">
          <cell r="B2847" t="str">
            <v>4090201</v>
          </cell>
          <cell r="C2847" t="str">
            <v>RMVL SUBQ CARDIAC MO</v>
          </cell>
          <cell r="D2847" t="str">
            <v>REMOVAL SUBCUTANEOUS CARDIAC RHYTHM MONI</v>
          </cell>
        </row>
        <row r="2848">
          <cell r="B2848" t="str">
            <v>4090202</v>
          </cell>
          <cell r="C2848" t="str">
            <v>RMVL DEVITAL TIS 20&lt;</v>
          </cell>
          <cell r="D2848" t="str">
            <v>RMVL DEVITAL TIS 20&lt;</v>
          </cell>
        </row>
        <row r="2849">
          <cell r="B2849" t="str">
            <v>4090203</v>
          </cell>
          <cell r="C2849" t="str">
            <v>RMVL DEVITAL TIS 20&lt;</v>
          </cell>
          <cell r="D2849" t="str">
            <v>RMVL DEVITAL TIS 20&lt;</v>
          </cell>
        </row>
        <row r="2850">
          <cell r="B2850" t="str">
            <v>4090204</v>
          </cell>
          <cell r="C2850" t="str">
            <v>DRAINAGE OF HYDROCEL</v>
          </cell>
          <cell r="D2850" t="str">
            <v>DRAINAGE OF HYDROCELE</v>
          </cell>
        </row>
        <row r="2851">
          <cell r="B2851" t="str">
            <v>4090205</v>
          </cell>
          <cell r="C2851" t="str">
            <v>DRAINAGE OF HYDROCEL</v>
          </cell>
          <cell r="D2851" t="str">
            <v>DRAINAGE OF HYDROCELE</v>
          </cell>
        </row>
        <row r="2852">
          <cell r="B2852" t="str">
            <v>4090206</v>
          </cell>
          <cell r="C2852" t="str">
            <v>CHEM CAUT/GRAN TISSU</v>
          </cell>
          <cell r="D2852" t="str">
            <v>CHEM CAUT/GRAN TISSUE</v>
          </cell>
        </row>
        <row r="2853">
          <cell r="B2853" t="str">
            <v>4090207</v>
          </cell>
          <cell r="C2853" t="str">
            <v>CHEM CAUT/GRAN TISSU</v>
          </cell>
          <cell r="D2853" t="str">
            <v>CHEM CAUT/GRAN TISSUE</v>
          </cell>
        </row>
        <row r="2854">
          <cell r="B2854" t="str">
            <v>4090208</v>
          </cell>
          <cell r="C2854" t="str">
            <v>I&amp;D PILONIDAL CYST</v>
          </cell>
          <cell r="D2854" t="str">
            <v>I&amp;D PILONIDAL CYST</v>
          </cell>
        </row>
        <row r="2855">
          <cell r="B2855" t="str">
            <v>4090209</v>
          </cell>
          <cell r="C2855" t="str">
            <v>I&amp;D PILONIDAL CYST</v>
          </cell>
          <cell r="D2855" t="str">
            <v>I&amp;D PILONIDAL CYST</v>
          </cell>
        </row>
        <row r="2856">
          <cell r="B2856" t="str">
            <v>4090210</v>
          </cell>
          <cell r="C2856" t="str">
            <v>TX/DX INJ SUBQ/IM</v>
          </cell>
          <cell r="D2856" t="str">
            <v>TX/DX INJ SUBQ/IM</v>
          </cell>
        </row>
        <row r="2857">
          <cell r="B2857" t="str">
            <v>4090211</v>
          </cell>
          <cell r="C2857" t="str">
            <v>INJ ARTH ASP INT J/B</v>
          </cell>
          <cell r="D2857" t="str">
            <v>INJ ARTHR ASPR INTMD JT/BURSA</v>
          </cell>
        </row>
        <row r="2858">
          <cell r="B2858" t="str">
            <v>4090212</v>
          </cell>
          <cell r="C2858" t="str">
            <v>INJ ARTH ASP INT J/B</v>
          </cell>
          <cell r="D2858" t="str">
            <v>INJ ARTHR ASPR INTMD JT/BURSA</v>
          </cell>
        </row>
        <row r="2859">
          <cell r="B2859" t="str">
            <v>4090213</v>
          </cell>
          <cell r="C2859" t="str">
            <v>INJ ARTH ASP MAJ J/B</v>
          </cell>
          <cell r="D2859" t="str">
            <v>INJ ARTHR ASPR MAJ JT/BURSA</v>
          </cell>
        </row>
        <row r="2860">
          <cell r="B2860" t="str">
            <v>4090214</v>
          </cell>
          <cell r="C2860" t="str">
            <v>INJ ARTH ASP MAJ J/B</v>
          </cell>
          <cell r="D2860" t="str">
            <v>INJ ARTHR ASPR MAJ JT/BURSA</v>
          </cell>
        </row>
        <row r="2861">
          <cell r="B2861" t="str">
            <v>4090215</v>
          </cell>
          <cell r="C2861" t="str">
            <v>INJ 1 TEN SH-LIG APO</v>
          </cell>
          <cell r="D2861" t="str">
            <v>INJ 1 TEN SH-LIG APO</v>
          </cell>
        </row>
        <row r="2862">
          <cell r="B2862" t="str">
            <v>4090216</v>
          </cell>
          <cell r="C2862" t="str">
            <v>INJ 1 TEN SH-LIG APO</v>
          </cell>
          <cell r="D2862" t="str">
            <v>INJ 1 TEN SH-LIG APO</v>
          </cell>
        </row>
        <row r="2863">
          <cell r="B2863" t="str">
            <v>4090217</v>
          </cell>
          <cell r="C2863" t="str">
            <v>RPLC GTUBE NO REV TR</v>
          </cell>
          <cell r="D2863" t="str">
            <v>RPLC GTUBE NO REV TRCT</v>
          </cell>
        </row>
        <row r="2864">
          <cell r="B2864" t="str">
            <v>4090218</v>
          </cell>
          <cell r="C2864" t="str">
            <v>RPLC GTUBE NO REV TR</v>
          </cell>
          <cell r="D2864" t="str">
            <v>RPLC GTUBE NO REV TRCT</v>
          </cell>
        </row>
        <row r="2865">
          <cell r="B2865" t="str">
            <v>4090219</v>
          </cell>
          <cell r="C2865" t="str">
            <v>AVULSION NAIL PLT SI</v>
          </cell>
          <cell r="D2865" t="str">
            <v>AVULSION NAIL PLT SIMPL/SNGL</v>
          </cell>
        </row>
        <row r="2866">
          <cell r="B2866" t="str">
            <v>4090220</v>
          </cell>
          <cell r="C2866" t="str">
            <v>AVULSION NAIL PLT SI</v>
          </cell>
          <cell r="D2866" t="str">
            <v>AVULSION NAIL PLT SIMPL/SNGL</v>
          </cell>
        </row>
        <row r="2867">
          <cell r="B2867" t="str">
            <v>4090221</v>
          </cell>
          <cell r="C2867" t="str">
            <v>US MSR RESIDUL UR N/</v>
          </cell>
          <cell r="D2867" t="str">
            <v>US MSR RESIDUAL URINE NON IMGAGING</v>
          </cell>
        </row>
        <row r="2868">
          <cell r="B2868" t="str">
            <v>4090222</v>
          </cell>
          <cell r="C2868" t="str">
            <v>TELE EVAL 5-10 MIN</v>
          </cell>
          <cell r="D2868" t="str">
            <v>TELE EVAL 5-10 MIN</v>
          </cell>
        </row>
        <row r="2869">
          <cell r="B2869" t="str">
            <v>4090223</v>
          </cell>
          <cell r="C2869" t="str">
            <v>TELE EVAL 11-20 MIN</v>
          </cell>
          <cell r="D2869" t="str">
            <v>TELE EVAL 11-20 MIN</v>
          </cell>
        </row>
        <row r="2870">
          <cell r="B2870" t="str">
            <v>4090224</v>
          </cell>
          <cell r="C2870" t="str">
            <v>TELE EVAL 21-30 MIN</v>
          </cell>
          <cell r="D2870" t="str">
            <v>TELE EVAL 21-30 MIN</v>
          </cell>
        </row>
        <row r="2871">
          <cell r="B2871" t="str">
            <v>4090225</v>
          </cell>
          <cell r="C2871" t="str">
            <v>OL DIG E&amp;M SVC 5-10M</v>
          </cell>
          <cell r="D2871" t="str">
            <v>OL DIG E&amp;M SVC 5-10M</v>
          </cell>
        </row>
        <row r="2872">
          <cell r="B2872" t="str">
            <v>4090226</v>
          </cell>
          <cell r="C2872" t="str">
            <v>OL DIG E&amp;M SVC 11-20</v>
          </cell>
          <cell r="D2872" t="str">
            <v>OL DIG E&amp;M SVC 11-20M</v>
          </cell>
        </row>
        <row r="2873">
          <cell r="B2873" t="str">
            <v>4090227</v>
          </cell>
          <cell r="C2873" t="str">
            <v>OL DIG E&amp;M SVC 21&gt;M</v>
          </cell>
          <cell r="D2873" t="str">
            <v>OL DIG E&amp;M SVC 21&gt;M</v>
          </cell>
        </row>
        <row r="2874">
          <cell r="B2874" t="str">
            <v>4090228</v>
          </cell>
          <cell r="C2874" t="str">
            <v>REMOVAL DRUG IMPLANT</v>
          </cell>
          <cell r="D2874" t="str">
            <v>REMOVAL DRUG IMPLANT DEVICE</v>
          </cell>
        </row>
        <row r="2875">
          <cell r="B2875" t="str">
            <v>4090229</v>
          </cell>
          <cell r="C2875" t="str">
            <v>REMOVAL DRUG IMPLANT</v>
          </cell>
          <cell r="D2875" t="str">
            <v>REMOVAL DRUG IMPLANT DEVICE</v>
          </cell>
        </row>
        <row r="2876">
          <cell r="B2876" t="str">
            <v>4090230</v>
          </cell>
          <cell r="C2876" t="str">
            <v>REMOTE IMAGE BY PT</v>
          </cell>
          <cell r="D2876" t="str">
            <v>REMOTE IMAGE BY PT</v>
          </cell>
        </row>
        <row r="2877">
          <cell r="B2877" t="str">
            <v>4090231</v>
          </cell>
          <cell r="C2877" t="str">
            <v>BRIEF CHECK IN BY MD</v>
          </cell>
          <cell r="D2877" t="str">
            <v>BRIEF CHECK IN BY MD</v>
          </cell>
        </row>
        <row r="2878">
          <cell r="B2878" t="str">
            <v>4090232</v>
          </cell>
          <cell r="C2878" t="str">
            <v>ASP/ING GANGLION CYS</v>
          </cell>
          <cell r="D2878" t="str">
            <v>ASP/ING GANGLION CYST</v>
          </cell>
        </row>
        <row r="2879">
          <cell r="B2879" t="str">
            <v>4090233</v>
          </cell>
          <cell r="C2879" t="str">
            <v>INJ ARTHR ASPR SM JT</v>
          </cell>
          <cell r="D2879" t="str">
            <v>INJ ARTHR ASPR SM JT</v>
          </cell>
        </row>
        <row r="2880">
          <cell r="B2880" t="str">
            <v>4090234</v>
          </cell>
          <cell r="C2880" t="str">
            <v>INJECTION CARPAL TUN</v>
          </cell>
          <cell r="D2880" t="str">
            <v>INJECTION CARPAL TUNNEL</v>
          </cell>
        </row>
        <row r="2881">
          <cell r="B2881" t="str">
            <v>4090235</v>
          </cell>
          <cell r="C2881" t="str">
            <v>EXCN TENDON SHEATH L</v>
          </cell>
          <cell r="D2881" t="str">
            <v>EXCISION TENDON SHEATH LESION</v>
          </cell>
        </row>
        <row r="2882">
          <cell r="B2882" t="str">
            <v>4090236</v>
          </cell>
          <cell r="C2882" t="str">
            <v>CLSD TX FX FINGR/PRO</v>
          </cell>
          <cell r="D2882" t="str">
            <v>CLSD TX FX FINGR/PROX W MAN</v>
          </cell>
        </row>
        <row r="2883">
          <cell r="B2883" t="str">
            <v>4090237</v>
          </cell>
          <cell r="C2883" t="str">
            <v>TX DIST FIB FX WO MA</v>
          </cell>
          <cell r="D2883" t="str">
            <v>TX DIST FIB FX WO MANIPULATION</v>
          </cell>
        </row>
        <row r="2884">
          <cell r="B2884" t="str">
            <v>4090238</v>
          </cell>
          <cell r="C2884" t="str">
            <v>TENDON SHEATH INCISN</v>
          </cell>
          <cell r="D2884" t="str">
            <v>TENDON SHEATH INCISION</v>
          </cell>
        </row>
        <row r="2885">
          <cell r="B2885" t="str">
            <v>4090239</v>
          </cell>
          <cell r="C2885" t="str">
            <v>INJ 1 TENDON ORIG/IN</v>
          </cell>
          <cell r="D2885" t="str">
            <v>INJ 1 TENDON ORIG/INSERTION</v>
          </cell>
        </row>
        <row r="2886">
          <cell r="B2886" t="str">
            <v>4090240</v>
          </cell>
          <cell r="C2886" t="str">
            <v>TX CSLD DIST RAD FX</v>
          </cell>
          <cell r="D2886" t="str">
            <v>TX CSLD DIST RAD FX WO MAN</v>
          </cell>
        </row>
        <row r="2887">
          <cell r="B2887" t="str">
            <v>4090241</v>
          </cell>
          <cell r="C2887" t="str">
            <v>CLSD TX MEDIAL ANKLE</v>
          </cell>
          <cell r="D2887" t="str">
            <v>CLSD TX MEDIAL ANKLE FX</v>
          </cell>
        </row>
        <row r="2888">
          <cell r="B2888" t="str">
            <v>4090242</v>
          </cell>
          <cell r="C2888" t="str">
            <v>WOUND VAC TX &lt;50CM</v>
          </cell>
          <cell r="D2888" t="str">
            <v>WOUND VAC TX &lt;50CM</v>
          </cell>
        </row>
        <row r="2889">
          <cell r="B2889" t="str">
            <v>4090243</v>
          </cell>
          <cell r="C2889" t="str">
            <v>INJ OTHER PERPHL NRV</v>
          </cell>
          <cell r="D2889" t="str">
            <v>INJ OTHER PERPHL NRV</v>
          </cell>
        </row>
        <row r="2890">
          <cell r="B2890" t="str">
            <v>4090244</v>
          </cell>
          <cell r="C2890" t="str">
            <v>WDG-CAST CLUBFOOT</v>
          </cell>
          <cell r="D2890" t="str">
            <v>WDG-CAST CLUBFOOT</v>
          </cell>
        </row>
        <row r="2891">
          <cell r="B2891" t="str">
            <v>4090245</v>
          </cell>
          <cell r="C2891" t="str">
            <v>WDG-CAST EX CLUBFT</v>
          </cell>
          <cell r="D2891" t="str">
            <v>WDG-CAST EX CLUBFT</v>
          </cell>
        </row>
        <row r="2892">
          <cell r="B2892" t="str">
            <v>4090246</v>
          </cell>
          <cell r="C2892" t="str">
            <v>WINDOWING OF CAST</v>
          </cell>
          <cell r="D2892" t="str">
            <v>WINDOWING OF CAST</v>
          </cell>
        </row>
        <row r="2893">
          <cell r="B2893" t="str">
            <v>4090247</v>
          </cell>
          <cell r="C2893" t="str">
            <v>RPR-CAST SPICA JCKT</v>
          </cell>
          <cell r="D2893" t="str">
            <v>RPR-CAST SPICA JCKT</v>
          </cell>
        </row>
        <row r="2894">
          <cell r="B2894" t="str">
            <v>4090248</v>
          </cell>
          <cell r="C2894" t="str">
            <v>REM-BIVL SPCA RISSER</v>
          </cell>
          <cell r="D2894" t="str">
            <v>REM-BIVL SPCA RISSER</v>
          </cell>
        </row>
        <row r="2895">
          <cell r="B2895" t="str">
            <v>4090249</v>
          </cell>
          <cell r="C2895" t="str">
            <v>REMVL CAST BIVL GNLT</v>
          </cell>
          <cell r="D2895" t="str">
            <v>REMVL CAST BIVL GNLT</v>
          </cell>
        </row>
        <row r="2896">
          <cell r="B2896" t="str">
            <v>4090250</v>
          </cell>
          <cell r="C2896" t="str">
            <v>REMVL CAST BIVL GNLT</v>
          </cell>
          <cell r="D2896" t="str">
            <v>REMVL CAST BIVL GNLT</v>
          </cell>
        </row>
        <row r="2897">
          <cell r="B2897" t="str">
            <v>4090251</v>
          </cell>
          <cell r="C2897" t="str">
            <v>STRAPPING OF TOES</v>
          </cell>
          <cell r="D2897" t="str">
            <v>STRAPPING OF TOES</v>
          </cell>
        </row>
        <row r="2898">
          <cell r="B2898" t="str">
            <v>4090252</v>
          </cell>
          <cell r="C2898" t="str">
            <v>STRAPPING ANKLE-FOOT</v>
          </cell>
          <cell r="D2898" t="str">
            <v>STRAPPING ANKLE-FOOT</v>
          </cell>
        </row>
        <row r="2899">
          <cell r="B2899" t="str">
            <v>4090253</v>
          </cell>
          <cell r="C2899" t="str">
            <v>STRAPPING OF HIP</v>
          </cell>
          <cell r="D2899" t="str">
            <v>STRAPPING OF HIP</v>
          </cell>
        </row>
        <row r="2900">
          <cell r="B2900" t="str">
            <v>4090254</v>
          </cell>
          <cell r="C2900" t="str">
            <v>AP-SPLNT LEG CALF FT</v>
          </cell>
          <cell r="D2900" t="str">
            <v>AP-SPLNT LEG CALF FT</v>
          </cell>
        </row>
        <row r="2901">
          <cell r="B2901" t="str">
            <v>4090255</v>
          </cell>
          <cell r="C2901" t="str">
            <v>AP-SPNT LEG THGH ANK</v>
          </cell>
          <cell r="D2901" t="str">
            <v>AP-SPNT LEG THGH ANKLE</v>
          </cell>
        </row>
        <row r="2902">
          <cell r="B2902" t="str">
            <v>4090256</v>
          </cell>
          <cell r="C2902" t="str">
            <v>AP-CAST MLD L/S LEG</v>
          </cell>
          <cell r="D2902" t="str">
            <v>AP-CAST MLD L/S LEG</v>
          </cell>
        </row>
        <row r="2903">
          <cell r="B2903" t="str">
            <v>4090257</v>
          </cell>
          <cell r="C2903" t="str">
            <v>AP-CAST RGD TOT LEG</v>
          </cell>
          <cell r="D2903" t="str">
            <v>AP-CAST RGD TOT LEG</v>
          </cell>
        </row>
        <row r="2904">
          <cell r="B2904" t="str">
            <v>4090258</v>
          </cell>
          <cell r="C2904" t="str">
            <v>ADD WALKER TO CAST</v>
          </cell>
          <cell r="D2904" t="str">
            <v>ADD WALKER TO CAST</v>
          </cell>
        </row>
        <row r="2905">
          <cell r="B2905" t="str">
            <v>4090259</v>
          </cell>
          <cell r="C2905" t="str">
            <v>AP-CAST PAT BEARING</v>
          </cell>
          <cell r="D2905" t="str">
            <v>AP-CAST PAT BEARING</v>
          </cell>
        </row>
        <row r="2906">
          <cell r="B2906" t="str">
            <v>4090260</v>
          </cell>
          <cell r="C2906" t="str">
            <v>AP-CAST SH LEG AMB</v>
          </cell>
          <cell r="D2906" t="str">
            <v>AP-CAST SH LEG AMB</v>
          </cell>
        </row>
        <row r="2907">
          <cell r="B2907" t="str">
            <v>4090261</v>
          </cell>
          <cell r="C2907" t="str">
            <v>AP-CAST SH LEG B KNE</v>
          </cell>
          <cell r="D2907" t="str">
            <v>AP-CAST SH LEG B KNEE</v>
          </cell>
        </row>
        <row r="2908">
          <cell r="B2908" t="str">
            <v>4090262</v>
          </cell>
          <cell r="C2908" t="str">
            <v>STRPNG - HAND-FINGER</v>
          </cell>
          <cell r="D2908" t="str">
            <v>STRPNG - HAND-FINGER</v>
          </cell>
        </row>
        <row r="2909">
          <cell r="B2909" t="str">
            <v>4090263</v>
          </cell>
          <cell r="C2909" t="str">
            <v>STRPNG OF ELBW-WRIST</v>
          </cell>
          <cell r="D2909" t="str">
            <v>STRPNG OF ELBW-WRIST</v>
          </cell>
        </row>
        <row r="2910">
          <cell r="B2910" t="str">
            <v>4090264</v>
          </cell>
          <cell r="C2910" t="str">
            <v>STRAPNG OF SHOULDER</v>
          </cell>
          <cell r="D2910" t="str">
            <v>STRAPNG OF SHOULDER</v>
          </cell>
        </row>
        <row r="2911">
          <cell r="B2911" t="str">
            <v>4090265</v>
          </cell>
          <cell r="C2911" t="str">
            <v>APP FINGER SPLINT DY</v>
          </cell>
          <cell r="D2911" t="str">
            <v>APP FINGER SPLINT DY</v>
          </cell>
        </row>
        <row r="2912">
          <cell r="B2912" t="str">
            <v>4090266</v>
          </cell>
          <cell r="C2912" t="str">
            <v>SPLINT APP FINGER</v>
          </cell>
          <cell r="D2912" t="str">
            <v>SPLINT APP FINGER</v>
          </cell>
        </row>
        <row r="2913">
          <cell r="B2913" t="str">
            <v>4090267</v>
          </cell>
          <cell r="C2913" t="str">
            <v>APP-SPNT SHRT ARM DY</v>
          </cell>
          <cell r="D2913" t="str">
            <v>APP-SPNT SHRT ARM DY</v>
          </cell>
        </row>
        <row r="2914">
          <cell r="B2914" t="str">
            <v>4090268</v>
          </cell>
          <cell r="C2914" t="str">
            <v>SPLINT APP SHORT ARM</v>
          </cell>
          <cell r="D2914" t="str">
            <v>SPLINT APP SHORT ARM</v>
          </cell>
        </row>
        <row r="2915">
          <cell r="B2915" t="str">
            <v>4090269</v>
          </cell>
          <cell r="C2915" t="str">
            <v>SPLINT APP  LONG ARM</v>
          </cell>
          <cell r="D2915" t="str">
            <v>SPLINT APP  LONG ARM</v>
          </cell>
        </row>
        <row r="2916">
          <cell r="B2916" t="str">
            <v>4090270</v>
          </cell>
          <cell r="C2916" t="str">
            <v>APP-CAST HND FR GALT</v>
          </cell>
          <cell r="D2916" t="str">
            <v>APP-CAST HND FR GALT</v>
          </cell>
        </row>
        <row r="2917">
          <cell r="B2917" t="str">
            <v>4090271</v>
          </cell>
          <cell r="C2917" t="str">
            <v>APP-CAST SHORT ARM</v>
          </cell>
          <cell r="D2917" t="str">
            <v>APP-CAST SHORT ARM</v>
          </cell>
        </row>
        <row r="2918">
          <cell r="B2918" t="str">
            <v>4090272</v>
          </cell>
          <cell r="C2918" t="str">
            <v>APP-CAST SHLDR HD LG</v>
          </cell>
          <cell r="D2918" t="str">
            <v>APP-CAST SHLDR HD LG</v>
          </cell>
        </row>
        <row r="2919">
          <cell r="B2919" t="str">
            <v>4090273</v>
          </cell>
          <cell r="C2919" t="str">
            <v>APP-CAST PLSTR VELPU</v>
          </cell>
          <cell r="D2919" t="str">
            <v>APP-CAST PLSTR VELPU</v>
          </cell>
        </row>
        <row r="2920">
          <cell r="B2920" t="str">
            <v>4090274</v>
          </cell>
          <cell r="C2920" t="str">
            <v>APP-CAST SHLDR SPICA</v>
          </cell>
          <cell r="D2920" t="str">
            <v>APP-CAST SHLDR SPICA</v>
          </cell>
        </row>
        <row r="2921">
          <cell r="B2921" t="str">
            <v>4090275</v>
          </cell>
          <cell r="C2921" t="str">
            <v>APP-CAST FIGURE 8</v>
          </cell>
          <cell r="D2921" t="str">
            <v>APP-CAST FIGURE 8</v>
          </cell>
        </row>
        <row r="2922">
          <cell r="B2922" t="str">
            <v>4090276</v>
          </cell>
          <cell r="C2922" t="str">
            <v>RMVL IMPLANT SUPERFI</v>
          </cell>
          <cell r="D2922" t="str">
            <v>RMVL IMPLANT SUPERFICIAL</v>
          </cell>
        </row>
        <row r="2923">
          <cell r="B2923" t="str">
            <v>4090277</v>
          </cell>
          <cell r="C2923" t="str">
            <v>CLSD TX HUMERUS FX</v>
          </cell>
          <cell r="D2923" t="str">
            <v>CLSD TX HUMERUS FX</v>
          </cell>
        </row>
        <row r="2924">
          <cell r="B2924" t="str">
            <v>4090278</v>
          </cell>
          <cell r="C2924" t="str">
            <v>CLSD TX HUMERUS FX</v>
          </cell>
          <cell r="D2924" t="str">
            <v>CLSD TX HUMERUS FX</v>
          </cell>
        </row>
        <row r="2925">
          <cell r="B2925" t="str">
            <v>4090279</v>
          </cell>
          <cell r="C2925" t="str">
            <v>INCSN TENDON SHEATH</v>
          </cell>
          <cell r="D2925" t="str">
            <v>INCSN TENDON SHEATH WRIST</v>
          </cell>
        </row>
        <row r="2926">
          <cell r="B2926" t="str">
            <v>4090280</v>
          </cell>
          <cell r="C2926" t="str">
            <v>INCSN TENDON SHEATH</v>
          </cell>
          <cell r="D2926" t="str">
            <v>INCSN TENDON SHEATH WRIST</v>
          </cell>
        </row>
        <row r="2927">
          <cell r="B2927" t="str">
            <v>4090281</v>
          </cell>
          <cell r="C2927" t="str">
            <v>TELEHEALTH FAC FEE</v>
          </cell>
          <cell r="D2927" t="str">
            <v>TELEHEALTH FACILITY FEE</v>
          </cell>
        </row>
        <row r="2928">
          <cell r="B2928" t="str">
            <v>4090282</v>
          </cell>
          <cell r="C2928" t="str">
            <v>TREAT METACARPAL FX</v>
          </cell>
          <cell r="D2928" t="str">
            <v>TREAT METACARPAL FX</v>
          </cell>
        </row>
        <row r="2929">
          <cell r="B2929" t="str">
            <v>4090283</v>
          </cell>
          <cell r="C2929" t="str">
            <v>TREAT METACARPAL FX</v>
          </cell>
          <cell r="D2929" t="str">
            <v>TREAT METACARPAL FX</v>
          </cell>
        </row>
        <row r="2930">
          <cell r="B2930" t="str">
            <v>4090284</v>
          </cell>
          <cell r="C2930" t="str">
            <v>TREAT FINGER FX EACH</v>
          </cell>
          <cell r="D2930" t="str">
            <v>TREAT FINGER FX EACH</v>
          </cell>
        </row>
        <row r="2931">
          <cell r="B2931" t="str">
            <v>4090285</v>
          </cell>
          <cell r="C2931" t="str">
            <v>TREAT FINGER FX EACH</v>
          </cell>
          <cell r="D2931" t="str">
            <v>TREAT FINGER FX EACH</v>
          </cell>
        </row>
        <row r="2932">
          <cell r="B2932" t="str">
            <v>4090286</v>
          </cell>
          <cell r="C2932" t="str">
            <v>TREAT ANKLE FRACTURE</v>
          </cell>
          <cell r="D2932" t="str">
            <v>TREAT ANKLE FRACTURE</v>
          </cell>
        </row>
        <row r="2933">
          <cell r="B2933" t="str">
            <v>4090287</v>
          </cell>
          <cell r="C2933" t="str">
            <v>TREAT ANKLE FRACTURE</v>
          </cell>
          <cell r="D2933" t="str">
            <v>TREAT ANKLE FRACTURE</v>
          </cell>
        </row>
        <row r="2934">
          <cell r="B2934" t="str">
            <v>4090288</v>
          </cell>
          <cell r="C2934" t="str">
            <v>TREAT HUMERUS FX</v>
          </cell>
          <cell r="D2934" t="str">
            <v>TREAT HUMERUS FX</v>
          </cell>
        </row>
        <row r="2935">
          <cell r="B2935" t="str">
            <v>4090289</v>
          </cell>
          <cell r="C2935" t="str">
            <v>TREAT HUMERUS FX</v>
          </cell>
          <cell r="D2935" t="str">
            <v>TREAT HUMERUS FX</v>
          </cell>
        </row>
        <row r="2936">
          <cell r="B2936" t="str">
            <v>4090292</v>
          </cell>
          <cell r="C2936" t="str">
            <v>TREATMENT TIBIA FX</v>
          </cell>
          <cell r="D2936" t="str">
            <v>TREATMENT OF TIBIA FX</v>
          </cell>
        </row>
        <row r="2937">
          <cell r="B2937" t="str">
            <v>4090293</v>
          </cell>
          <cell r="C2937" t="str">
            <v>TREATMENT TIBIA FX</v>
          </cell>
          <cell r="D2937" t="str">
            <v>TREATMENT OF TIBIA FX</v>
          </cell>
        </row>
        <row r="2938">
          <cell r="B2938" t="str">
            <v>4090294</v>
          </cell>
          <cell r="C2938" t="str">
            <v>TX CLSD RAD SHAFT FX</v>
          </cell>
          <cell r="D2938" t="str">
            <v>TX CLSD RAD SHAFT FX</v>
          </cell>
        </row>
        <row r="2939">
          <cell r="B2939" t="str">
            <v>4090295</v>
          </cell>
          <cell r="C2939" t="str">
            <v>TX CLSD RAD SHAFT FX</v>
          </cell>
          <cell r="D2939" t="str">
            <v>TX CLSD RAD SHAFT FX</v>
          </cell>
        </row>
        <row r="2940">
          <cell r="B2940" t="str">
            <v>4090296</v>
          </cell>
          <cell r="C2940" t="str">
            <v>TX SHOULDER BLADE FX</v>
          </cell>
          <cell r="D2940" t="str">
            <v>TX SHOULDER BLADE FX</v>
          </cell>
        </row>
        <row r="2941">
          <cell r="B2941" t="str">
            <v>4090297</v>
          </cell>
          <cell r="C2941" t="str">
            <v>TX SHOULDER BLADE FX</v>
          </cell>
          <cell r="D2941" t="str">
            <v>TX SHOULDER BLADE FX</v>
          </cell>
        </row>
        <row r="2942">
          <cell r="B2942" t="str">
            <v>4090298</v>
          </cell>
          <cell r="C2942" t="str">
            <v>CLSD TX FX META W/O</v>
          </cell>
          <cell r="D2942" t="str">
            <v>CLSD TX FX METATARSAL W/O MANIP</v>
          </cell>
        </row>
        <row r="2943">
          <cell r="B2943" t="str">
            <v>4090299</v>
          </cell>
          <cell r="C2943" t="str">
            <v>CLSD TX FX META W/O</v>
          </cell>
          <cell r="D2943" t="str">
            <v>CLSD TX FX METATARSAL W/O MANIP</v>
          </cell>
        </row>
        <row r="2944">
          <cell r="B2944" t="str">
            <v>4090300</v>
          </cell>
          <cell r="C2944" t="str">
            <v>TREAT FINGER FX EACH</v>
          </cell>
          <cell r="D2944" t="str">
            <v>TREAT FINGER FX EACH</v>
          </cell>
        </row>
        <row r="2945">
          <cell r="B2945" t="str">
            <v>4090301</v>
          </cell>
          <cell r="C2945" t="str">
            <v>TREAT FINGER FX EACH</v>
          </cell>
          <cell r="D2945" t="str">
            <v>TREAT FINGER FX EACH</v>
          </cell>
        </row>
        <row r="2946">
          <cell r="B2946" t="str">
            <v>4090302</v>
          </cell>
          <cell r="C2946" t="str">
            <v>TREAT WRIST BONE FX</v>
          </cell>
          <cell r="D2946" t="str">
            <v>TREAT WRIST BONE FX</v>
          </cell>
        </row>
        <row r="2947">
          <cell r="B2947" t="str">
            <v>4090303</v>
          </cell>
          <cell r="C2947" t="str">
            <v>TREAT WRIST BONE FX</v>
          </cell>
          <cell r="D2947" t="str">
            <v>TREAT WRIST BONE FX</v>
          </cell>
        </row>
        <row r="2948">
          <cell r="B2948" t="str">
            <v>4090304</v>
          </cell>
          <cell r="C2948" t="str">
            <v>CLSD TX FX GREAT TOE</v>
          </cell>
          <cell r="D2948" t="str">
            <v>CLSD TX FX GREAT TOE W/O MANIP</v>
          </cell>
        </row>
        <row r="2949">
          <cell r="B2949" t="str">
            <v>4090305</v>
          </cell>
          <cell r="C2949" t="str">
            <v>CLSD TX FX GREAT TOE</v>
          </cell>
          <cell r="D2949" t="str">
            <v>CLSD TX FX GREAT TOE W/O MANIP</v>
          </cell>
        </row>
        <row r="2950">
          <cell r="B2950" t="str">
            <v>4090306</v>
          </cell>
          <cell r="C2950" t="str">
            <v>MANIPULATE FINGER W/</v>
          </cell>
          <cell r="D2950" t="str">
            <v>MANIPULATE FINGER W/ANESTHESIA</v>
          </cell>
        </row>
        <row r="2951">
          <cell r="B2951" t="str">
            <v>4090307</v>
          </cell>
          <cell r="C2951" t="str">
            <v>MANIPULATE FINGER W/</v>
          </cell>
          <cell r="D2951" t="str">
            <v>MANIPULATE FINGER W/ANESTHESIA</v>
          </cell>
        </row>
        <row r="2952">
          <cell r="B2952" t="str">
            <v>4090308</v>
          </cell>
          <cell r="C2952" t="str">
            <v>US LIMITED JOINT</v>
          </cell>
          <cell r="D2952" t="str">
            <v>US LIMITED JOINT</v>
          </cell>
        </row>
        <row r="2953">
          <cell r="B2953" t="str">
            <v>4090309</v>
          </cell>
          <cell r="C2953" t="str">
            <v>TREAT BIG TOE FX</v>
          </cell>
          <cell r="D2953" t="str">
            <v>TREAT BIG TOE FRACTURE</v>
          </cell>
        </row>
        <row r="2954">
          <cell r="B2954" t="str">
            <v>4090310</v>
          </cell>
          <cell r="C2954" t="str">
            <v>TREAT BIG TOE FX</v>
          </cell>
          <cell r="D2954" t="str">
            <v>TREAT BIG TOE FRACTURE</v>
          </cell>
        </row>
        <row r="2955">
          <cell r="B2955" t="str">
            <v>4090311</v>
          </cell>
          <cell r="C2955" t="str">
            <v>TREAT RADIUS FRACTUR</v>
          </cell>
          <cell r="D2955" t="str">
            <v>TREAT RADIUS FRACTURE</v>
          </cell>
        </row>
        <row r="2956">
          <cell r="B2956" t="str">
            <v>4090312</v>
          </cell>
          <cell r="C2956" t="str">
            <v>TREAT RADIUS FRACTUR</v>
          </cell>
          <cell r="D2956" t="str">
            <v>TREAT RADIUS FRACTURE</v>
          </cell>
        </row>
        <row r="2957">
          <cell r="B2957" t="str">
            <v>4090313</v>
          </cell>
          <cell r="C2957" t="str">
            <v>TREAT HUMERUS FX</v>
          </cell>
          <cell r="D2957" t="str">
            <v>TREAT HUMERUS FRACTURE</v>
          </cell>
        </row>
        <row r="2958">
          <cell r="B2958" t="str">
            <v>4090314</v>
          </cell>
          <cell r="C2958" t="str">
            <v>TREAT HUMERUS FX</v>
          </cell>
          <cell r="D2958" t="str">
            <v>TREAT HUMERUS FRACTURE</v>
          </cell>
        </row>
        <row r="2959">
          <cell r="B2959" t="str">
            <v>4090315</v>
          </cell>
          <cell r="C2959" t="str">
            <v>TX OF THIGH FRACTURE</v>
          </cell>
          <cell r="D2959" t="str">
            <v>TX OF THIGH FRACTURE</v>
          </cell>
        </row>
        <row r="2960">
          <cell r="B2960" t="str">
            <v>4090316</v>
          </cell>
          <cell r="C2960" t="str">
            <v>TX OF THIGH FRACTURE</v>
          </cell>
          <cell r="D2960" t="str">
            <v>TX OF THIGH FRACTURE</v>
          </cell>
        </row>
        <row r="2961">
          <cell r="B2961" t="str">
            <v>4090317</v>
          </cell>
          <cell r="C2961" t="str">
            <v>TX CLAV FX WO MANIP</v>
          </cell>
          <cell r="D2961" t="str">
            <v>TX CLAV FX WO MANIP</v>
          </cell>
        </row>
        <row r="2962">
          <cell r="B2962" t="str">
            <v>4090318</v>
          </cell>
          <cell r="C2962" t="str">
            <v>TX CLAV FX WO MANIP</v>
          </cell>
          <cell r="D2962" t="str">
            <v>TX CLAV FX WO MANIP</v>
          </cell>
        </row>
        <row r="2963">
          <cell r="B2963" t="str">
            <v>4090319</v>
          </cell>
          <cell r="C2963" t="str">
            <v>ZIOECG 2&lt;7 DY INTERP</v>
          </cell>
          <cell r="D2963" t="str">
            <v>ZIO ECG RCRDNG 48HRS&lt;7 DYS INTRPR/RPT</v>
          </cell>
        </row>
        <row r="2964">
          <cell r="B2964" t="str">
            <v>4090320</v>
          </cell>
          <cell r="C2964" t="str">
            <v>ZIO ECG 2&lt;7 DYS</v>
          </cell>
          <cell r="D2964" t="str">
            <v>ZIO ECG RCRDNG 48 HRS&lt; 7 DYS</v>
          </cell>
        </row>
        <row r="2965">
          <cell r="B2965" t="str">
            <v>4090321</v>
          </cell>
          <cell r="C2965" t="str">
            <v>ZIOECG 7&gt;15DY INTRP</v>
          </cell>
          <cell r="D2965" t="str">
            <v>ZIO ECG RCRDNG 7&gt;15 DAYS INTERP/RPT</v>
          </cell>
        </row>
        <row r="2966">
          <cell r="B2966" t="str">
            <v>4090322</v>
          </cell>
          <cell r="C2966" t="str">
            <v>ZIO ECG 7&gt;15DYS</v>
          </cell>
          <cell r="D2966" t="str">
            <v>ZIO XTRNL ECG RCRDNG 7&gt;15 DAYS</v>
          </cell>
        </row>
        <row r="2967">
          <cell r="B2967" t="str">
            <v>4090323</v>
          </cell>
          <cell r="C2967" t="str">
            <v>TREAT FX OF ULNA</v>
          </cell>
          <cell r="D2967" t="str">
            <v>TREAT FRACTURE OF ULNA - FACILITY</v>
          </cell>
        </row>
        <row r="2968">
          <cell r="B2968" t="str">
            <v>4090324</v>
          </cell>
          <cell r="C2968" t="str">
            <v>TREAT FX OF ULNA</v>
          </cell>
          <cell r="D2968" t="str">
            <v>TREAT FX OF ULNA - PRO</v>
          </cell>
        </row>
        <row r="2969">
          <cell r="B2969" t="str">
            <v>4090325</v>
          </cell>
          <cell r="C2969" t="str">
            <v>CLSD TX PLVC RNG FX</v>
          </cell>
          <cell r="D2969" t="str">
            <v>CLOSED TX PELVIC RNG FX,DISL,DIAS,SUBLA</v>
          </cell>
        </row>
        <row r="2970">
          <cell r="B2970" t="str">
            <v>4090326</v>
          </cell>
          <cell r="C2970" t="str">
            <v>CLSD TX PLVC RING FX</v>
          </cell>
          <cell r="D2970" t="str">
            <v>CLOSED TX PELVIC RNG FX,DISL,DIAS,SUBLAX</v>
          </cell>
        </row>
        <row r="2971">
          <cell r="B2971" t="str">
            <v>4090327</v>
          </cell>
          <cell r="C2971" t="str">
            <v>CLD TIBL FR PR W/O M</v>
          </cell>
          <cell r="D2971" t="str">
            <v>CLOSED TIBIAL FRACTR W/O MANIPULATION</v>
          </cell>
        </row>
        <row r="2972">
          <cell r="B2972" t="str">
            <v>4090328</v>
          </cell>
          <cell r="C2972" t="str">
            <v>CLD TIBL FR PR W/O M</v>
          </cell>
          <cell r="D2972" t="str">
            <v>CLOSED TIBIAL FRCTRE PROXML W/O MANIPULA</v>
          </cell>
        </row>
        <row r="2973">
          <cell r="B2973" t="str">
            <v>4090329</v>
          </cell>
          <cell r="C2973" t="str">
            <v>CLOSED TX MC FX W MA</v>
          </cell>
          <cell r="D2973" t="str">
            <v>CLOSED TX MC FX W MAN EA</v>
          </cell>
        </row>
        <row r="2974">
          <cell r="B2974" t="str">
            <v>4090330</v>
          </cell>
          <cell r="C2974" t="str">
            <v>CLOSED TX MC FX W MA</v>
          </cell>
          <cell r="D2974" t="str">
            <v>CLOSED TX MC FX W MAN EA</v>
          </cell>
        </row>
        <row r="2975">
          <cell r="B2975" t="str">
            <v>4090331</v>
          </cell>
          <cell r="C2975" t="str">
            <v>INS NON-INDWELL CATH</v>
          </cell>
          <cell r="D2975" t="str">
            <v>INS NON-INDWELLING STRAIGHT CATH</v>
          </cell>
        </row>
        <row r="2976">
          <cell r="B2976" t="str">
            <v>4090332</v>
          </cell>
          <cell r="C2976" t="str">
            <v>DEST INT HEMORRHOID</v>
          </cell>
          <cell r="D2976" t="str">
            <v>DESTRUCT INTERNAL HEMORRHOID THERMAL ENE</v>
          </cell>
        </row>
        <row r="2977">
          <cell r="B2977" t="str">
            <v>4090333</v>
          </cell>
          <cell r="C2977" t="str">
            <v>DEST INT HEMORRHOID</v>
          </cell>
          <cell r="D2977" t="str">
            <v>DESTRUCT INTERNAL HEMORRHOID THERMAL ENE</v>
          </cell>
        </row>
        <row r="2978">
          <cell r="B2978" t="str">
            <v>4090334</v>
          </cell>
          <cell r="C2978" t="str">
            <v>DEBRIDE SKIN SUBQ&lt;20</v>
          </cell>
          <cell r="D2978" t="str">
            <v>DEBRIDE SKIN SUBQ &lt;20CM</v>
          </cell>
        </row>
        <row r="2979">
          <cell r="B2979" t="str">
            <v>4090335</v>
          </cell>
          <cell r="C2979" t="str">
            <v>DEBRIDE SKIN SUBQ&lt;20</v>
          </cell>
          <cell r="D2979" t="str">
            <v>DEBRIDE SKIN SUBQ &lt;20CM</v>
          </cell>
        </row>
        <row r="2980">
          <cell r="B2980" t="str">
            <v>4090336</v>
          </cell>
          <cell r="C2980" t="str">
            <v>CLSD TX PATELLAR FX</v>
          </cell>
          <cell r="D2980" t="str">
            <v>CLOSED TREATMENT PATELLAR FRACTURE WO MA</v>
          </cell>
        </row>
        <row r="2981">
          <cell r="B2981" t="str">
            <v>4090337</v>
          </cell>
          <cell r="C2981" t="str">
            <v>CLSD TX PATELLAR FX</v>
          </cell>
          <cell r="D2981" t="str">
            <v>CLOSED TREATMENT PATELLAR FRACTURE WO MA</v>
          </cell>
        </row>
        <row r="2982">
          <cell r="B2982" t="str">
            <v>4090338</v>
          </cell>
          <cell r="C2982" t="str">
            <v>CLSD TX CLAV FX WO</v>
          </cell>
          <cell r="D2982" t="str">
            <v>CLOSD TREATMNT CLAVICULAR FRACTR WO MANI</v>
          </cell>
        </row>
        <row r="2983">
          <cell r="B2983" t="str">
            <v>4090339</v>
          </cell>
          <cell r="C2983" t="str">
            <v>CLSD TX CLAV FX WO M</v>
          </cell>
          <cell r="D2983" t="str">
            <v>CLSD TREATMNT CLAVICULAR FRCTR WO MANI</v>
          </cell>
        </row>
        <row r="2984">
          <cell r="B2984" t="str">
            <v>4090340</v>
          </cell>
          <cell r="C2984" t="str">
            <v>I&amp;D PILONID CYST</v>
          </cell>
          <cell r="D2984" t="str">
            <v>I&amp;D PILONID CYST COMPLEX</v>
          </cell>
        </row>
        <row r="2985">
          <cell r="B2985" t="str">
            <v>4090341</v>
          </cell>
          <cell r="C2985" t="str">
            <v>CLTX CARPAL BONE FX</v>
          </cell>
          <cell r="D2985" t="str">
            <v>CL TX CARPAL BONE FX WO MANJ EACH BONE</v>
          </cell>
        </row>
        <row r="2986">
          <cell r="B2986" t="str">
            <v>4090342</v>
          </cell>
          <cell r="C2986" t="str">
            <v>CLTX CARPAL BONE FX</v>
          </cell>
          <cell r="D2986" t="str">
            <v>CL TX CARPAL BONE FX WO MANJ EACH BONE</v>
          </cell>
        </row>
        <row r="2987">
          <cell r="B2987" t="str">
            <v>4090343</v>
          </cell>
          <cell r="C2987" t="str">
            <v>CLSD TX ULNAR FX MAN</v>
          </cell>
          <cell r="D2987" t="str">
            <v>CLSD TX ULNAR FX PROXIMAL END W MAN</v>
          </cell>
        </row>
        <row r="2988">
          <cell r="B2988" t="str">
            <v>4090344</v>
          </cell>
          <cell r="C2988" t="str">
            <v>HIV1 PRB RVRS TRANSC</v>
          </cell>
          <cell r="D2988" t="str">
            <v>HIV-1 PROBE&amp;REVERSE TRANSCRIPTION</v>
          </cell>
        </row>
        <row r="2989">
          <cell r="B2989" t="str">
            <v>4090345</v>
          </cell>
          <cell r="C2989" t="str">
            <v>HIV1 PRB RVRS TRANSC</v>
          </cell>
          <cell r="D2989" t="str">
            <v>HIV-1 PROBE&amp;REVERSE TRANSCRIPTION</v>
          </cell>
        </row>
        <row r="2990">
          <cell r="B2990" t="str">
            <v>4090347</v>
          </cell>
          <cell r="C2990" t="str">
            <v>EXT ECG&gt;48HR&lt;7D REC</v>
          </cell>
          <cell r="D2990" t="str">
            <v>EXT ECG &gt; 48HRS &lt; 7 DAYS RECORDING</v>
          </cell>
        </row>
        <row r="2991">
          <cell r="B2991" t="str">
            <v>4090348</v>
          </cell>
          <cell r="C2991" t="str">
            <v>PROTIME POCT</v>
          </cell>
          <cell r="D2991" t="str">
            <v>PROTIME POCT</v>
          </cell>
        </row>
        <row r="2992">
          <cell r="B2992" t="str">
            <v>4090349</v>
          </cell>
          <cell r="C2992" t="str">
            <v>PRVNT EXAM EST 40-64</v>
          </cell>
          <cell r="D2992" t="str">
            <v>PREVENTATIVE EXAM EST 40-64</v>
          </cell>
        </row>
        <row r="2993">
          <cell r="B2993" t="str">
            <v>4090350</v>
          </cell>
          <cell r="C2993" t="str">
            <v>INSERT DRUG IMPLANT</v>
          </cell>
          <cell r="D2993" t="str">
            <v>INSERT DRUG IMPLANT DEVICE</v>
          </cell>
        </row>
        <row r="2994">
          <cell r="B2994" t="str">
            <v>4090351</v>
          </cell>
          <cell r="C2994" t="str">
            <v>INSERT DRUG IMPLANT</v>
          </cell>
          <cell r="D2994" t="str">
            <v>INSERT DRUG IMPLANT DEVICE</v>
          </cell>
        </row>
        <row r="2995">
          <cell r="B2995" t="str">
            <v>4090352</v>
          </cell>
          <cell r="C2995" t="str">
            <v>REMOVAL DRUG IMPLANT</v>
          </cell>
          <cell r="D2995" t="str">
            <v>REMOVAL DRUG IMPLANT DEVICE</v>
          </cell>
        </row>
        <row r="2996">
          <cell r="B2996" t="str">
            <v>4090353</v>
          </cell>
          <cell r="C2996" t="str">
            <v>REMOVAL DRUG IMPLANT</v>
          </cell>
          <cell r="D2996" t="str">
            <v>REMOVAL DRUG IMPLANT DEVICE</v>
          </cell>
        </row>
        <row r="2997">
          <cell r="B2997" t="str">
            <v>4090354</v>
          </cell>
          <cell r="C2997" t="str">
            <v>RMVL/INST DURG IMPLA</v>
          </cell>
          <cell r="D2997" t="str">
            <v>RMVL/INST DRUG IMPLANT DEVICE</v>
          </cell>
        </row>
        <row r="2998">
          <cell r="B2998" t="str">
            <v>4090355</v>
          </cell>
          <cell r="C2998" t="str">
            <v>RMVL/INST DURG IMPLA</v>
          </cell>
          <cell r="D2998" t="str">
            <v>RMVL/INST DRUG IMPLANT DEVICE</v>
          </cell>
        </row>
        <row r="2999">
          <cell r="B2999" t="str">
            <v>4090356</v>
          </cell>
          <cell r="C2999" t="str">
            <v>VENIPUNCTURE</v>
          </cell>
          <cell r="D2999" t="str">
            <v>VENIPUNCTURE</v>
          </cell>
        </row>
        <row r="3000">
          <cell r="B3000" t="str">
            <v>4090357</v>
          </cell>
          <cell r="C3000" t="str">
            <v>I&amp;D VULVA OR PERI AB</v>
          </cell>
          <cell r="D3000" t="str">
            <v>I&amp;D VULVA OR PERITONEAL ABSCESS</v>
          </cell>
        </row>
        <row r="3001">
          <cell r="B3001" t="str">
            <v>4090358</v>
          </cell>
          <cell r="C3001" t="str">
            <v>I&amp;D VULVA OR PERI AB</v>
          </cell>
          <cell r="D3001" t="str">
            <v>I&amp;D VULVA OR PERITONEAL ABSCESS</v>
          </cell>
        </row>
        <row r="3002">
          <cell r="B3002" t="str">
            <v>4090359</v>
          </cell>
          <cell r="C3002" t="str">
            <v>BX VULVA/PERI 1 LES</v>
          </cell>
          <cell r="D3002" t="str">
            <v>BIOPSY VULVA OR PERINEUM FIRST</v>
          </cell>
        </row>
        <row r="3003">
          <cell r="B3003" t="str">
            <v>4090360</v>
          </cell>
          <cell r="C3003" t="str">
            <v>BX VULVA/PERI 1 LES</v>
          </cell>
          <cell r="D3003" t="str">
            <v>BIOPSY VULVA OR PERINEUM FIRST</v>
          </cell>
        </row>
        <row r="3004">
          <cell r="B3004" t="str">
            <v>4090361</v>
          </cell>
          <cell r="C3004" t="str">
            <v>BX VULVA/PERI ADD LE</v>
          </cell>
          <cell r="D3004" t="str">
            <v>BIOPSY VULVA OR PERINEUM ADDTNL LESION</v>
          </cell>
        </row>
        <row r="3005">
          <cell r="B3005" t="str">
            <v>4090362</v>
          </cell>
          <cell r="C3005" t="str">
            <v>BX VULVA/PERI ADD LE</v>
          </cell>
          <cell r="D3005" t="str">
            <v>BIOPSY VULVA OR PERINEUM ADDTNL LESION</v>
          </cell>
        </row>
        <row r="3006">
          <cell r="B3006" t="str">
            <v>4090363</v>
          </cell>
          <cell r="C3006" t="str">
            <v>VULVECTOMY PARTIAL S</v>
          </cell>
          <cell r="D3006" t="str">
            <v>VULVECTOMY PARTIAL SIMPLE</v>
          </cell>
        </row>
        <row r="3007">
          <cell r="B3007" t="str">
            <v>4090364</v>
          </cell>
          <cell r="C3007" t="str">
            <v>VULVECTOMY PARTIAL S</v>
          </cell>
          <cell r="D3007" t="str">
            <v>VULVECTOMY PARTIAL SIMPLE</v>
          </cell>
        </row>
        <row r="3008">
          <cell r="B3008" t="str">
            <v>4090365</v>
          </cell>
          <cell r="C3008" t="str">
            <v>COLPOSCOPY OF THE VU</v>
          </cell>
          <cell r="D3008" t="str">
            <v>COLPOSCOPY OF THE VULVA</v>
          </cell>
        </row>
        <row r="3009">
          <cell r="B3009" t="str">
            <v>4090366</v>
          </cell>
          <cell r="C3009" t="str">
            <v>COLPOSCOPY OF THE VU</v>
          </cell>
          <cell r="D3009" t="str">
            <v>COLPOSCOPY OF THE VULVA</v>
          </cell>
        </row>
        <row r="3010">
          <cell r="B3010" t="str">
            <v>4090367</v>
          </cell>
          <cell r="C3010" t="str">
            <v>COLPOSCOPY VULVA W/B</v>
          </cell>
          <cell r="D3010" t="str">
            <v>COLPOSCOPY OV VULVA W/BIOPSY</v>
          </cell>
        </row>
        <row r="3011">
          <cell r="B3011" t="str">
            <v>4090368</v>
          </cell>
          <cell r="C3011" t="str">
            <v>COLPOSCOPY VULVA W/B</v>
          </cell>
          <cell r="D3011" t="str">
            <v>COLPOSCOPY OF VULVA W/BIOPSY</v>
          </cell>
        </row>
        <row r="3012">
          <cell r="B3012" t="str">
            <v>4090369</v>
          </cell>
          <cell r="C3012" t="str">
            <v>BIOPSY OF VAGINA SMP</v>
          </cell>
          <cell r="D3012" t="str">
            <v>BIOPSY OF VAGINA SIMPLE</v>
          </cell>
        </row>
        <row r="3013">
          <cell r="B3013" t="str">
            <v>4090370</v>
          </cell>
          <cell r="C3013" t="str">
            <v>BIOPSY OF VAGINA SMP</v>
          </cell>
          <cell r="D3013" t="str">
            <v>BIOPSY OF VAGINA SIMPLE</v>
          </cell>
        </row>
        <row r="3014">
          <cell r="B3014" t="str">
            <v>4090371</v>
          </cell>
          <cell r="C3014" t="str">
            <v>BIOPSY OF VAGINA EXT</v>
          </cell>
          <cell r="D3014" t="str">
            <v>BIOPSY OF VAGINA EXTENSIVE</v>
          </cell>
        </row>
        <row r="3015">
          <cell r="B3015" t="str">
            <v>4090372</v>
          </cell>
          <cell r="C3015" t="str">
            <v>INSERT PESSARY/OTHER</v>
          </cell>
          <cell r="D3015" t="str">
            <v>INSERT PESSARY/OTHER</v>
          </cell>
        </row>
        <row r="3016">
          <cell r="B3016" t="str">
            <v>4090373</v>
          </cell>
          <cell r="C3016" t="str">
            <v>INSERT PESSARY/OTHER</v>
          </cell>
          <cell r="D3016" t="str">
            <v>INSERT PESSARY/OTHER</v>
          </cell>
        </row>
        <row r="3017">
          <cell r="B3017" t="str">
            <v>4090374</v>
          </cell>
          <cell r="C3017" t="str">
            <v>COLPOSCOPY OF CX W/A</v>
          </cell>
          <cell r="D3017" t="str">
            <v>COLPOSCOPY OF CS W/ADJ VAGINA</v>
          </cell>
        </row>
        <row r="3018">
          <cell r="B3018" t="str">
            <v>4090375</v>
          </cell>
          <cell r="C3018" t="str">
            <v>COLPOSCOPY OF CX W/A</v>
          </cell>
          <cell r="D3018" t="str">
            <v>COLPOSCOPY OF CX W/ADJ VAGINA</v>
          </cell>
        </row>
        <row r="3019">
          <cell r="B3019" t="str">
            <v>4090376</v>
          </cell>
          <cell r="C3019" t="str">
            <v>COLP W BX CERVX/ENDO</v>
          </cell>
          <cell r="D3019" t="str">
            <v>COLPSCPY W ADJ VAG W BX CERVIX/ENDOCERVX</v>
          </cell>
        </row>
        <row r="3020">
          <cell r="B3020" t="str">
            <v>4090377</v>
          </cell>
          <cell r="C3020" t="str">
            <v>COLP W BX CERVX/ENDO</v>
          </cell>
          <cell r="D3020" t="str">
            <v>COLPSCPY W ADJ VAG W BX CERVIX/ENDOCERVX</v>
          </cell>
        </row>
        <row r="3021">
          <cell r="B3021" t="str">
            <v>4090378</v>
          </cell>
          <cell r="C3021" t="str">
            <v>COLPOSCOPY OF CX W/B</v>
          </cell>
          <cell r="D3021" t="str">
            <v>COLPOSCOPY W ADJ VAG W BX CERVIX</v>
          </cell>
        </row>
        <row r="3022">
          <cell r="B3022" t="str">
            <v>4090379</v>
          </cell>
          <cell r="C3022" t="str">
            <v>COLPOSCOPY OF CX W/B</v>
          </cell>
          <cell r="D3022" t="str">
            <v>COLPOSCOPY W ADJ VAG W BX CERVIX</v>
          </cell>
        </row>
        <row r="3023">
          <cell r="B3023" t="str">
            <v>4090380</v>
          </cell>
          <cell r="C3023" t="str">
            <v>COLPOSCOPY OF CX W E</v>
          </cell>
          <cell r="D3023" t="str">
            <v>COLPOSCOPY OF CX W ENDOCX CURETTAGE</v>
          </cell>
        </row>
        <row r="3024">
          <cell r="B3024" t="str">
            <v>4090381</v>
          </cell>
          <cell r="C3024" t="str">
            <v>COLPOSCOPY OF CX W E</v>
          </cell>
          <cell r="D3024" t="str">
            <v>COLPOSCOPY OF CX W ENDOCX CURETTAGE</v>
          </cell>
        </row>
        <row r="3025">
          <cell r="B3025" t="str">
            <v>4090382</v>
          </cell>
          <cell r="C3025" t="str">
            <v>BIOPSY OF CX W/WO FU</v>
          </cell>
          <cell r="D3025" t="str">
            <v>BIOPSY OF CX W/WO FULGURATION</v>
          </cell>
        </row>
        <row r="3026">
          <cell r="B3026" t="str">
            <v>4090383</v>
          </cell>
          <cell r="C3026" t="str">
            <v>BIOPSY OF CX W/WO FU</v>
          </cell>
          <cell r="D3026" t="str">
            <v>BIOPSY OF CX W/WO FULGURATION</v>
          </cell>
        </row>
        <row r="3027">
          <cell r="B3027" t="str">
            <v>4090384</v>
          </cell>
          <cell r="C3027" t="str">
            <v>ENDOCERVI CURETTAGE</v>
          </cell>
          <cell r="D3027" t="str">
            <v>ENDOCERVICAL CURETTAGE</v>
          </cell>
        </row>
        <row r="3028">
          <cell r="B3028" t="str">
            <v>4090385</v>
          </cell>
          <cell r="C3028" t="str">
            <v>ENDOCERVI CURETTAGE</v>
          </cell>
          <cell r="D3028" t="str">
            <v>ENDOCERVICAL CURETTAGE</v>
          </cell>
        </row>
        <row r="3029">
          <cell r="B3029" t="str">
            <v>4090386</v>
          </cell>
          <cell r="C3029" t="str">
            <v>CAUTERY OF CERVIX</v>
          </cell>
          <cell r="D3029" t="str">
            <v>CAUTERY OF CERVIX</v>
          </cell>
        </row>
        <row r="3030">
          <cell r="B3030" t="str">
            <v>4090387</v>
          </cell>
          <cell r="C3030" t="str">
            <v>CAUTERY OF CERVIX</v>
          </cell>
          <cell r="D3030" t="str">
            <v>CAUTERY OF CERVIX</v>
          </cell>
        </row>
        <row r="3031">
          <cell r="B3031" t="str">
            <v>4090389</v>
          </cell>
          <cell r="C3031" t="str">
            <v>ENDOMETRIAL BX W/WO</v>
          </cell>
          <cell r="D3031" t="str">
            <v>ENDOMETRIAL BX W/WO ENDO/CX</v>
          </cell>
        </row>
        <row r="3032">
          <cell r="B3032" t="str">
            <v>4090390</v>
          </cell>
          <cell r="C3032" t="str">
            <v>IUD INSERTION</v>
          </cell>
          <cell r="D3032" t="str">
            <v>IUD INSERTION</v>
          </cell>
        </row>
        <row r="3033">
          <cell r="B3033" t="str">
            <v>4090391</v>
          </cell>
          <cell r="C3033" t="str">
            <v>IUD INSERTION</v>
          </cell>
          <cell r="D3033" t="str">
            <v>IUD INSERTION</v>
          </cell>
        </row>
        <row r="3034">
          <cell r="B3034" t="str">
            <v>4090392</v>
          </cell>
          <cell r="C3034" t="str">
            <v>REMOVAL OF IUD</v>
          </cell>
          <cell r="D3034" t="str">
            <v>REMOVAL OF IUD</v>
          </cell>
        </row>
        <row r="3035">
          <cell r="B3035" t="str">
            <v>4090393</v>
          </cell>
          <cell r="C3035" t="str">
            <v>REMOVAL OF IUD</v>
          </cell>
          <cell r="D3035" t="str">
            <v>REMOVAL OF IUD</v>
          </cell>
        </row>
        <row r="3036">
          <cell r="B3036" t="str">
            <v>4090394</v>
          </cell>
          <cell r="C3036" t="str">
            <v>CATH FOR HYSTERO SIS</v>
          </cell>
          <cell r="D3036" t="str">
            <v>CATHETER FOR HYSTEROGRAPHY(SIS)</v>
          </cell>
        </row>
        <row r="3037">
          <cell r="B3037" t="str">
            <v>4090395</v>
          </cell>
          <cell r="C3037" t="str">
            <v>CATH FOR HYSTERO SIS</v>
          </cell>
          <cell r="D3037" t="str">
            <v>CATH FOR HYSTEROGRAPHY(SIS)</v>
          </cell>
        </row>
        <row r="3038">
          <cell r="B3038" t="str">
            <v>4090396</v>
          </cell>
          <cell r="C3038" t="str">
            <v>ENDOMETRIAL ABLATION</v>
          </cell>
          <cell r="D3038" t="str">
            <v>ENDOMETRIAL ABLATION</v>
          </cell>
        </row>
        <row r="3039">
          <cell r="B3039" t="str">
            <v>4090397</v>
          </cell>
          <cell r="C3039" t="str">
            <v>ENDOMETRIAL ABLATION</v>
          </cell>
          <cell r="D3039" t="str">
            <v>ENDOMETRIAL ABLATION</v>
          </cell>
        </row>
        <row r="3040">
          <cell r="B3040" t="str">
            <v>4090398</v>
          </cell>
          <cell r="C3040" t="str">
            <v>HYSTEROSCOPY DIAGNOS</v>
          </cell>
          <cell r="D3040" t="str">
            <v>HYSTEROSCOPY DIAGNOSTIC</v>
          </cell>
        </row>
        <row r="3041">
          <cell r="B3041" t="str">
            <v>4090399</v>
          </cell>
          <cell r="C3041" t="str">
            <v>HYSTEROSCOPY DIAGNOS</v>
          </cell>
          <cell r="D3041" t="str">
            <v>HYSTEROSCOPY DIAGNOSTIC</v>
          </cell>
        </row>
        <row r="3042">
          <cell r="B3042" t="str">
            <v>4090400</v>
          </cell>
          <cell r="C3042" t="str">
            <v>HYSTERSCOPY SURGICAL</v>
          </cell>
          <cell r="D3042" t="str">
            <v>HYSTERSCOPY SURGICAL W/SAMPLING</v>
          </cell>
        </row>
        <row r="3043">
          <cell r="B3043" t="str">
            <v>4090401</v>
          </cell>
          <cell r="C3043" t="str">
            <v>HYSTERSCOPY SURGICAL</v>
          </cell>
          <cell r="D3043" t="str">
            <v>HYSTERSCOPY SURGICAL W/SAMPLING</v>
          </cell>
        </row>
        <row r="3044">
          <cell r="B3044" t="str">
            <v>4090402</v>
          </cell>
          <cell r="C3044" t="str">
            <v>FEMAL GENITAL SYS U</v>
          </cell>
          <cell r="D3044" t="str">
            <v>FEMALE GENITAL SYSTEM UNLISTED</v>
          </cell>
        </row>
        <row r="3045">
          <cell r="B3045" t="str">
            <v>4090403</v>
          </cell>
          <cell r="C3045" t="str">
            <v>FEMAL GENITAL SYS U</v>
          </cell>
          <cell r="D3045" t="str">
            <v>FEMALE GENITAL SYSTEM UNLISTED</v>
          </cell>
        </row>
        <row r="3046">
          <cell r="B3046" t="str">
            <v>4090404</v>
          </cell>
          <cell r="C3046" t="str">
            <v>US TRANSVAGINAL</v>
          </cell>
          <cell r="D3046" t="str">
            <v>US TRANSVAGINAL</v>
          </cell>
        </row>
        <row r="3047">
          <cell r="B3047" t="str">
            <v>4090405</v>
          </cell>
          <cell r="C3047" t="str">
            <v>US PELVIC (NON-OB) C</v>
          </cell>
          <cell r="D3047" t="str">
            <v>US PELVIC (NON-OB) COMPLETE</v>
          </cell>
        </row>
        <row r="3048">
          <cell r="B3048" t="str">
            <v>4090406</v>
          </cell>
          <cell r="C3048" t="str">
            <v>US PELVIC (NON-OB) L</v>
          </cell>
          <cell r="D3048" t="str">
            <v>US PELVIC (NON-OB) LIMITED</v>
          </cell>
        </row>
        <row r="3049">
          <cell r="B3049" t="str">
            <v>4090407</v>
          </cell>
          <cell r="C3049" t="str">
            <v>UA BY DIP STICK</v>
          </cell>
          <cell r="D3049" t="str">
            <v>UA BY DIP STICK</v>
          </cell>
        </row>
        <row r="3050">
          <cell r="B3050" t="str">
            <v>4090408</v>
          </cell>
          <cell r="C3050" t="str">
            <v>URINE PREGANCY</v>
          </cell>
          <cell r="D3050" t="str">
            <v>URINE PREGNANCY</v>
          </cell>
        </row>
        <row r="3051">
          <cell r="B3051" t="str">
            <v>4090409</v>
          </cell>
          <cell r="C3051" t="str">
            <v>OCCULT BLD 1-3</v>
          </cell>
          <cell r="D3051" t="str">
            <v>OCCULT BLOOD STOOL 1-3</v>
          </cell>
        </row>
        <row r="3052">
          <cell r="B3052" t="str">
            <v>4090410</v>
          </cell>
          <cell r="C3052" t="str">
            <v>PH BODY FLUIDS</v>
          </cell>
          <cell r="D3052" t="str">
            <v>PH BODY FLUIDS</v>
          </cell>
        </row>
        <row r="3053">
          <cell r="B3053" t="str">
            <v>4090411</v>
          </cell>
          <cell r="C3053" t="str">
            <v>MNT INIT ASSMNT EA15</v>
          </cell>
          <cell r="D3053" t="str">
            <v>MNT INIT ASSMNT EA 15</v>
          </cell>
        </row>
        <row r="3054">
          <cell r="B3054" t="str">
            <v>4090412</v>
          </cell>
          <cell r="C3054" t="str">
            <v>MNT REASSMT EA 15M</v>
          </cell>
          <cell r="D3054" t="str">
            <v>MNT RE-ASSMNT EA 15M</v>
          </cell>
        </row>
        <row r="3055">
          <cell r="B3055" t="str">
            <v>4090413</v>
          </cell>
          <cell r="C3055" t="str">
            <v>MNT GROUP EA 30M</v>
          </cell>
          <cell r="D3055" t="str">
            <v>MNT GROUP EA 30M</v>
          </cell>
        </row>
        <row r="3056">
          <cell r="B3056" t="str">
            <v>4090414</v>
          </cell>
          <cell r="C3056" t="str">
            <v>DOM/R HOME EST PT 15</v>
          </cell>
          <cell r="D3056" t="str">
            <v>DOM/R HOME EST PATIENT MINOR</v>
          </cell>
        </row>
        <row r="3057">
          <cell r="B3057" t="str">
            <v>4090415</v>
          </cell>
          <cell r="C3057" t="str">
            <v>PRVNT EXAM NEW 18-39</v>
          </cell>
          <cell r="D3057" t="str">
            <v>PREVENTIVE EXAM NEW 18-39</v>
          </cell>
        </row>
        <row r="3058">
          <cell r="B3058" t="str">
            <v>4090416</v>
          </cell>
          <cell r="C3058" t="str">
            <v>PRVNT EXAM NEW 40-64</v>
          </cell>
          <cell r="D3058" t="str">
            <v>PREVENTATIVE EXAM EST 40-64</v>
          </cell>
        </row>
        <row r="3059">
          <cell r="B3059" t="str">
            <v>4090417</v>
          </cell>
          <cell r="C3059" t="str">
            <v>PERIODIC EXAM 18-39</v>
          </cell>
          <cell r="D3059" t="str">
            <v>PERIODIC EXAM 18-39</v>
          </cell>
        </row>
        <row r="3060">
          <cell r="B3060" t="str">
            <v>4090418</v>
          </cell>
          <cell r="C3060" t="str">
            <v>PESSARY RING W/SUPRT</v>
          </cell>
          <cell r="D3060" t="str">
            <v>PESSARY RING W/SUPPORT</v>
          </cell>
        </row>
        <row r="3061">
          <cell r="B3061" t="str">
            <v>4090419</v>
          </cell>
          <cell r="C3061" t="str">
            <v>PRVNT EXAM EST 65+</v>
          </cell>
          <cell r="D3061" t="str">
            <v>PREVENTIVE EXAM EST 65+</v>
          </cell>
        </row>
        <row r="3062">
          <cell r="B3062" t="str">
            <v>4090420</v>
          </cell>
          <cell r="C3062" t="str">
            <v>PESSARY RING W/SUPRT</v>
          </cell>
          <cell r="D3062" t="str">
            <v>PESSARY RING W/SUPPORT</v>
          </cell>
        </row>
        <row r="3063">
          <cell r="B3063" t="str">
            <v>4090421</v>
          </cell>
          <cell r="C3063" t="str">
            <v>PESSARY DISH W/SUPRT</v>
          </cell>
          <cell r="D3063" t="str">
            <v>PESSARY DISH WITH SUPPORT</v>
          </cell>
        </row>
        <row r="3064">
          <cell r="B3064" t="str">
            <v>4090422</v>
          </cell>
          <cell r="C3064" t="str">
            <v>PESSARY RING W/KNOB</v>
          </cell>
          <cell r="D3064" t="str">
            <v>PESSARY RING W/KNOB</v>
          </cell>
        </row>
        <row r="3065">
          <cell r="B3065" t="str">
            <v>4090423</v>
          </cell>
          <cell r="C3065" t="str">
            <v>PESSARY RING INCONT</v>
          </cell>
          <cell r="D3065" t="str">
            <v>PESSARY RING INCONTINCENCE/FLEXIBLE</v>
          </cell>
        </row>
        <row r="3066">
          <cell r="B3066" t="str">
            <v>4090424</v>
          </cell>
          <cell r="C3066" t="str">
            <v>PESSARY DONUT SHAPE</v>
          </cell>
          <cell r="D3066" t="str">
            <v>PESSARY DONUT SHAPE</v>
          </cell>
        </row>
        <row r="3067">
          <cell r="B3067" t="str">
            <v>4090425</v>
          </cell>
          <cell r="C3067" t="str">
            <v>PESSARY SMITH/FOLDIN</v>
          </cell>
          <cell r="D3067" t="str">
            <v>PESSARY SMITH/FOLDING</v>
          </cell>
        </row>
        <row r="3068">
          <cell r="B3068" t="str">
            <v>4090426</v>
          </cell>
          <cell r="C3068" t="str">
            <v>PESSARY GEHRUNG FDG</v>
          </cell>
          <cell r="D3068" t="str">
            <v>PESSARY GEHRUNG FOLDING</v>
          </cell>
        </row>
        <row r="3069">
          <cell r="B3069" t="str">
            <v>4090427</v>
          </cell>
          <cell r="C3069" t="str">
            <v>PESSARY HODGE FOLDIN</v>
          </cell>
          <cell r="D3069" t="str">
            <v>PESSARY HODGE FOLDING</v>
          </cell>
        </row>
        <row r="3070">
          <cell r="B3070" t="str">
            <v>4090428</v>
          </cell>
          <cell r="C3070" t="str">
            <v>PESSARY CUBE SZ 5</v>
          </cell>
          <cell r="D3070" t="str">
            <v>PESSARY CUBE SZ 5</v>
          </cell>
        </row>
        <row r="3071">
          <cell r="B3071" t="str">
            <v>4090429</v>
          </cell>
          <cell r="C3071" t="str">
            <v>SCREEN PELVIC/BREAST</v>
          </cell>
          <cell r="D3071" t="str">
            <v>SCREEN PELVIC/BREAST</v>
          </cell>
        </row>
        <row r="3072">
          <cell r="B3072" t="str">
            <v>4090430</v>
          </cell>
          <cell r="C3072" t="str">
            <v>PRVNT EXAM NEW 65+</v>
          </cell>
          <cell r="D3072" t="str">
            <v>PREVENTIVE EXAM NEW 65+</v>
          </cell>
        </row>
        <row r="3073">
          <cell r="B3073" t="str">
            <v>4090431</v>
          </cell>
          <cell r="C3073" t="str">
            <v>INITIAL WELLNESS MC</v>
          </cell>
          <cell r="D3073" t="str">
            <v>INITIAL WELLNESS MC</v>
          </cell>
        </row>
        <row r="3074">
          <cell r="B3074" t="str">
            <v>4090432</v>
          </cell>
          <cell r="C3074" t="str">
            <v>WELLNESS VISIT(SUB)</v>
          </cell>
          <cell r="D3074" t="str">
            <v>WELLNESS VISIT(SUB) MC</v>
          </cell>
        </row>
        <row r="3075">
          <cell r="B3075" t="str">
            <v>4090433</v>
          </cell>
          <cell r="C3075" t="str">
            <v>LILETTA IUD 52 MCG</v>
          </cell>
          <cell r="D3075" t="str">
            <v>LILETTA IUD 52 MCG</v>
          </cell>
        </row>
        <row r="3076">
          <cell r="B3076" t="str">
            <v>4090434</v>
          </cell>
          <cell r="C3076" t="str">
            <v>MIRENA 20 MCG/24HR</v>
          </cell>
          <cell r="D3076" t="str">
            <v>MIRENA 20 MCG/24HR</v>
          </cell>
        </row>
        <row r="3077">
          <cell r="B3077" t="str">
            <v>4090435</v>
          </cell>
          <cell r="C3077" t="str">
            <v>PARAGARD IUD</v>
          </cell>
          <cell r="D3077" t="str">
            <v>PARAGARD IUD</v>
          </cell>
        </row>
        <row r="3078">
          <cell r="B3078" t="str">
            <v>4090436</v>
          </cell>
          <cell r="C3078" t="str">
            <v>COLL VAG/CERV SMEAR</v>
          </cell>
          <cell r="D3078" t="str">
            <v>COLL VAG/CERV SMEAR</v>
          </cell>
        </row>
        <row r="3079">
          <cell r="B3079" t="str">
            <v>4090437</v>
          </cell>
          <cell r="C3079" t="str">
            <v>SMEAR WET OR KOH</v>
          </cell>
          <cell r="D3079" t="str">
            <v>SMEAR WET OR KOH</v>
          </cell>
        </row>
        <row r="3080">
          <cell r="B3080" t="str">
            <v>4090438</v>
          </cell>
          <cell r="C3080" t="str">
            <v>ENDOMETRIAL BX W/WO</v>
          </cell>
          <cell r="D3080" t="str">
            <v>ENDOMETRIAL BX W/WO ENDO/CX</v>
          </cell>
        </row>
        <row r="3081">
          <cell r="B3081" t="str">
            <v>4090439</v>
          </cell>
          <cell r="C3081" t="str">
            <v>BIOPSY OF VAGINA EXT</v>
          </cell>
          <cell r="D3081" t="str">
            <v>BIOPSY OF VAGINA EXTENSIVE</v>
          </cell>
        </row>
        <row r="3082">
          <cell r="B3082" t="str">
            <v>4090440</v>
          </cell>
          <cell r="C3082" t="str">
            <v>EXT ECG&gt;48H&lt;7D R&amp;INT</v>
          </cell>
          <cell r="D3082" t="str">
            <v>EXT ECG&gt;48HRS &lt;7D REVIEW&amp;INTERP</v>
          </cell>
        </row>
        <row r="3083">
          <cell r="B3083" t="str">
            <v>4090441</v>
          </cell>
          <cell r="C3083" t="str">
            <v>PROLONGED OP/OV</v>
          </cell>
          <cell r="D3083" t="str">
            <v>PROLONGED OP/OV BEYOND LVL5 15 MIN INCRM</v>
          </cell>
        </row>
        <row r="3084">
          <cell r="B3084" t="str">
            <v>4090442</v>
          </cell>
          <cell r="C3084" t="str">
            <v>HYALGAN SUPARTZ V-3</v>
          </cell>
          <cell r="D3084" t="str">
            <v>HYALGAN SUPARTZ VISCO-3 DOSE</v>
          </cell>
        </row>
        <row r="3085">
          <cell r="B3085" t="str">
            <v>4090443</v>
          </cell>
          <cell r="C3085" t="str">
            <v>MONOVISC 88MG/4ML IN</v>
          </cell>
          <cell r="D3085" t="str">
            <v>MONOVISC 88MG/4ML INJ</v>
          </cell>
        </row>
        <row r="3086">
          <cell r="B3086" t="str">
            <v>4090444</v>
          </cell>
          <cell r="C3086" t="str">
            <v>TREAT FIBULA FX</v>
          </cell>
          <cell r="D3086" t="str">
            <v>TREATMENT FIBULA FRACTURE</v>
          </cell>
        </row>
        <row r="3087">
          <cell r="B3087" t="str">
            <v>4090445</v>
          </cell>
          <cell r="C3087" t="str">
            <v>TREAT FIBULA FX</v>
          </cell>
          <cell r="D3087" t="str">
            <v>TREATMENT FIBULA FRACTURE</v>
          </cell>
        </row>
        <row r="3088">
          <cell r="B3088" t="str">
            <v>4090446</v>
          </cell>
          <cell r="C3088" t="str">
            <v>INJ PLTLT PLASMA IMG</v>
          </cell>
          <cell r="D3088" t="str">
            <v>INJ PLATELET PLASMA W IMAGING</v>
          </cell>
        </row>
        <row r="3089">
          <cell r="B3089" t="str">
            <v>4090447</v>
          </cell>
          <cell r="C3089" t="str">
            <v>INJ PLTLT PLASMA IMG</v>
          </cell>
          <cell r="D3089" t="str">
            <v>INJ PLATELET PLASMA W IMAGING</v>
          </cell>
        </row>
        <row r="3090">
          <cell r="B3090" t="str">
            <v>4090448</v>
          </cell>
          <cell r="C3090" t="str">
            <v>INJ TRIG PT MUSC 1-2</v>
          </cell>
          <cell r="D3090" t="str">
            <v>ING TRIGGER POINT MUSCLE 1-2</v>
          </cell>
        </row>
        <row r="3091">
          <cell r="B3091" t="str">
            <v>4090449</v>
          </cell>
          <cell r="C3091" t="str">
            <v>INJ TRIG PT MUSC 1-2</v>
          </cell>
          <cell r="D3091" t="str">
            <v>INJ TRIGGER POINT MUSC 1-2</v>
          </cell>
        </row>
        <row r="3092">
          <cell r="B3092" t="str">
            <v>4090450</v>
          </cell>
          <cell r="C3092" t="str">
            <v>AP CAST THIGH-TOE</v>
          </cell>
          <cell r="D3092" t="str">
            <v>APPICATION LONG LEG CAST THIGH-TOE</v>
          </cell>
        </row>
        <row r="3093">
          <cell r="B3093" t="str">
            <v>4090451</v>
          </cell>
          <cell r="C3093" t="str">
            <v>AP CAST THIGH-TOE</v>
          </cell>
          <cell r="D3093" t="str">
            <v>APPLICATION LONG LG CAST THIGH-TOE</v>
          </cell>
        </row>
        <row r="3094">
          <cell r="B3094" t="str">
            <v>4090452</v>
          </cell>
          <cell r="C3094" t="str">
            <v>TREAT THIGH FRACTURE</v>
          </cell>
          <cell r="D3094" t="str">
            <v>TREAT THIGH FRACTURE</v>
          </cell>
        </row>
        <row r="3095">
          <cell r="B3095" t="str">
            <v>4090453</v>
          </cell>
          <cell r="C3095" t="str">
            <v>TREAT THIGH FRACTURE</v>
          </cell>
          <cell r="D3095" t="str">
            <v>TREAT THIGH FRACTURE</v>
          </cell>
        </row>
        <row r="3096">
          <cell r="B3096" t="str">
            <v>4090454</v>
          </cell>
          <cell r="C3096" t="str">
            <v>OUTPT/OFFICE VIS 15</v>
          </cell>
          <cell r="D3096" t="str">
            <v>OUTPT/OFFICE VISIT EA 15 MIN</v>
          </cell>
        </row>
        <row r="3097">
          <cell r="B3097" t="str">
            <v>4090455</v>
          </cell>
          <cell r="C3097" t="str">
            <v>DRAIN/INJ JNT/BURSA</v>
          </cell>
          <cell r="D3097" t="str">
            <v>DRAIN/INJ JOINT/BURSA W/US</v>
          </cell>
        </row>
        <row r="3098">
          <cell r="B3098" t="str">
            <v>4090456</v>
          </cell>
          <cell r="C3098" t="str">
            <v>DRAIN/INJ JNT/BURSA</v>
          </cell>
          <cell r="D3098" t="str">
            <v>DRAIN/INJECT JOINT/BURSA W/US</v>
          </cell>
        </row>
        <row r="3099">
          <cell r="B3099" t="str">
            <v>4090457</v>
          </cell>
          <cell r="C3099" t="str">
            <v>PERIODIC EXAM 12-17</v>
          </cell>
          <cell r="D3099" t="str">
            <v>PERIODIC EXAM 12-17</v>
          </cell>
        </row>
        <row r="3100">
          <cell r="B3100" t="str">
            <v>4090458</v>
          </cell>
          <cell r="C3100" t="str">
            <v>I&amp;D ABSC BARTHO CYST</v>
          </cell>
          <cell r="D3100" t="str">
            <v>I&amp;D ABSC BARTHO CYST</v>
          </cell>
        </row>
        <row r="3101">
          <cell r="B3101" t="str">
            <v>4090459</v>
          </cell>
          <cell r="C3101" t="str">
            <v>I&amp;D ABSC BARTHO CYST</v>
          </cell>
          <cell r="D3101" t="str">
            <v>I&amp;D ABSC BARTHO CYST</v>
          </cell>
        </row>
        <row r="3102">
          <cell r="B3102" t="str">
            <v>4090460</v>
          </cell>
          <cell r="C3102" t="str">
            <v>BX CERVIX W/SCOPE LE</v>
          </cell>
          <cell r="D3102" t="str">
            <v>BX CERVIX W/SCOPE LEEP</v>
          </cell>
        </row>
        <row r="3103">
          <cell r="B3103" t="str">
            <v>4090461</v>
          </cell>
          <cell r="C3103" t="str">
            <v>BX CERVIX W/SCOPE LE</v>
          </cell>
          <cell r="D3103" t="str">
            <v>BX CERVIX W/SCOPE LEEP</v>
          </cell>
        </row>
        <row r="3104">
          <cell r="B3104" t="str">
            <v>4090462</v>
          </cell>
          <cell r="C3104" t="str">
            <v>INJ TRIG PT MUSC&gt;3</v>
          </cell>
          <cell r="D3104" t="str">
            <v>INJ TRIG PT MUSC&gt;3</v>
          </cell>
        </row>
        <row r="3105">
          <cell r="B3105" t="str">
            <v>4090463</v>
          </cell>
          <cell r="C3105" t="str">
            <v>INJ TRIG PT MUSC &gt;3</v>
          </cell>
          <cell r="D3105" t="str">
            <v>INJ TRIG PT MUSC &gt;3</v>
          </cell>
        </row>
        <row r="3106">
          <cell r="B3106" t="str">
            <v>4090464</v>
          </cell>
          <cell r="C3106" t="str">
            <v>CLOSED TX FX ULNAR/R</v>
          </cell>
          <cell r="D3106" t="str">
            <v>CLOSED TX FX ULNAR/RADIUS</v>
          </cell>
        </row>
        <row r="3107">
          <cell r="B3107" t="str">
            <v>4090465</v>
          </cell>
          <cell r="C3107" t="str">
            <v>CLOSED TX FX ULNAR/R</v>
          </cell>
          <cell r="D3107" t="str">
            <v>CLOSED TX FX ULNAR/RADIUS</v>
          </cell>
        </row>
        <row r="3108">
          <cell r="B3108" t="str">
            <v>4090466</v>
          </cell>
          <cell r="C3108" t="str">
            <v>CLSD TX FX NON-GRT T</v>
          </cell>
          <cell r="D3108" t="str">
            <v>CLSD TX FX NON-GRT TOE WO MAN</v>
          </cell>
        </row>
        <row r="3109">
          <cell r="B3109" t="str">
            <v>4090467</v>
          </cell>
          <cell r="C3109" t="str">
            <v>CLSD TX FX NON-GRT T</v>
          </cell>
          <cell r="D3109" t="str">
            <v>CLSD TX FX NON-GRT TOE WO MAN</v>
          </cell>
        </row>
        <row r="3110">
          <cell r="B3110" t="str">
            <v>4090468</v>
          </cell>
          <cell r="C3110" t="str">
            <v>TX OF HEEL FRACTURE</v>
          </cell>
          <cell r="D3110" t="str">
            <v>TX OF HEEL FRACTURE</v>
          </cell>
        </row>
        <row r="3111">
          <cell r="B3111" t="str">
            <v>4090469</v>
          </cell>
          <cell r="C3111" t="str">
            <v>TX OF HEEL FRACTURE</v>
          </cell>
          <cell r="D3111" t="str">
            <v>TX OF HEEL FRACTURE</v>
          </cell>
        </row>
        <row r="3112">
          <cell r="B3112" t="str">
            <v>4090470</v>
          </cell>
          <cell r="C3112" t="str">
            <v>US NEEDLE GUIDANCE</v>
          </cell>
          <cell r="D3112" t="str">
            <v>US NEEDLE GUIDANCE</v>
          </cell>
        </row>
        <row r="3113">
          <cell r="B3113" t="str">
            <v>4090471</v>
          </cell>
          <cell r="C3113" t="str">
            <v>BRIEF EMOTIONAL/BHA</v>
          </cell>
          <cell r="D3113" t="str">
            <v>BRIEF EMOTIONAL/BEHAVIOR ASSESSMENT</v>
          </cell>
        </row>
        <row r="3114">
          <cell r="B3114" t="str">
            <v>4090472</v>
          </cell>
          <cell r="C3114" t="str">
            <v>NEUROELTRD STIM TIB</v>
          </cell>
          <cell r="D3114" t="str">
            <v>NEUROELTRD STIM POST TIBIAL</v>
          </cell>
        </row>
        <row r="3115">
          <cell r="B3115" t="str">
            <v>4090473</v>
          </cell>
          <cell r="C3115" t="str">
            <v>NEUROELTRD STIM TIB</v>
          </cell>
          <cell r="D3115" t="str">
            <v>NEUROELTRD STIM POST TIBIAL</v>
          </cell>
        </row>
        <row r="3116">
          <cell r="B3116" t="str">
            <v>4100001</v>
          </cell>
          <cell r="C3116" t="str">
            <v>I&amp;D ABSCESS COMPLICA</v>
          </cell>
          <cell r="D3116" t="str">
            <v>I&amp;D ABSCESS COMPLICATED OR MUTLIPLE</v>
          </cell>
        </row>
        <row r="3117">
          <cell r="B3117" t="str">
            <v>4100003</v>
          </cell>
          <cell r="C3117" t="str">
            <v>RPR INT SATE 2.5CM&lt;</v>
          </cell>
          <cell r="D3117" t="str">
            <v>RPR INT SATE 2.5CM&lt;</v>
          </cell>
        </row>
        <row r="3118">
          <cell r="B3118" t="str">
            <v>4100004</v>
          </cell>
          <cell r="C3118" t="str">
            <v>FREEZE LESION, FIRST</v>
          </cell>
          <cell r="D3118" t="str">
            <v>FREEZE LESION, FIRST</v>
          </cell>
        </row>
        <row r="3119">
          <cell r="B3119" t="str">
            <v>4100005</v>
          </cell>
          <cell r="C3119" t="str">
            <v>BONE BX OPEN SUPERFI</v>
          </cell>
          <cell r="D3119" t="str">
            <v>BONE BX OPEN SUPERFICIAL</v>
          </cell>
        </row>
        <row r="3120">
          <cell r="B3120" t="str">
            <v>4100011</v>
          </cell>
          <cell r="C3120" t="str">
            <v>DESTRUCT B9 LES 14&lt;</v>
          </cell>
          <cell r="D3120" t="str">
            <v>DESTRUCT BENIGN LES UP TO 14</v>
          </cell>
        </row>
        <row r="3121">
          <cell r="B3121" t="str">
            <v>4100013</v>
          </cell>
          <cell r="C3121" t="str">
            <v>EXC B9 LES SNHFG&lt;0.5</v>
          </cell>
          <cell r="D3121" t="str">
            <v>EXC B9 LES SNHFG&lt;0.5</v>
          </cell>
        </row>
        <row r="3122">
          <cell r="B3122" t="str">
            <v>4100014</v>
          </cell>
          <cell r="C3122" t="str">
            <v>BURN INIT TX IST DEG</v>
          </cell>
          <cell r="D3122" t="str">
            <v>BURN INITAIL TX FIRST DEGREE</v>
          </cell>
        </row>
        <row r="3123">
          <cell r="B3123" t="str">
            <v>4100015</v>
          </cell>
          <cell r="C3123" t="str">
            <v>BURN DRS/DBRD PRTL S</v>
          </cell>
          <cell r="D3123" t="str">
            <v>BURN DRS/DBRD PARTIAL SMALL &lt;5% BODY</v>
          </cell>
        </row>
        <row r="3124">
          <cell r="B3124" t="str">
            <v>4100016</v>
          </cell>
          <cell r="C3124" t="str">
            <v>BURN DRS/DBRD PRTL M</v>
          </cell>
          <cell r="D3124" t="str">
            <v>BURN DRS/DBRD PRTL MED 5-10%</v>
          </cell>
        </row>
        <row r="3125">
          <cell r="B3125" t="str">
            <v>4100017</v>
          </cell>
          <cell r="C3125" t="str">
            <v>BURN DRS/DBRD PRTL L</v>
          </cell>
          <cell r="D3125" t="str">
            <v>BURN DRS/DBRD PRTL LARGE &gt;10%</v>
          </cell>
        </row>
        <row r="3126">
          <cell r="B3126" t="str">
            <v>4100018</v>
          </cell>
          <cell r="C3126" t="str">
            <v>ESCHAROTOMY, INITIAL</v>
          </cell>
          <cell r="D3126" t="str">
            <v>ESCHAROTOMY, INITIAL INCISION</v>
          </cell>
        </row>
        <row r="3127">
          <cell r="B3127" t="str">
            <v>4100019</v>
          </cell>
          <cell r="C3127" t="str">
            <v>ESCHAROTOMY, EA ADD</v>
          </cell>
          <cell r="D3127" t="str">
            <v>ESCHAROTOMY, EACH ADDITIONAL INCISION</v>
          </cell>
        </row>
        <row r="3128">
          <cell r="B3128" t="str">
            <v>4100022</v>
          </cell>
          <cell r="C3128" t="str">
            <v>BX BONE TROCAR/NEEDL</v>
          </cell>
          <cell r="D3128" t="str">
            <v>BIOPSY BONE TROCAR OR NEEDLE</v>
          </cell>
        </row>
        <row r="3129">
          <cell r="B3129" t="str">
            <v>4100023</v>
          </cell>
          <cell r="C3129" t="str">
            <v>ASP/INJ GANGLION CYS</v>
          </cell>
          <cell r="D3129" t="str">
            <v>ASPIRATE/INJ GANGLION CYST</v>
          </cell>
        </row>
        <row r="3130">
          <cell r="B3130" t="str">
            <v>4100024</v>
          </cell>
          <cell r="C3130" t="str">
            <v>CLSD TX FX META W/O</v>
          </cell>
          <cell r="D3130" t="str">
            <v>CLSD TX FX METATARSAL W/O MANIP</v>
          </cell>
        </row>
        <row r="3131">
          <cell r="B3131" t="str">
            <v>4100025</v>
          </cell>
          <cell r="C3131" t="str">
            <v>FX METATARSAL W/MANI</v>
          </cell>
          <cell r="D3131" t="str">
            <v>FX METATARSAL W/MANIP</v>
          </cell>
        </row>
        <row r="3132">
          <cell r="B3132" t="str">
            <v>4100026</v>
          </cell>
          <cell r="C3132" t="str">
            <v>CLSD TX FX GREAT TOE</v>
          </cell>
          <cell r="D3132" t="str">
            <v>CLSD TX FX GREAT TOE W/O MANIP</v>
          </cell>
        </row>
        <row r="3133">
          <cell r="B3133" t="str">
            <v>4100027</v>
          </cell>
          <cell r="C3133" t="str">
            <v>TREAT BIG TOE FRACTU</v>
          </cell>
          <cell r="D3133" t="str">
            <v>TREAT BIG TOE FRACTURE</v>
          </cell>
        </row>
        <row r="3134">
          <cell r="B3134" t="str">
            <v>4100028</v>
          </cell>
          <cell r="C3134" t="str">
            <v>TX FOOT DISLOCATION</v>
          </cell>
          <cell r="D3134" t="str">
            <v>TX FOOT DISLOCATION W/O ANESTHESIA</v>
          </cell>
        </row>
        <row r="3135">
          <cell r="B3135" t="str">
            <v>4100029</v>
          </cell>
          <cell r="C3135" t="str">
            <v>TX FOOT DISLOCATION</v>
          </cell>
          <cell r="D3135" t="str">
            <v>TX FOOT DISLOCATION W/ANESTHESIA</v>
          </cell>
        </row>
        <row r="3136">
          <cell r="B3136" t="str">
            <v>4100030</v>
          </cell>
          <cell r="C3136" t="str">
            <v>CLSD TX MED ANKLE FX</v>
          </cell>
          <cell r="D3136" t="str">
            <v>CLSD TX MEDIAL ANKLE FX</v>
          </cell>
        </row>
        <row r="3137">
          <cell r="B3137" t="str">
            <v>4100031</v>
          </cell>
          <cell r="C3137" t="str">
            <v>CLSD TX POST ANK FX</v>
          </cell>
          <cell r="D3137" t="str">
            <v>CLSD TX POST ANKLE FX W/O MANIP</v>
          </cell>
        </row>
        <row r="3138">
          <cell r="B3138" t="str">
            <v>4100032</v>
          </cell>
          <cell r="C3138" t="str">
            <v>CLSD TX POST ANK FX</v>
          </cell>
          <cell r="D3138" t="str">
            <v>CLSD TX POST ANKLE FX W/ MANIP</v>
          </cell>
        </row>
        <row r="3139">
          <cell r="B3139" t="str">
            <v>4100033</v>
          </cell>
          <cell r="C3139" t="str">
            <v>TX OF ANKLE FX W/MAN</v>
          </cell>
          <cell r="D3139" t="str">
            <v>TX OF ANKLE FX W/MANIP</v>
          </cell>
        </row>
        <row r="3140">
          <cell r="B3140" t="str">
            <v>4100034</v>
          </cell>
          <cell r="C3140" t="str">
            <v>TREAT ANKLE FRACTURE</v>
          </cell>
          <cell r="D3140" t="str">
            <v>TREAT ANKLE FRACTURE</v>
          </cell>
        </row>
        <row r="3141">
          <cell r="B3141" t="str">
            <v>4100035</v>
          </cell>
          <cell r="C3141" t="str">
            <v>CLSD TX ANK FX W/MAN</v>
          </cell>
          <cell r="D3141" t="str">
            <v>CLSD TX ANKLE FX W/MANIP</v>
          </cell>
        </row>
        <row r="3142">
          <cell r="B3142" t="str">
            <v>4100036</v>
          </cell>
          <cell r="C3142" t="str">
            <v>RPR CX FCMNAGHF 1.1-</v>
          </cell>
          <cell r="D3142" t="str">
            <v>RPR CX F/C/M/N/AX/G/H/F 1.1-2.5 CM</v>
          </cell>
        </row>
        <row r="3143">
          <cell r="B3143" t="str">
            <v>4100037</v>
          </cell>
          <cell r="C3143" t="str">
            <v>TANGENTIAL BX SKIN</v>
          </cell>
          <cell r="D3143" t="str">
            <v>TANGENTIAL BX OF THE SKIN</v>
          </cell>
        </row>
        <row r="3144">
          <cell r="B3144" t="str">
            <v>4100038</v>
          </cell>
          <cell r="C3144" t="str">
            <v>TANGENTIAL BX EA ADD</v>
          </cell>
          <cell r="D3144" t="str">
            <v>TANGENTIAL BX OF SKIN EACH ADD LESION</v>
          </cell>
        </row>
        <row r="3145">
          <cell r="B3145" t="str">
            <v>4100039</v>
          </cell>
          <cell r="C3145" t="str">
            <v>PUNCH BX OF SKIN</v>
          </cell>
          <cell r="D3145" t="str">
            <v>PUNCH BX OF SKIN</v>
          </cell>
        </row>
        <row r="3146">
          <cell r="B3146" t="str">
            <v>4100040</v>
          </cell>
          <cell r="C3146" t="str">
            <v>PUNCH BX SKIN EA ADD</v>
          </cell>
          <cell r="D3146" t="str">
            <v>PUNCH BX OF SKIN EACH ADDITONAL</v>
          </cell>
        </row>
        <row r="3147">
          <cell r="B3147" t="str">
            <v>4100041</v>
          </cell>
          <cell r="C3147" t="str">
            <v>INCISIONAL BX SKIN</v>
          </cell>
          <cell r="D3147" t="str">
            <v>INCISIONAL BX OF SKIN</v>
          </cell>
        </row>
        <row r="3148">
          <cell r="B3148" t="str">
            <v>4100042</v>
          </cell>
          <cell r="C3148" t="str">
            <v>INCISIONAL BX EA ADD</v>
          </cell>
          <cell r="D3148" t="str">
            <v>INCISIONAL BX OF SKIN EACH ADDITIONAL</v>
          </cell>
        </row>
        <row r="3149">
          <cell r="B3149" t="str">
            <v>4100043</v>
          </cell>
          <cell r="C3149" t="str">
            <v>CLSD TX FX NON-GRT T</v>
          </cell>
          <cell r="D3149" t="str">
            <v>CLSD TX FX NON-GRT TOE WO MAN</v>
          </cell>
        </row>
        <row r="3150">
          <cell r="B3150" t="str">
            <v>4100071</v>
          </cell>
          <cell r="C3150" t="str">
            <v>INJ ANES OTHR PERIPH</v>
          </cell>
          <cell r="D3150" t="str">
            <v>INJECTION ANES OTHER PERIPHERAL NERVE/BR</v>
          </cell>
        </row>
        <row r="3151">
          <cell r="B3151" t="str">
            <v>4100072</v>
          </cell>
          <cell r="C3151" t="str">
            <v>INJ ARTH ASP INT J/B</v>
          </cell>
          <cell r="D3151" t="str">
            <v>INJ ARTHR ASPR INTMD JT/BURSA</v>
          </cell>
        </row>
        <row r="3152">
          <cell r="B3152" t="str">
            <v>4100073</v>
          </cell>
          <cell r="C3152" t="str">
            <v>RPR CX ENEL 1.1-2.5</v>
          </cell>
          <cell r="D3152" t="str">
            <v>RPR CMPL E/N/E/L 1.1-2.5 CM</v>
          </cell>
        </row>
        <row r="3153">
          <cell r="B3153" t="str">
            <v>4100074</v>
          </cell>
          <cell r="C3153" t="str">
            <v>BIOPSY OF NAIL</v>
          </cell>
          <cell r="D3153" t="str">
            <v>BIOPSY OF NAIL</v>
          </cell>
        </row>
        <row r="3154">
          <cell r="B3154" t="str">
            <v>4100075</v>
          </cell>
          <cell r="C3154" t="str">
            <v>APP SHORT LEG SPLINT</v>
          </cell>
          <cell r="D3154" t="str">
            <v>APP SHORT LEG SPLINT</v>
          </cell>
        </row>
        <row r="3155">
          <cell r="B3155" t="str">
            <v>4100076</v>
          </cell>
          <cell r="C3155" t="str">
            <v>SNF/INITIAL EVAL LOW</v>
          </cell>
          <cell r="D3155" t="str">
            <v>SNF/INITIAL EVAL LOW</v>
          </cell>
        </row>
        <row r="3156">
          <cell r="B3156" t="str">
            <v>4100077</v>
          </cell>
          <cell r="C3156" t="str">
            <v>SNF/INITIAL EVAL MOD</v>
          </cell>
          <cell r="D3156" t="str">
            <v>SNF/INITIAL EVAL MOD</v>
          </cell>
        </row>
        <row r="3157">
          <cell r="B3157" t="str">
            <v>4100078</v>
          </cell>
          <cell r="C3157" t="str">
            <v>SNF/INIT EVAL HIGH</v>
          </cell>
          <cell r="D3157" t="str">
            <v>SNF/INITIAL EVAL HIGH</v>
          </cell>
        </row>
        <row r="3158">
          <cell r="B3158" t="str">
            <v>4100079</v>
          </cell>
          <cell r="C3158" t="str">
            <v>SNF/NUR SUBSQ EST ST</v>
          </cell>
          <cell r="D3158" t="str">
            <v>SNF/NUR SUBSQ EST STABLE PATIENT</v>
          </cell>
        </row>
        <row r="3159">
          <cell r="B3159" t="str">
            <v>4100080</v>
          </cell>
          <cell r="C3159" t="str">
            <v>SNF/NUR SUBSQ EST 15</v>
          </cell>
          <cell r="D3159" t="str">
            <v>SNF/NUR SUBSQ EST 15 MINUTES</v>
          </cell>
        </row>
        <row r="3160">
          <cell r="B3160" t="str">
            <v>4100081</v>
          </cell>
          <cell r="C3160" t="str">
            <v>SNF/NUR EST NEW PROB</v>
          </cell>
          <cell r="D3160" t="str">
            <v>SNF/NUR EST NEW PROBLEM 25 MIN</v>
          </cell>
        </row>
        <row r="3161">
          <cell r="B3161" t="str">
            <v>4100082</v>
          </cell>
          <cell r="C3161" t="str">
            <v>SNF/EST NEW PRB 35MN</v>
          </cell>
          <cell r="D3161" t="str">
            <v>SNF/EST NEW PROBLEM 35 MIN</v>
          </cell>
        </row>
        <row r="3162">
          <cell r="B3162" t="str">
            <v>4100083</v>
          </cell>
          <cell r="C3162" t="str">
            <v>EXC TUM FOOT/TOE 1.5</v>
          </cell>
          <cell r="D3162" t="str">
            <v>EXC TUM FOOT/TOE 1.5&gt;</v>
          </cell>
        </row>
        <row r="3163">
          <cell r="B3163" t="str">
            <v>4100084</v>
          </cell>
          <cell r="C3163" t="str">
            <v>EXC SNHFG B9 3.1-4.O</v>
          </cell>
          <cell r="D3163" t="str">
            <v>EXC SNHFG B9 3.1-4.O CM</v>
          </cell>
        </row>
        <row r="3164">
          <cell r="B3164" t="str">
            <v>4100085</v>
          </cell>
          <cell r="C3164" t="str">
            <v>EXC SNHFG B9 LES &gt;4C</v>
          </cell>
          <cell r="D3164" t="str">
            <v>EXC SNHFG B9 LES &gt;4CM</v>
          </cell>
        </row>
        <row r="3165">
          <cell r="B3165" t="str">
            <v>4100094</v>
          </cell>
          <cell r="C3165" t="str">
            <v>INJ SINUS TRACT THER</v>
          </cell>
          <cell r="D3165" t="str">
            <v>INJ SINUS TRACT THERAPEUTIC</v>
          </cell>
        </row>
        <row r="3166">
          <cell r="B3166" t="str">
            <v>4100095</v>
          </cell>
          <cell r="C3166" t="str">
            <v>APP SHORT LEG CAST</v>
          </cell>
          <cell r="D3166" t="str">
            <v>APPLICATION SHORT LEG CAST</v>
          </cell>
        </row>
        <row r="3167">
          <cell r="B3167" t="str">
            <v>4100096</v>
          </cell>
          <cell r="C3167" t="str">
            <v>RMVL CERUMEN W INSTR</v>
          </cell>
          <cell r="D3167" t="str">
            <v>RMVL CERUMEN W INSTR UNI</v>
          </cell>
        </row>
        <row r="3168">
          <cell r="B3168" t="str">
            <v>4100097</v>
          </cell>
          <cell r="C3168" t="str">
            <v>TELE EVAL 5-10 MIN</v>
          </cell>
          <cell r="D3168" t="str">
            <v>TELE EVAL 5-10 MIN</v>
          </cell>
        </row>
        <row r="3169">
          <cell r="B3169" t="str">
            <v>4100098</v>
          </cell>
          <cell r="C3169" t="str">
            <v>TELE EVAL 11-20 MIN</v>
          </cell>
          <cell r="D3169" t="str">
            <v>TELE EVAL 11-20 MIN</v>
          </cell>
        </row>
        <row r="3170">
          <cell r="B3170" t="str">
            <v>4100099</v>
          </cell>
          <cell r="C3170" t="str">
            <v>TELE EVAL 21-30 MIN</v>
          </cell>
          <cell r="D3170" t="str">
            <v>TELE EVAL 21-30 MIN</v>
          </cell>
        </row>
        <row r="3171">
          <cell r="B3171" t="str">
            <v>4100100</v>
          </cell>
          <cell r="C3171" t="str">
            <v>OL DIG E&amp;M SVC 5-10M</v>
          </cell>
          <cell r="D3171" t="str">
            <v>OL DIG E&amp;M SVC 5-10M</v>
          </cell>
        </row>
        <row r="3172">
          <cell r="B3172" t="str">
            <v>4100101</v>
          </cell>
          <cell r="C3172" t="str">
            <v>OL DIG E&amp;M SVC 11-20</v>
          </cell>
          <cell r="D3172" t="str">
            <v>OL DIG E&amp;M SVC 11-20M</v>
          </cell>
        </row>
        <row r="3173">
          <cell r="B3173" t="str">
            <v>4100102</v>
          </cell>
          <cell r="C3173" t="str">
            <v>OL DIG E&amp;M SVC 21&gt;M</v>
          </cell>
          <cell r="D3173" t="str">
            <v>OL DIG E&amp;M SVC 21&gt;M</v>
          </cell>
        </row>
        <row r="3174">
          <cell r="B3174" t="str">
            <v>4100103</v>
          </cell>
          <cell r="C3174" t="str">
            <v>REMOTE IMAGE BY PT</v>
          </cell>
          <cell r="D3174" t="str">
            <v>REMOTE IMAGE BY PT</v>
          </cell>
        </row>
        <row r="3175">
          <cell r="B3175" t="str">
            <v>4100104</v>
          </cell>
          <cell r="C3175" t="str">
            <v>BRIEF CHECK IN BY MD</v>
          </cell>
          <cell r="D3175" t="str">
            <v>BRIEF CHECK IN BY MD</v>
          </cell>
        </row>
        <row r="3176">
          <cell r="B3176" t="str">
            <v>4100105</v>
          </cell>
          <cell r="C3176" t="str">
            <v>INCN OF TOE TENDON</v>
          </cell>
          <cell r="D3176" t="str">
            <v>INCISION OF TOE TENDON</v>
          </cell>
        </row>
        <row r="3177">
          <cell r="B3177" t="str">
            <v>4100106</v>
          </cell>
          <cell r="C3177" t="str">
            <v>INCN OF TOE TENDONS</v>
          </cell>
          <cell r="D3177" t="str">
            <v>INCISION OF TOE TENDONS</v>
          </cell>
        </row>
        <row r="3178">
          <cell r="B3178" t="str">
            <v>4100107</v>
          </cell>
          <cell r="C3178" t="str">
            <v>TX OF TARSAL FX</v>
          </cell>
          <cell r="D3178" t="str">
            <v>TX OF TARSAL FX (EXCEPT TALUS AND CALCAN</v>
          </cell>
        </row>
        <row r="3179">
          <cell r="B3179" t="str">
            <v>4100108</v>
          </cell>
          <cell r="C3179" t="str">
            <v>TX OF HEEL FRACTURE</v>
          </cell>
          <cell r="D3179" t="str">
            <v>TX OF HEEL FRACTURE</v>
          </cell>
        </row>
        <row r="3180">
          <cell r="B3180" t="str">
            <v>4100109</v>
          </cell>
          <cell r="C3180" t="str">
            <v>AMPUTATION OF TOE</v>
          </cell>
          <cell r="D3180" t="str">
            <v>AMPUTATION OF TOE</v>
          </cell>
        </row>
        <row r="3181">
          <cell r="B3181" t="str">
            <v>4100110</v>
          </cell>
          <cell r="C3181" t="str">
            <v>RPR TRUNK CMPLX</v>
          </cell>
          <cell r="D3181" t="str">
            <v>REPAIR TRUNK COMPLEX 2.6-7.5CM</v>
          </cell>
        </row>
        <row r="3182">
          <cell r="B3182" t="str">
            <v>4100111</v>
          </cell>
          <cell r="C3182" t="str">
            <v>RMV/GRFT FOOT LESION</v>
          </cell>
          <cell r="D3182" t="str">
            <v>REMOVE/ GRAFT FOOT LESION</v>
          </cell>
        </row>
        <row r="3183">
          <cell r="B3183" t="str">
            <v>4100112</v>
          </cell>
          <cell r="C3183" t="str">
            <v>PART RMVL ANKLE/HEAL</v>
          </cell>
          <cell r="D3183" t="str">
            <v>PART REMOVAL OF ANKLE/HEAL</v>
          </cell>
        </row>
        <row r="3184">
          <cell r="B3184" t="str">
            <v>4100113</v>
          </cell>
          <cell r="C3184" t="str">
            <v>REPAIR OF HAMMERTOE</v>
          </cell>
          <cell r="D3184" t="str">
            <v>REPAIR OF HAMMERTOE</v>
          </cell>
        </row>
        <row r="3185">
          <cell r="B3185" t="str">
            <v>4100881</v>
          </cell>
          <cell r="C3185" t="str">
            <v>BILAT VEN INSUF EXAM</v>
          </cell>
          <cell r="D3185" t="str">
            <v>BILAT VENOUS INSUFFICIENCY EXAM</v>
          </cell>
        </row>
        <row r="3186">
          <cell r="B3186" t="str">
            <v>4100882</v>
          </cell>
          <cell r="C3186" t="str">
            <v>DRAIN LWR LEG LESION</v>
          </cell>
          <cell r="D3186" t="str">
            <v>DRAIN LOWER LEG LESION</v>
          </cell>
        </row>
        <row r="3187">
          <cell r="B3187" t="str">
            <v>4100883</v>
          </cell>
          <cell r="C3187" t="str">
            <v>EXC LES TAL&gt;4.0CM B9</v>
          </cell>
          <cell r="D3187" t="str">
            <v>EXC LES TAL&gt;4.0CM BENIGN</v>
          </cell>
        </row>
        <row r="3188">
          <cell r="B3188" t="str">
            <v>4100884</v>
          </cell>
          <cell r="C3188" t="str">
            <v>APP CAST SHT LEG AMB</v>
          </cell>
          <cell r="D3188" t="str">
            <v>APPL SHORT LEG CAST WALKING/AMBULATORY</v>
          </cell>
        </row>
        <row r="3189">
          <cell r="B3189" t="str">
            <v>4100885</v>
          </cell>
          <cell r="C3189" t="str">
            <v>CMPLX RPR TRNK ADDL</v>
          </cell>
          <cell r="D3189" t="str">
            <v>CMPLX RPR TRUNK ADDL 5CM/&lt;</v>
          </cell>
        </row>
        <row r="3190">
          <cell r="B3190" t="str">
            <v>4100886</v>
          </cell>
          <cell r="C3190" t="str">
            <v>TX CONTUR DFCT 1.1-5</v>
          </cell>
          <cell r="D3190" t="str">
            <v>TX CONTOUR DEFECS 1.1-5.0 CC</v>
          </cell>
        </row>
        <row r="3191">
          <cell r="B3191" t="str">
            <v>4100887</v>
          </cell>
          <cell r="C3191" t="str">
            <v>REMOVAL TOE LESION</v>
          </cell>
          <cell r="D3191" t="str">
            <v>REMOVAL OF TOE LESION</v>
          </cell>
        </row>
        <row r="3192">
          <cell r="B3192" t="str">
            <v>4100888</v>
          </cell>
          <cell r="C3192" t="str">
            <v>INCISION FOOT TENDON</v>
          </cell>
          <cell r="D3192" t="str">
            <v>INCISION OF FOOT TENDON(S)</v>
          </cell>
        </row>
        <row r="3193">
          <cell r="B3193" t="str">
            <v>4100889</v>
          </cell>
          <cell r="C3193" t="str">
            <v>CORRJ HALUX RIGDUS</v>
          </cell>
          <cell r="D3193" t="str">
            <v>CORRJ HALUX RIGDUS W/IMPLT</v>
          </cell>
        </row>
        <row r="3194">
          <cell r="B3194" t="str">
            <v>4100890</v>
          </cell>
          <cell r="C3194" t="str">
            <v>PRTL AMPUTATION TOE</v>
          </cell>
          <cell r="D3194" t="str">
            <v>PARTIAL AMPUTATION OF TOE</v>
          </cell>
        </row>
        <row r="3195">
          <cell r="B3195" t="str">
            <v>4100891</v>
          </cell>
          <cell r="C3195" t="str">
            <v>ED VISIT LOW/MOD</v>
          </cell>
          <cell r="D3195" t="str">
            <v>ED VISIT LOW/MOD</v>
          </cell>
        </row>
        <row r="3196">
          <cell r="B3196" t="str">
            <v>4100892</v>
          </cell>
          <cell r="C3196" t="str">
            <v>DEB MUSC/FASC 20CM &lt;</v>
          </cell>
          <cell r="D3196" t="str">
            <v>DEBRIDEMENT MUSCLE &amp; FASCIA 20 SQ CM/&lt;</v>
          </cell>
        </row>
        <row r="3197">
          <cell r="B3197" t="str">
            <v>4100893</v>
          </cell>
          <cell r="C3197" t="str">
            <v>AMPUTATION TOE MTP J</v>
          </cell>
          <cell r="D3197" t="str">
            <v>AMPUTATION TOE METATARSUPHANGEAL JOINT</v>
          </cell>
        </row>
        <row r="3198">
          <cell r="B3198" t="str">
            <v>4100894</v>
          </cell>
          <cell r="C3198" t="str">
            <v>DERIDE SKIN SUBQ&lt;20</v>
          </cell>
          <cell r="D3198" t="str">
            <v>DEBRIDE SKIN SUBQ &lt; 20</v>
          </cell>
        </row>
        <row r="3199">
          <cell r="B3199" t="str">
            <v>4100895</v>
          </cell>
          <cell r="C3199" t="str">
            <v>DEB MUSC/FASC 20CM&lt;</v>
          </cell>
          <cell r="D3199" t="str">
            <v>DEB MUSC/FASC 20CM&lt;</v>
          </cell>
        </row>
        <row r="3200">
          <cell r="B3200" t="str">
            <v>4100896</v>
          </cell>
          <cell r="C3200" t="str">
            <v>DEB SUBQ E ADDL</v>
          </cell>
          <cell r="D3200" t="str">
            <v>DEB TISSUE SUBQ 20CM&lt; EA ADDIIONAL</v>
          </cell>
        </row>
        <row r="3201">
          <cell r="B3201" t="str">
            <v>4100897</v>
          </cell>
          <cell r="C3201" t="str">
            <v>DEB MUSC/FASC ADD</v>
          </cell>
          <cell r="D3201" t="str">
            <v>DEBRIDE MUSCLE AND/OR FASCIA ADD 20CM</v>
          </cell>
        </row>
        <row r="3202">
          <cell r="B3202" t="str">
            <v>4100898</v>
          </cell>
          <cell r="C3202" t="str">
            <v>TRIM NONDYSTRO NAIL</v>
          </cell>
          <cell r="D3202" t="str">
            <v>TRIM NONDYSTROPHIC NAILS ANY NUMBER</v>
          </cell>
        </row>
        <row r="3203">
          <cell r="B3203" t="str">
            <v>4100899</v>
          </cell>
          <cell r="C3203" t="str">
            <v>DEBRIDE NAIL 6/&gt;</v>
          </cell>
          <cell r="D3203" t="str">
            <v>DEBRIDE NAIL 6 OR MORE ANY METHOD</v>
          </cell>
        </row>
        <row r="3204">
          <cell r="B3204" t="str">
            <v>4100900</v>
          </cell>
          <cell r="C3204" t="str">
            <v>WOUND VAC TX &lt; 50CM</v>
          </cell>
          <cell r="D3204" t="str">
            <v>WOUND VAC TX &lt; 50 CM</v>
          </cell>
        </row>
        <row r="3205">
          <cell r="B3205" t="str">
            <v>4100901</v>
          </cell>
          <cell r="C3205" t="str">
            <v>NWPT &gt; 50 SQCM</v>
          </cell>
          <cell r="D3205" t="str">
            <v>NWPT &gt; 50 SQCM</v>
          </cell>
        </row>
        <row r="3206">
          <cell r="B3206" t="str">
            <v>4100902</v>
          </cell>
          <cell r="C3206" t="str">
            <v>CHEM CAUT/GRAN TISSU</v>
          </cell>
          <cell r="D3206" t="str">
            <v>CHEM CAUT/GRAN TISSUE</v>
          </cell>
        </row>
        <row r="3207">
          <cell r="B3207" t="str">
            <v>4100903</v>
          </cell>
          <cell r="C3207" t="str">
            <v>DEBRIDEMENT BONE &lt;20</v>
          </cell>
          <cell r="D3207" t="str">
            <v>DEBRIDEMENT BONE 1ST 20SQ CM OR LESS</v>
          </cell>
        </row>
        <row r="3208">
          <cell r="B3208" t="str">
            <v>4100904</v>
          </cell>
          <cell r="C3208" t="str">
            <v>BONE BX OPEN SUPERFI</v>
          </cell>
          <cell r="D3208" t="str">
            <v>BONE BX OPEN SUPERFICIAL</v>
          </cell>
        </row>
        <row r="3209">
          <cell r="B3209" t="str">
            <v>4100905</v>
          </cell>
          <cell r="C3209" t="str">
            <v>PART RMVL METATARSAL</v>
          </cell>
          <cell r="D3209" t="str">
            <v>PARTIAL REMOVAL METATARSAL</v>
          </cell>
        </row>
        <row r="3210">
          <cell r="B3210" t="str">
            <v>4100906</v>
          </cell>
          <cell r="C3210" t="str">
            <v>BONE BX OPEN SUPERFI</v>
          </cell>
          <cell r="D3210" t="str">
            <v>BONE BX OPEN SUPERFICIAL</v>
          </cell>
        </row>
        <row r="3211">
          <cell r="B3211" t="str">
            <v>4100907</v>
          </cell>
          <cell r="C3211" t="str">
            <v>DEBRIDE NAIL 1-5</v>
          </cell>
          <cell r="D3211" t="str">
            <v>DEBRIDE NAIL 1-5</v>
          </cell>
        </row>
        <row r="3212">
          <cell r="B3212" t="str">
            <v>4100908</v>
          </cell>
          <cell r="C3212" t="str">
            <v>AMPUTATE FOOT TRANSM</v>
          </cell>
          <cell r="D3212" t="str">
            <v>AMPUTATION FOOT TRANSMETATARSAL</v>
          </cell>
        </row>
        <row r="3213">
          <cell r="B3213" t="str">
            <v>4100909</v>
          </cell>
          <cell r="C3213" t="str">
            <v>PRTL RMVL FOOT BONE</v>
          </cell>
          <cell r="D3213" t="str">
            <v>PARTIAL REMOVAL OF FOOT BONE</v>
          </cell>
        </row>
        <row r="3214">
          <cell r="B3214" t="str">
            <v>4100910</v>
          </cell>
          <cell r="C3214" t="str">
            <v>PARTIAL RMVL OF TOE</v>
          </cell>
          <cell r="D3214" t="str">
            <v>PARTAL RMVL OF TOE</v>
          </cell>
        </row>
        <row r="3215">
          <cell r="B3215" t="str">
            <v>4100911</v>
          </cell>
          <cell r="C3215" t="str">
            <v>AMPUTATION OF TOE</v>
          </cell>
          <cell r="D3215" t="str">
            <v>AMPUTATION OF TOE</v>
          </cell>
        </row>
        <row r="3216">
          <cell r="B3216" t="str">
            <v>4100912</v>
          </cell>
          <cell r="C3216" t="str">
            <v>DEBRIDE INFECTED SKN</v>
          </cell>
          <cell r="D3216" t="str">
            <v>DEBRIDE INFECTED SKIN</v>
          </cell>
        </row>
        <row r="3217">
          <cell r="B3217" t="str">
            <v>4100913</v>
          </cell>
          <cell r="C3217" t="str">
            <v>EXC B9 LES SNHFG 1.1</v>
          </cell>
          <cell r="D3217" t="str">
            <v>EXC BEN LES SNHFG 1.1-2.0 CM</v>
          </cell>
        </row>
        <row r="3218">
          <cell r="B3218" t="str">
            <v>4100914</v>
          </cell>
          <cell r="C3218" t="str">
            <v>TIS TRNFR FCCMNAGHF</v>
          </cell>
          <cell r="D3218" t="str">
            <v>TIS TRANFR F/C/C/MN/A/G/H/F</v>
          </cell>
        </row>
        <row r="3219">
          <cell r="B3219" t="str">
            <v>4100915</v>
          </cell>
          <cell r="C3219" t="str">
            <v>AMP TOE &amp; METATARSAL</v>
          </cell>
          <cell r="D3219" t="str">
            <v>AMP TOE &amp; METATARSAL</v>
          </cell>
        </row>
        <row r="3220">
          <cell r="B3220" t="str">
            <v>4100916</v>
          </cell>
          <cell r="C3220" t="str">
            <v>TANGENTIAL BX SKIN</v>
          </cell>
          <cell r="D3220" t="str">
            <v>TANGENTIAL BX OF THE SKIN</v>
          </cell>
        </row>
        <row r="3221">
          <cell r="B3221" t="str">
            <v>4100917</v>
          </cell>
          <cell r="C3221" t="str">
            <v>APP SKN FSEMNE 1ST25</v>
          </cell>
          <cell r="D3221" t="str">
            <v>APP SKIN FSEMNEOGHF 1ST 25 CM</v>
          </cell>
        </row>
        <row r="3222">
          <cell r="B3222" t="str">
            <v>4100918</v>
          </cell>
          <cell r="C3222" t="str">
            <v>PART RMVL ANKLE/HEAL</v>
          </cell>
          <cell r="D3222" t="str">
            <v>PART REMOVAL OF ANKLE/HEAL</v>
          </cell>
        </row>
        <row r="3223">
          <cell r="B3223" t="str">
            <v>4100919</v>
          </cell>
          <cell r="C3223" t="str">
            <v>DEB MUSC/FASC 20CM&lt;</v>
          </cell>
          <cell r="D3223" t="str">
            <v>DEBRIDEMENT MUSCLE &amp; FASCIA 20SQ CM/&lt;</v>
          </cell>
        </row>
        <row r="3224">
          <cell r="B3224" t="str">
            <v>4100920</v>
          </cell>
          <cell r="C3224" t="str">
            <v>PARING BENIGN SINGL</v>
          </cell>
          <cell r="D3224" t="str">
            <v>PARING OR CUTTING OF BENIGN LESION SNGL</v>
          </cell>
        </row>
        <row r="3225">
          <cell r="B3225" t="str">
            <v>4100921</v>
          </cell>
          <cell r="C3225" t="str">
            <v>RPR INT NHFR GN&lt;2.6</v>
          </cell>
          <cell r="D3225" t="str">
            <v>RPR INT N/H/F/XTR GNT&lt;2.6CM</v>
          </cell>
        </row>
        <row r="3226">
          <cell r="B3226" t="str">
            <v>4100922</v>
          </cell>
          <cell r="C3226" t="str">
            <v>AVULSION NAIL PLATE</v>
          </cell>
          <cell r="D3226" t="str">
            <v>AVULSION NAIL PLATE, SIMPLE SINGLE</v>
          </cell>
        </row>
        <row r="3227">
          <cell r="B3227" t="str">
            <v>4100923</v>
          </cell>
          <cell r="C3227" t="str">
            <v>RMVL DEVITAL TIS 20&lt;</v>
          </cell>
          <cell r="D3227" t="str">
            <v>RMVL DEVITAL TIS 20&lt;</v>
          </cell>
        </row>
        <row r="3228">
          <cell r="B3228" t="str">
            <v>4100924</v>
          </cell>
          <cell r="C3228" t="str">
            <v>TRIM NAIL(S)</v>
          </cell>
          <cell r="D3228" t="str">
            <v>TRIM NAIL(S)</v>
          </cell>
        </row>
        <row r="3229">
          <cell r="B3229" t="str">
            <v>4100925</v>
          </cell>
          <cell r="C3229" t="str">
            <v>NEG PRESS WND TX&lt;50</v>
          </cell>
          <cell r="D3229" t="str">
            <v>NEG PRESS WND TX &lt;=50SQ CM</v>
          </cell>
        </row>
        <row r="3230">
          <cell r="B3230" t="str">
            <v>4100926</v>
          </cell>
          <cell r="C3230" t="str">
            <v>PAIRING BENIGN &gt;4LES</v>
          </cell>
          <cell r="D3230" t="str">
            <v>PAIRING BENIGN &gt;4 LESIONS</v>
          </cell>
        </row>
        <row r="3231">
          <cell r="B3231" t="str">
            <v>4100927</v>
          </cell>
          <cell r="C3231" t="str">
            <v>NEG PRESS WND &lt;50</v>
          </cell>
          <cell r="D3231" t="str">
            <v>NEG PRESS WOUND TX &gt; 50CM</v>
          </cell>
        </row>
        <row r="3232">
          <cell r="B3232" t="str">
            <v>4110001</v>
          </cell>
          <cell r="C3232" t="str">
            <v>NEW PATIENT LEVEL I</v>
          </cell>
          <cell r="D3232" t="str">
            <v>NEW PATIENT LEVEL I</v>
          </cell>
        </row>
        <row r="3233">
          <cell r="B3233" t="str">
            <v>4110002</v>
          </cell>
          <cell r="C3233" t="str">
            <v>NEW PATIENT LEVEL II</v>
          </cell>
          <cell r="D3233" t="str">
            <v>NEW PATIENT LEVEL II</v>
          </cell>
        </row>
        <row r="3234">
          <cell r="B3234" t="str">
            <v>4110003</v>
          </cell>
          <cell r="C3234" t="str">
            <v>NEW PATIENT LEV III</v>
          </cell>
          <cell r="D3234" t="str">
            <v>NEW PATIENT LEV III</v>
          </cell>
        </row>
        <row r="3235">
          <cell r="B3235" t="str">
            <v>4110004</v>
          </cell>
          <cell r="C3235" t="str">
            <v>NEW PATIENT LEVEL IV</v>
          </cell>
          <cell r="D3235" t="str">
            <v>NEW PATIENT LEVEL IV</v>
          </cell>
        </row>
        <row r="3236">
          <cell r="B3236" t="str">
            <v>4110005</v>
          </cell>
          <cell r="C3236" t="str">
            <v>NEW PATIENT LEVEL V</v>
          </cell>
          <cell r="D3236" t="str">
            <v>NEW PATIENT LEVEL V</v>
          </cell>
        </row>
        <row r="3237">
          <cell r="B3237" t="str">
            <v>4110006</v>
          </cell>
          <cell r="C3237" t="str">
            <v>EST PATIENT LEVEL I</v>
          </cell>
          <cell r="D3237" t="str">
            <v>EST PATIENT LEVEL I</v>
          </cell>
        </row>
        <row r="3238">
          <cell r="B3238" t="str">
            <v>4110007</v>
          </cell>
          <cell r="C3238" t="str">
            <v>EST PATIENT LEVEL II</v>
          </cell>
          <cell r="D3238" t="str">
            <v>EST PATIENT LEVEL II</v>
          </cell>
        </row>
        <row r="3239">
          <cell r="B3239" t="str">
            <v>4110008</v>
          </cell>
          <cell r="C3239" t="str">
            <v>EST PATIENT LEV III</v>
          </cell>
          <cell r="D3239" t="str">
            <v>EST PATIENT LEV III</v>
          </cell>
        </row>
        <row r="3240">
          <cell r="B3240" t="str">
            <v>4110009</v>
          </cell>
          <cell r="C3240" t="str">
            <v>EST PATIENT LEVEL IV</v>
          </cell>
          <cell r="D3240" t="str">
            <v>EST PATIENT LEVEL IV</v>
          </cell>
        </row>
        <row r="3241">
          <cell r="B3241" t="str">
            <v>4110010</v>
          </cell>
          <cell r="C3241" t="str">
            <v>EST PATIENT LEVEL V</v>
          </cell>
          <cell r="D3241" t="str">
            <v>EST PATIENT LEVEL V</v>
          </cell>
        </row>
        <row r="3242">
          <cell r="B3242" t="str">
            <v>4110021</v>
          </cell>
          <cell r="C3242" t="str">
            <v>TX/DX INJ SUBQ/IM</v>
          </cell>
          <cell r="D3242" t="str">
            <v>TX/DX INJ SUBQ/IM</v>
          </cell>
        </row>
        <row r="3243">
          <cell r="B3243" t="str">
            <v>4110022</v>
          </cell>
          <cell r="C3243" t="str">
            <v>TELEHEALTH FAC FEE</v>
          </cell>
          <cell r="D3243" t="str">
            <v>TELEHEALTH FACILITY FEE</v>
          </cell>
        </row>
        <row r="3244">
          <cell r="B3244" t="str">
            <v>4110061</v>
          </cell>
          <cell r="C3244" t="str">
            <v>I&amp;D ABSCESS COMPLICA</v>
          </cell>
          <cell r="D3244" t="str">
            <v>I&amp;D ABSCESS, COMPLICATED</v>
          </cell>
        </row>
        <row r="3245">
          <cell r="B3245" t="str">
            <v>4111043</v>
          </cell>
          <cell r="C3245" t="str">
            <v>DEB MUSC/FASC 20CM&lt;</v>
          </cell>
          <cell r="D3245" t="str">
            <v>DEBRIDEMENT MUSCLE &amp; FASCIA 20 SQ CM/&lt;</v>
          </cell>
        </row>
        <row r="3246">
          <cell r="B3246" t="str">
            <v>4111045</v>
          </cell>
          <cell r="C3246" t="str">
            <v>DBRDMT SUBQ EA ADDL</v>
          </cell>
          <cell r="D3246" t="str">
            <v>DEB TISSUE SUBQ 20CM &lt; EACH ADDITIONAL</v>
          </cell>
        </row>
        <row r="3247">
          <cell r="B3247" t="str">
            <v>4111046</v>
          </cell>
          <cell r="C3247" t="str">
            <v>DEBRIDE MUSC/FASC AD</v>
          </cell>
          <cell r="D3247" t="str">
            <v>DEBRIDE MUSCLE AND/OR FASCIA ADD 20CM</v>
          </cell>
        </row>
        <row r="3248">
          <cell r="B3248" t="str">
            <v>4111402</v>
          </cell>
          <cell r="C3248" t="str">
            <v>EXC LES TAL 1.1-2 B9</v>
          </cell>
          <cell r="D3248" t="str">
            <v>EXC LES TAL 1.1-2 CM BENIGN</v>
          </cell>
        </row>
        <row r="3249">
          <cell r="B3249" t="str">
            <v>4111406</v>
          </cell>
          <cell r="C3249" t="str">
            <v>EXC LES TAL&gt;4.0CM B9</v>
          </cell>
          <cell r="D3249" t="str">
            <v>EXC LES TAL&gt;4.0CM B9</v>
          </cell>
        </row>
        <row r="3250">
          <cell r="B3250" t="str">
            <v>4115002</v>
          </cell>
          <cell r="C3250" t="str">
            <v>WOUND PREP T/A/L</v>
          </cell>
          <cell r="D3250" t="str">
            <v>WOUND PREP T/A/L</v>
          </cell>
        </row>
        <row r="3251">
          <cell r="B3251" t="str">
            <v>4115101</v>
          </cell>
          <cell r="C3251" t="str">
            <v>SKN SPLT GRFT TAL AD</v>
          </cell>
          <cell r="D3251" t="str">
            <v>SPLIT AGRFT TAL EA 100 CM/EA</v>
          </cell>
        </row>
        <row r="3252">
          <cell r="B3252" t="str">
            <v>4120001</v>
          </cell>
          <cell r="C3252" t="str">
            <v>E&amp;M NEW PT LEVEL II</v>
          </cell>
          <cell r="D3252" t="str">
            <v>E&amp;M NEW PT LEVEL II</v>
          </cell>
        </row>
        <row r="3253">
          <cell r="B3253" t="str">
            <v>4120002</v>
          </cell>
          <cell r="C3253" t="str">
            <v>E&amp;M NEW PT LEVEL III</v>
          </cell>
          <cell r="D3253" t="str">
            <v>E&amp;M NEW PT LEVEL III</v>
          </cell>
        </row>
        <row r="3254">
          <cell r="B3254" t="str">
            <v>4120003</v>
          </cell>
          <cell r="C3254" t="str">
            <v>E&amp;M NEW PT LEVEL IV</v>
          </cell>
          <cell r="D3254" t="str">
            <v>E&amp;M NEW PT LEVEL IV</v>
          </cell>
        </row>
        <row r="3255">
          <cell r="B3255" t="str">
            <v>4120004</v>
          </cell>
          <cell r="C3255" t="str">
            <v>E&amp;M NEW PT LEVEL V</v>
          </cell>
          <cell r="D3255" t="str">
            <v>E&amp;M NEW PT LEVEL V</v>
          </cell>
        </row>
        <row r="3256">
          <cell r="B3256" t="str">
            <v>4120005</v>
          </cell>
          <cell r="C3256" t="str">
            <v>E&amp;M EST PT LEVEL I</v>
          </cell>
          <cell r="D3256" t="str">
            <v>E&amp;M EST PT LEVEL I</v>
          </cell>
        </row>
        <row r="3257">
          <cell r="B3257" t="str">
            <v>4120006</v>
          </cell>
          <cell r="C3257" t="str">
            <v>E&amp;M EST PT LEVEL II</v>
          </cell>
          <cell r="D3257" t="str">
            <v>E&amp;M EST PT LEVEL II</v>
          </cell>
        </row>
        <row r="3258">
          <cell r="B3258" t="str">
            <v>4120007</v>
          </cell>
          <cell r="C3258" t="str">
            <v>E&amp;M EST PT LEVEL III</v>
          </cell>
          <cell r="D3258" t="str">
            <v>E&amp;M EST PT LEVEL III</v>
          </cell>
        </row>
        <row r="3259">
          <cell r="B3259" t="str">
            <v>4120008</v>
          </cell>
          <cell r="C3259" t="str">
            <v>E&amp;M EST PT LEVEL IV</v>
          </cell>
          <cell r="D3259" t="str">
            <v>E&amp;M EST PT LEVEL IV</v>
          </cell>
        </row>
        <row r="3260">
          <cell r="B3260" t="str">
            <v>4120009</v>
          </cell>
          <cell r="C3260" t="str">
            <v>E&amp;M EST PT LEVEL V</v>
          </cell>
          <cell r="D3260" t="str">
            <v>E&amp;M EST PT LEVEL V</v>
          </cell>
        </row>
        <row r="3261">
          <cell r="B3261" t="str">
            <v>4120010</v>
          </cell>
          <cell r="C3261" t="str">
            <v>CONSULT OFFICE 30MIN</v>
          </cell>
          <cell r="D3261" t="str">
            <v>CONSULTATION OFFICE VISIT 30 MIN</v>
          </cell>
        </row>
        <row r="3262">
          <cell r="B3262" t="str">
            <v>4120011</v>
          </cell>
          <cell r="C3262" t="str">
            <v>CONSULT OFFICE 40MIN</v>
          </cell>
          <cell r="D3262" t="str">
            <v>CONSULTATION OFFICE VISIT 40 MINUTES</v>
          </cell>
        </row>
        <row r="3263">
          <cell r="B3263" t="str">
            <v>4120012</v>
          </cell>
          <cell r="C3263" t="str">
            <v>CONSULT OFFICE 60M</v>
          </cell>
          <cell r="D3263" t="str">
            <v>CONSULTATION OFFICE VISIT 60 MIN</v>
          </cell>
        </row>
        <row r="3264">
          <cell r="B3264" t="str">
            <v>4120013</v>
          </cell>
          <cell r="C3264" t="str">
            <v>CONSULT OFFICE 80M</v>
          </cell>
          <cell r="D3264" t="str">
            <v>CONSULTATION OFFICE VISIT 80 MIN</v>
          </cell>
        </row>
        <row r="3265">
          <cell r="B3265" t="str">
            <v>4120014</v>
          </cell>
          <cell r="C3265" t="str">
            <v>PSYCH DIAG EVAL</v>
          </cell>
          <cell r="D3265" t="str">
            <v>PSYCH DIAG EVAL</v>
          </cell>
        </row>
        <row r="3266">
          <cell r="B3266" t="str">
            <v>4120015</v>
          </cell>
          <cell r="C3266" t="str">
            <v>PSYCH DX EVAL W/MED</v>
          </cell>
          <cell r="D3266" t="str">
            <v>PSYCH DX EVAL W/MED</v>
          </cell>
        </row>
        <row r="3267">
          <cell r="B3267" t="str">
            <v>4120016</v>
          </cell>
          <cell r="C3267" t="str">
            <v>PSYCHOTHERAPY 30 MIN</v>
          </cell>
          <cell r="D3267" t="str">
            <v>PSYCHOTHERAPY 30 MIN</v>
          </cell>
        </row>
        <row r="3268">
          <cell r="B3268" t="str">
            <v>4120017</v>
          </cell>
          <cell r="C3268" t="str">
            <v>PSYCHOTHERAPY 30 E&amp;M</v>
          </cell>
          <cell r="D3268" t="str">
            <v>PSYCHOTHERAPY 30 E&amp;M</v>
          </cell>
        </row>
        <row r="3269">
          <cell r="B3269" t="str">
            <v>4120018</v>
          </cell>
          <cell r="C3269" t="str">
            <v>PSYCHOTHERAPY 45 MIN</v>
          </cell>
          <cell r="D3269" t="str">
            <v>PSYCHOTHERAPY 45 MIN</v>
          </cell>
        </row>
        <row r="3270">
          <cell r="B3270" t="str">
            <v>4120019</v>
          </cell>
          <cell r="C3270" t="str">
            <v>PSYCHOTHERAPY 45 E&amp;M</v>
          </cell>
          <cell r="D3270" t="str">
            <v>PSYCHOTHERAPY 45 E&amp;M</v>
          </cell>
        </row>
        <row r="3271">
          <cell r="B3271" t="str">
            <v>4120020</v>
          </cell>
          <cell r="C3271" t="str">
            <v>PSYCHOTHERAPY 60 MIN</v>
          </cell>
          <cell r="D3271" t="str">
            <v>PSYCHOTHERAPY 60 MIN</v>
          </cell>
        </row>
        <row r="3272">
          <cell r="B3272" t="str">
            <v>4120021</v>
          </cell>
          <cell r="C3272" t="str">
            <v>PSYCHOTHERAPY 60 E&amp;M</v>
          </cell>
          <cell r="D3272" t="str">
            <v>PSYCHOTHERAPY 60 E&amp;M</v>
          </cell>
        </row>
        <row r="3273">
          <cell r="B3273" t="str">
            <v>4120022</v>
          </cell>
          <cell r="C3273" t="str">
            <v>PSYCH THER FAM WO PT</v>
          </cell>
          <cell r="D3273" t="str">
            <v>PSYCH THER FAM WO PT 50 MIN</v>
          </cell>
        </row>
        <row r="3274">
          <cell r="B3274" t="str">
            <v>4120023</v>
          </cell>
          <cell r="C3274" t="str">
            <v>PSYCH THER FAM W/PT</v>
          </cell>
          <cell r="D3274" t="str">
            <v>PSYCH THER FAM W/PT 50 MIN</v>
          </cell>
        </row>
        <row r="3275">
          <cell r="B3275" t="str">
            <v>4120024</v>
          </cell>
          <cell r="C3275" t="str">
            <v>PSYCH THERAPY GROUP</v>
          </cell>
          <cell r="D3275" t="str">
            <v>PSYCH THERAPY GROUP</v>
          </cell>
        </row>
        <row r="3276">
          <cell r="B3276" t="str">
            <v>4120026</v>
          </cell>
          <cell r="C3276" t="str">
            <v>INTERACTIVE COMPLEX</v>
          </cell>
          <cell r="D3276" t="str">
            <v>INTERACTIVE COMPLEXITY</v>
          </cell>
        </row>
        <row r="3277">
          <cell r="B3277" t="str">
            <v>4120028</v>
          </cell>
          <cell r="C3277" t="str">
            <v>BRIEF EMOTIONAL/BEHA</v>
          </cell>
          <cell r="D3277" t="str">
            <v>BRIEF EMOTIONAL/BEHAVIOR ASSESSMENT</v>
          </cell>
        </row>
        <row r="3278">
          <cell r="B3278" t="str">
            <v>4120029</v>
          </cell>
          <cell r="C3278" t="str">
            <v>TELE EVAL 5-10 MIN</v>
          </cell>
          <cell r="D3278" t="str">
            <v>TELE EVAL 5-10 MIN</v>
          </cell>
        </row>
        <row r="3279">
          <cell r="B3279" t="str">
            <v>4120030</v>
          </cell>
          <cell r="C3279" t="str">
            <v>TELE EVAL 11-20 MIN</v>
          </cell>
          <cell r="D3279" t="str">
            <v>TELE EVAL 11-20 MIN</v>
          </cell>
        </row>
        <row r="3280">
          <cell r="B3280" t="str">
            <v>4120031</v>
          </cell>
          <cell r="C3280" t="str">
            <v>TELE EVAL 21-30 MIN</v>
          </cell>
          <cell r="D3280" t="str">
            <v>TELE EVAL 21-30 MIN</v>
          </cell>
        </row>
        <row r="3281">
          <cell r="B3281" t="str">
            <v>4120032</v>
          </cell>
          <cell r="C3281" t="str">
            <v>OL DIG E&amp;M SVC 5-10M</v>
          </cell>
          <cell r="D3281" t="str">
            <v>OL DIG E&amp;M SVC 5-10M</v>
          </cell>
        </row>
        <row r="3282">
          <cell r="B3282" t="str">
            <v>4120033</v>
          </cell>
          <cell r="C3282" t="str">
            <v>OL DIG E&amp;M SVC 11-20</v>
          </cell>
          <cell r="D3282" t="str">
            <v>OL DIG E&amp;M SVC 11-20M</v>
          </cell>
        </row>
        <row r="3283">
          <cell r="B3283" t="str">
            <v>4120034</v>
          </cell>
          <cell r="C3283" t="str">
            <v>OL DIG E&amp;M SVC 21&gt;M</v>
          </cell>
          <cell r="D3283" t="str">
            <v>OL DIG E&amp;M SVC 21&gt;M</v>
          </cell>
        </row>
        <row r="3284">
          <cell r="B3284" t="str">
            <v>4120035</v>
          </cell>
          <cell r="C3284" t="str">
            <v>BRIEF CHECK IN BY MD</v>
          </cell>
          <cell r="D3284" t="str">
            <v>BRIEF CHECK IN BY MD</v>
          </cell>
        </row>
        <row r="3285">
          <cell r="B3285" t="str">
            <v>4120036</v>
          </cell>
          <cell r="C3285" t="str">
            <v>HC PRO PHONE 5-10 M</v>
          </cell>
          <cell r="D3285" t="str">
            <v>HC PRO PHONE 5-10 MINUTES</v>
          </cell>
        </row>
        <row r="3286">
          <cell r="B3286" t="str">
            <v>4120037</v>
          </cell>
          <cell r="C3286" t="str">
            <v>HC PRO PHONE 11-20 M</v>
          </cell>
          <cell r="D3286" t="str">
            <v>HC PRO PHONE CALL 11-20 MIN</v>
          </cell>
        </row>
        <row r="3287">
          <cell r="B3287" t="str">
            <v>4120038</v>
          </cell>
          <cell r="C3287" t="str">
            <v>HC PRO PHONE 21-30 M</v>
          </cell>
          <cell r="D3287" t="str">
            <v>HC PRO PHONE CALL 21-30 MIN</v>
          </cell>
        </row>
        <row r="3288">
          <cell r="B3288" t="str">
            <v>4120039</v>
          </cell>
          <cell r="C3288" t="str">
            <v>PRLNGD OV/E&amp;M 15 MIN</v>
          </cell>
          <cell r="D3288" t="str">
            <v>BH PROLONGED OV/OTHER E&amp;M, PER 15 MIN</v>
          </cell>
        </row>
        <row r="3289">
          <cell r="B3289" t="str">
            <v>4122901</v>
          </cell>
          <cell r="C3289" t="str">
            <v>EXC ABD TUM DEEP 5CM</v>
          </cell>
          <cell r="D3289" t="str">
            <v>EXC TUMOR SOFT TISSUE ABD WALL 5CM&gt;</v>
          </cell>
        </row>
        <row r="3290">
          <cell r="B3290" t="str">
            <v>4123415</v>
          </cell>
          <cell r="C3290" t="str">
            <v>RELEASE SHOULDER LIG</v>
          </cell>
          <cell r="D3290" t="str">
            <v>RELEASE OF SHOULDER LIGAMENT W/WO ACROMI</v>
          </cell>
        </row>
        <row r="3291">
          <cell r="B3291" t="str">
            <v>4125000</v>
          </cell>
          <cell r="C3291" t="str">
            <v>INCSN TENDON SHEATH</v>
          </cell>
          <cell r="D3291" t="str">
            <v>INCISION TENDON SHEATH WRIST</v>
          </cell>
        </row>
        <row r="3292">
          <cell r="B3292" t="str">
            <v>4125605</v>
          </cell>
          <cell r="C3292" t="str">
            <v>CLSD TX DIST RAD FX</v>
          </cell>
          <cell r="D3292" t="str">
            <v>CLOSED TX DISTAL RADIUS FX W/MANIP</v>
          </cell>
        </row>
        <row r="3293">
          <cell r="B3293" t="str">
            <v>4127385</v>
          </cell>
          <cell r="C3293" t="str">
            <v>SUTURE OF QUAD/HAMST</v>
          </cell>
          <cell r="D3293" t="str">
            <v>SUTURE OF QUADRICEPS OR HAMSTRING MUSCLE</v>
          </cell>
        </row>
        <row r="3294">
          <cell r="B3294" t="str">
            <v>4127488</v>
          </cell>
          <cell r="C3294" t="str">
            <v>REMOVAL OF PROSTHESI</v>
          </cell>
          <cell r="D3294" t="str">
            <v>REMOVAL OF PROSTHESIS, INCLD TOTAL KNEE</v>
          </cell>
        </row>
        <row r="3295">
          <cell r="B3295" t="str">
            <v>4127590</v>
          </cell>
          <cell r="C3295" t="str">
            <v>ANK AMPUTATION</v>
          </cell>
          <cell r="D3295" t="str">
            <v>ANK AMPUTATION</v>
          </cell>
        </row>
        <row r="3296">
          <cell r="B3296" t="str">
            <v>4127829</v>
          </cell>
          <cell r="C3296" t="str">
            <v>OPEN TX DIS TIB/FIB</v>
          </cell>
          <cell r="D3296" t="str">
            <v>OPEN TX DISTAL TIBIOFIBULAR JOINT</v>
          </cell>
        </row>
        <row r="3297">
          <cell r="B3297" t="str">
            <v>4128505</v>
          </cell>
          <cell r="C3297" t="str">
            <v>OPEN TX GREAT TOE FX</v>
          </cell>
          <cell r="D3297" t="str">
            <v>OPEN TX FX GREAT TOE/PHALANX/PHALANGES</v>
          </cell>
        </row>
        <row r="3298">
          <cell r="B3298" t="str">
            <v>4130018</v>
          </cell>
          <cell r="C3298" t="str">
            <v>SMOKE CSSTN 3-10 MIN</v>
          </cell>
          <cell r="D3298" t="str">
            <v>SMOKING/TOBACCO CESSATION 3-10 MIN</v>
          </cell>
        </row>
        <row r="3299">
          <cell r="B3299" t="str">
            <v>4130019</v>
          </cell>
          <cell r="C3299" t="str">
            <v>SMOKING CSSATN &gt;10MN</v>
          </cell>
          <cell r="D3299" t="str">
            <v>SMOKING/TOBACCO  CESSATION INTENSIVE &gt;10</v>
          </cell>
        </row>
        <row r="3300">
          <cell r="B3300" t="str">
            <v>4130034</v>
          </cell>
          <cell r="C3300" t="str">
            <v>BLADDER IRRIGATION</v>
          </cell>
          <cell r="D3300" t="str">
            <v>BLADDER IRRIGATION, SIMPLE</v>
          </cell>
        </row>
        <row r="3301">
          <cell r="B3301" t="str">
            <v>4130037</v>
          </cell>
          <cell r="C3301" t="str">
            <v>E&amp;M NEW PT LEVEL I</v>
          </cell>
          <cell r="D3301" t="str">
            <v>E&amp;M NEW PT LEVEL I</v>
          </cell>
        </row>
        <row r="3302">
          <cell r="B3302" t="str">
            <v>4130038</v>
          </cell>
          <cell r="C3302" t="str">
            <v>E&amp;M NEW PT LEVEL II</v>
          </cell>
          <cell r="D3302" t="str">
            <v>E&amp;M NEW PT LEVEL II</v>
          </cell>
        </row>
        <row r="3303">
          <cell r="B3303" t="str">
            <v>4130039</v>
          </cell>
          <cell r="C3303" t="str">
            <v>E&amp;M NEW PT LEVEL III</v>
          </cell>
          <cell r="D3303" t="str">
            <v>E&amp;M NEW PT LEVEL III</v>
          </cell>
        </row>
        <row r="3304">
          <cell r="B3304" t="str">
            <v>4130040</v>
          </cell>
          <cell r="C3304" t="str">
            <v>E&amp;M NEW PT LEVEL IV</v>
          </cell>
          <cell r="D3304" t="str">
            <v>E&amp;M NEW PT LEVEL IV</v>
          </cell>
        </row>
        <row r="3305">
          <cell r="B3305" t="str">
            <v>4130041</v>
          </cell>
          <cell r="C3305" t="str">
            <v>E&amp;M NEW PT LEVEL V</v>
          </cell>
          <cell r="D3305" t="str">
            <v>E&amp;M NEW PT LEVEL V</v>
          </cell>
        </row>
        <row r="3306">
          <cell r="B3306" t="str">
            <v>4130042</v>
          </cell>
          <cell r="C3306" t="str">
            <v>E&amp;M EST PT LEVEL I</v>
          </cell>
          <cell r="D3306" t="str">
            <v>E&amp;M EST PT LEVEL I</v>
          </cell>
        </row>
        <row r="3307">
          <cell r="B3307" t="str">
            <v>4130043</v>
          </cell>
          <cell r="C3307" t="str">
            <v>E&amp;M EST PT LEVEL II</v>
          </cell>
          <cell r="D3307" t="str">
            <v>E&amp;M EST PT LEVEL II</v>
          </cell>
        </row>
        <row r="3308">
          <cell r="B3308" t="str">
            <v>4130044</v>
          </cell>
          <cell r="C3308" t="str">
            <v>E&amp;M EST PT LEVEL III</v>
          </cell>
          <cell r="D3308" t="str">
            <v>E&amp;M EST PT LEVEL III</v>
          </cell>
        </row>
        <row r="3309">
          <cell r="B3309" t="str">
            <v>4130045</v>
          </cell>
          <cell r="C3309" t="str">
            <v>E&amp;M EST PT LEVEL IV</v>
          </cell>
          <cell r="D3309" t="str">
            <v>E&amp;M EST PT LEVEL IV</v>
          </cell>
        </row>
        <row r="3310">
          <cell r="B3310" t="str">
            <v>4130046</v>
          </cell>
          <cell r="C3310" t="str">
            <v>E&amp;M EST PT LEVEL V</v>
          </cell>
          <cell r="D3310" t="str">
            <v>E&amp;M EST PT LEVEL V</v>
          </cell>
        </row>
        <row r="3311">
          <cell r="B3311" t="str">
            <v>4130047</v>
          </cell>
          <cell r="C3311" t="str">
            <v>CONSULT OFFICE 40MIN</v>
          </cell>
          <cell r="D3311" t="str">
            <v>CONSULTATION OFFICE VISIT 40 MINUTES</v>
          </cell>
        </row>
        <row r="3312">
          <cell r="B3312" t="str">
            <v>4130048</v>
          </cell>
          <cell r="C3312" t="str">
            <v>CONSULT OFFICE 60M</v>
          </cell>
          <cell r="D3312" t="str">
            <v>CONSULTATION OFFICE VISIT 60 MIN</v>
          </cell>
        </row>
        <row r="3313">
          <cell r="B3313" t="str">
            <v>4130049</v>
          </cell>
          <cell r="C3313" t="str">
            <v>CONSULT OFFICE 80M</v>
          </cell>
          <cell r="D3313" t="str">
            <v>CONSULTATION OFFICE VISIT 80 MIN</v>
          </cell>
        </row>
        <row r="3314">
          <cell r="B3314" t="str">
            <v>4130050</v>
          </cell>
          <cell r="C3314" t="str">
            <v>PRVNT EXAM NEW 12-17</v>
          </cell>
          <cell r="D3314" t="str">
            <v>PREVENTIVE EXAM NEW 12-17</v>
          </cell>
        </row>
        <row r="3315">
          <cell r="B3315" t="str">
            <v>4130051</v>
          </cell>
          <cell r="C3315" t="str">
            <v>PRVNT EXAM NEW 18-39</v>
          </cell>
          <cell r="D3315" t="str">
            <v>PREVENTIVE EXAM NEW 18-39</v>
          </cell>
        </row>
        <row r="3316">
          <cell r="B3316" t="str">
            <v>4130052</v>
          </cell>
          <cell r="C3316" t="str">
            <v>PRVNT EXAM NEW 40-64</v>
          </cell>
          <cell r="D3316" t="str">
            <v>PREVENTIVE EXAM NEW 40-64</v>
          </cell>
        </row>
        <row r="3317">
          <cell r="B3317" t="str">
            <v>4130053</v>
          </cell>
          <cell r="C3317" t="str">
            <v>PREVENTIVE EXAM NEW</v>
          </cell>
          <cell r="D3317" t="str">
            <v>PREVENTIVE EXAM NEW 65+</v>
          </cell>
        </row>
        <row r="3318">
          <cell r="B3318" t="str">
            <v>4130054</v>
          </cell>
          <cell r="C3318" t="str">
            <v>PRVNT EXAM EST 40-64</v>
          </cell>
          <cell r="D3318" t="str">
            <v>PREVENTIVE EXAM EST 40-64</v>
          </cell>
        </row>
        <row r="3319">
          <cell r="B3319" t="str">
            <v>4130055</v>
          </cell>
          <cell r="C3319" t="str">
            <v>PRVNT EXAM EST 65+</v>
          </cell>
          <cell r="D3319" t="str">
            <v>PREVENTIVE EXAM EST 65+</v>
          </cell>
        </row>
        <row r="3320">
          <cell r="B3320" t="str">
            <v>4130056</v>
          </cell>
          <cell r="C3320" t="str">
            <v>INITIAL WELLNESS MC</v>
          </cell>
          <cell r="D3320" t="str">
            <v>INITIAL WELLNESS MC</v>
          </cell>
        </row>
        <row r="3321">
          <cell r="B3321" t="str">
            <v>4130057</v>
          </cell>
          <cell r="C3321" t="str">
            <v>WELLNESS VISIT(SUB)</v>
          </cell>
          <cell r="D3321" t="str">
            <v>WELLNESS VISIT(SUB)MC</v>
          </cell>
        </row>
        <row r="3322">
          <cell r="B3322" t="str">
            <v>4130059</v>
          </cell>
          <cell r="C3322" t="str">
            <v>PARAGARD IUD</v>
          </cell>
          <cell r="D3322" t="str">
            <v>PARAGARD IUD 59365-5128-01</v>
          </cell>
        </row>
        <row r="3323">
          <cell r="B3323" t="str">
            <v>4130061</v>
          </cell>
          <cell r="C3323" t="str">
            <v>CANNULA DIAG/HYSTERO</v>
          </cell>
          <cell r="D3323" t="str">
            <v>CANNULA DIAG/HYSTEROSCOPE</v>
          </cell>
        </row>
        <row r="3324">
          <cell r="B3324" t="str">
            <v>4130062</v>
          </cell>
          <cell r="C3324" t="str">
            <v>CATH INSEM INTRAUTN</v>
          </cell>
          <cell r="D3324" t="str">
            <v>CATHETER INSEMINATION INTRAUTERINE</v>
          </cell>
        </row>
        <row r="3325">
          <cell r="B3325" t="str">
            <v>4130063</v>
          </cell>
          <cell r="C3325" t="str">
            <v>H/S CATHETER SET</v>
          </cell>
          <cell r="D3325" t="str">
            <v>H/S CATHETER SET</v>
          </cell>
        </row>
        <row r="3326">
          <cell r="B3326" t="str">
            <v>4130064</v>
          </cell>
          <cell r="C3326" t="str">
            <v>INSERT DRUG IMPLANT</v>
          </cell>
          <cell r="D3326" t="str">
            <v>INSERT DRUG IMPLANT DEVICE</v>
          </cell>
        </row>
        <row r="3327">
          <cell r="B3327" t="str">
            <v>4130065</v>
          </cell>
          <cell r="C3327" t="str">
            <v>REMOVAL DRUG IMPLANT</v>
          </cell>
          <cell r="D3327" t="str">
            <v>REMOVAL DRUG IMPLANT DEVICE</v>
          </cell>
        </row>
        <row r="3328">
          <cell r="B3328" t="str">
            <v>4130066</v>
          </cell>
          <cell r="C3328" t="str">
            <v>IUD INSERTION</v>
          </cell>
          <cell r="D3328" t="str">
            <v>IUD INSERTION</v>
          </cell>
        </row>
        <row r="3329">
          <cell r="B3329" t="str">
            <v>4130067</v>
          </cell>
          <cell r="C3329" t="str">
            <v>REMOVAL OF IUD</v>
          </cell>
          <cell r="D3329" t="str">
            <v>REMOVAL OF IUD</v>
          </cell>
        </row>
        <row r="3330">
          <cell r="B3330" t="str">
            <v>4130068</v>
          </cell>
          <cell r="C3330" t="str">
            <v>BX VULVA/PERI 1 LES</v>
          </cell>
          <cell r="D3330" t="str">
            <v>BIOPSY VULVA OR PERINEUM FIRST LESION</v>
          </cell>
        </row>
        <row r="3331">
          <cell r="B3331" t="str">
            <v>4130069</v>
          </cell>
          <cell r="C3331" t="str">
            <v>BX VULVA/PERI ADD LE</v>
          </cell>
          <cell r="D3331" t="str">
            <v>BIOPSY VULVA OR PERINEUM ADDTNL LESION</v>
          </cell>
        </row>
        <row r="3332">
          <cell r="B3332" t="str">
            <v>4130070</v>
          </cell>
          <cell r="C3332" t="str">
            <v>COLPOSCOPY OF THE VU</v>
          </cell>
          <cell r="D3332" t="str">
            <v>COLPOSCOPY OF THE VULVA</v>
          </cell>
        </row>
        <row r="3333">
          <cell r="B3333" t="str">
            <v>4130071</v>
          </cell>
          <cell r="C3333" t="str">
            <v>COLPOSCOPY OF CX W/A</v>
          </cell>
          <cell r="D3333" t="str">
            <v>COLPOSCOPY OF CX W/ADJ VAGINA</v>
          </cell>
        </row>
        <row r="3334">
          <cell r="B3334" t="str">
            <v>4130072</v>
          </cell>
          <cell r="C3334" t="str">
            <v>COLP W BX CERVX/ENDO</v>
          </cell>
          <cell r="D3334" t="str">
            <v>COLPSCPY W ADJ VAG W BX CERVIX/ENDOCERVX</v>
          </cell>
        </row>
        <row r="3335">
          <cell r="B3335" t="str">
            <v>4130073</v>
          </cell>
          <cell r="C3335" t="str">
            <v>COLPOSCOPY OF CX W/B</v>
          </cell>
          <cell r="D3335" t="str">
            <v>COLPOSCOPY W ADJ VAG W BX CERVIX</v>
          </cell>
        </row>
        <row r="3336">
          <cell r="B3336" t="str">
            <v>4130074</v>
          </cell>
          <cell r="C3336" t="str">
            <v>COLPOSCOPY OF CX W E</v>
          </cell>
          <cell r="D3336" t="str">
            <v>COLPOSCOPY OF CX W ENDOCX CURETTAGE</v>
          </cell>
        </row>
        <row r="3337">
          <cell r="B3337" t="str">
            <v>4130075</v>
          </cell>
          <cell r="C3337" t="str">
            <v>BIOPSY OF CX W/WO FU</v>
          </cell>
          <cell r="D3337" t="str">
            <v>BIOPSY OF CX W/WO FULGURATION</v>
          </cell>
        </row>
        <row r="3338">
          <cell r="B3338" t="str">
            <v>4130076</v>
          </cell>
          <cell r="C3338" t="str">
            <v>ENDOMETRIAL BX W/WO</v>
          </cell>
          <cell r="D3338" t="str">
            <v>ENDOMETRIAL BX W/WO ENDO/CX BX</v>
          </cell>
        </row>
        <row r="3339">
          <cell r="B3339" t="str">
            <v>4130079</v>
          </cell>
          <cell r="C3339" t="str">
            <v>HYSTEROSCOPY DIAGNOS</v>
          </cell>
          <cell r="D3339" t="str">
            <v>HYSTEROSCOPY DIAGNOSTIC</v>
          </cell>
        </row>
        <row r="3340">
          <cell r="B3340" t="str">
            <v>4130080</v>
          </cell>
          <cell r="C3340" t="str">
            <v>HYSTERSCOPY SURGICAL</v>
          </cell>
          <cell r="D3340" t="str">
            <v>HYSTERSCOPY SURGICAL W/SAMPLING</v>
          </cell>
        </row>
        <row r="3341">
          <cell r="B3341" t="str">
            <v>4130097</v>
          </cell>
          <cell r="C3341" t="str">
            <v>UA BY DIP STICK</v>
          </cell>
          <cell r="D3341" t="str">
            <v>UA BY DIP STICK</v>
          </cell>
        </row>
        <row r="3342">
          <cell r="B3342" t="str">
            <v>4130098</v>
          </cell>
          <cell r="C3342" t="str">
            <v>URINE PREGNANCY</v>
          </cell>
          <cell r="D3342" t="str">
            <v>URINE PREGNANCY</v>
          </cell>
        </row>
        <row r="3343">
          <cell r="B3343" t="str">
            <v>4130099</v>
          </cell>
          <cell r="C3343" t="str">
            <v>SMEAR, WET OR KOH</v>
          </cell>
          <cell r="D3343" t="str">
            <v>SMEAR, WET OR KOH</v>
          </cell>
        </row>
        <row r="3344">
          <cell r="B3344" t="str">
            <v>4130100</v>
          </cell>
          <cell r="C3344" t="str">
            <v>PH BODY FLUIDS</v>
          </cell>
          <cell r="D3344" t="str">
            <v>PH BODY FLUIDS</v>
          </cell>
        </row>
        <row r="3345">
          <cell r="B3345" t="str">
            <v>4130101</v>
          </cell>
          <cell r="C3345" t="str">
            <v>OCCULT BLD STOOL 1-3</v>
          </cell>
          <cell r="D3345" t="str">
            <v>OCCULT BLD STOOL 1-3</v>
          </cell>
        </row>
        <row r="3346">
          <cell r="B3346" t="str">
            <v>4130102</v>
          </cell>
          <cell r="C3346" t="str">
            <v>VENIPUNCTURE</v>
          </cell>
          <cell r="D3346" t="str">
            <v>VENIPUNCTURE</v>
          </cell>
        </row>
        <row r="3347">
          <cell r="B3347" t="str">
            <v>4130104</v>
          </cell>
          <cell r="C3347" t="str">
            <v>US PELVIC (NON-OB) C</v>
          </cell>
          <cell r="D3347" t="str">
            <v>US PELVIC (NON-OB) COMPLETE</v>
          </cell>
        </row>
        <row r="3348">
          <cell r="B3348" t="str">
            <v>4130105</v>
          </cell>
          <cell r="C3348" t="str">
            <v>US PELVIC (NON-OB) L</v>
          </cell>
          <cell r="D3348" t="str">
            <v>US PELVIC (NON-OB) LIMITED</v>
          </cell>
        </row>
        <row r="3349">
          <cell r="B3349" t="str">
            <v>4130106</v>
          </cell>
          <cell r="C3349" t="str">
            <v>SCREEN PLEVIC/BREAST</v>
          </cell>
          <cell r="D3349" t="str">
            <v>SCREEN PLEVIC/BREAST</v>
          </cell>
        </row>
        <row r="3350">
          <cell r="B3350" t="str">
            <v>4130107</v>
          </cell>
          <cell r="C3350" t="str">
            <v>I&amp;D VULVA OR PERI AB</v>
          </cell>
          <cell r="D3350" t="str">
            <v>I&amp;D VULVA OR PERITONEAL ABSCESS</v>
          </cell>
        </row>
        <row r="3351">
          <cell r="B3351" t="str">
            <v>4130108</v>
          </cell>
          <cell r="C3351" t="str">
            <v>COLPOSCOPY VULVA W/B</v>
          </cell>
          <cell r="D3351" t="str">
            <v>COLPOSCOPY OF VULVA W/BIOPSY</v>
          </cell>
        </row>
        <row r="3352">
          <cell r="B3352" t="str">
            <v>4130109</v>
          </cell>
          <cell r="C3352" t="str">
            <v>COLL VAG/CERV SMEAR</v>
          </cell>
          <cell r="D3352" t="str">
            <v>COLL VAG/CERV SMEAR</v>
          </cell>
        </row>
        <row r="3353">
          <cell r="B3353" t="str">
            <v>4130110</v>
          </cell>
          <cell r="C3353" t="str">
            <v>IMMUNIZATION ADMIN 1</v>
          </cell>
          <cell r="D3353" t="str">
            <v>IMMUNIZATION ADMIN 1ST</v>
          </cell>
        </row>
        <row r="3354">
          <cell r="B3354" t="str">
            <v>4130111</v>
          </cell>
          <cell r="C3354" t="str">
            <v>IMMUNIZATION ADD EA</v>
          </cell>
          <cell r="D3354" t="str">
            <v>IMMUNIZATION ADD EA</v>
          </cell>
        </row>
        <row r="3355">
          <cell r="B3355" t="str">
            <v>4130112</v>
          </cell>
          <cell r="C3355" t="str">
            <v>TX/DX INJ SUBQ/IM</v>
          </cell>
          <cell r="D3355" t="str">
            <v>TX/DX INJ SUBQ/IM</v>
          </cell>
        </row>
        <row r="3356">
          <cell r="B3356" t="str">
            <v>4130113</v>
          </cell>
          <cell r="C3356" t="str">
            <v>RMVL/INST DRUG IMPLA</v>
          </cell>
          <cell r="D3356" t="str">
            <v>RMVL/INST DRUG IMPLANT DEVICE</v>
          </cell>
        </row>
        <row r="3357">
          <cell r="B3357" t="str">
            <v>4130114</v>
          </cell>
          <cell r="C3357" t="str">
            <v>PERIODIC EXAM 18-39</v>
          </cell>
          <cell r="D3357" t="str">
            <v>PERIODIC EXAM 18-39</v>
          </cell>
        </row>
        <row r="3358">
          <cell r="B3358" t="str">
            <v>4130115</v>
          </cell>
          <cell r="C3358" t="str">
            <v>CHEM CAUT/GRAN TISSU</v>
          </cell>
          <cell r="D3358" t="str">
            <v>CHEM CAUT/GRAN TISSUE</v>
          </cell>
        </row>
        <row r="3359">
          <cell r="B3359" t="str">
            <v>4130116</v>
          </cell>
          <cell r="C3359" t="str">
            <v>INSERT PESSARY/OTHER</v>
          </cell>
          <cell r="D3359" t="str">
            <v>INSERT PESSARY/OTHER</v>
          </cell>
        </row>
        <row r="3360">
          <cell r="B3360" t="str">
            <v>4130117</v>
          </cell>
          <cell r="C3360" t="str">
            <v>PESSARY RING W/SUPRT</v>
          </cell>
          <cell r="D3360" t="str">
            <v>PESSARY RING W/SUPPORT</v>
          </cell>
        </row>
        <row r="3361">
          <cell r="B3361" t="str">
            <v>4130118</v>
          </cell>
          <cell r="C3361" t="str">
            <v>PESSARY DISH W/SUPPO</v>
          </cell>
          <cell r="D3361" t="str">
            <v>PESSARY DISH W/SUPPORT</v>
          </cell>
        </row>
        <row r="3362">
          <cell r="B3362" t="str">
            <v>4130119</v>
          </cell>
          <cell r="C3362" t="str">
            <v>PESSARY RING W/KNOB</v>
          </cell>
          <cell r="D3362" t="str">
            <v>PESSARY RING W/KNOB</v>
          </cell>
        </row>
        <row r="3363">
          <cell r="B3363" t="str">
            <v>4130120</v>
          </cell>
          <cell r="C3363" t="str">
            <v>BIOPSY OF VAGINA</v>
          </cell>
          <cell r="D3363" t="str">
            <v>BIOPSY OF VAGINA</v>
          </cell>
        </row>
        <row r="3364">
          <cell r="B3364" t="str">
            <v>4130121</v>
          </cell>
          <cell r="C3364" t="str">
            <v>VULVECTOMY PARTIAL S</v>
          </cell>
          <cell r="D3364" t="str">
            <v>VULVECTOMY, PARTIAL, SIMPLE</v>
          </cell>
        </row>
        <row r="3365">
          <cell r="B3365" t="str">
            <v>4130122</v>
          </cell>
          <cell r="C3365" t="str">
            <v>PUNCH BX OF SKIN</v>
          </cell>
          <cell r="D3365" t="str">
            <v>PUNCH BX OF SKIN</v>
          </cell>
        </row>
        <row r="3366">
          <cell r="B3366" t="str">
            <v>4130123</v>
          </cell>
          <cell r="C3366" t="str">
            <v>PESSARY RING INCONT</v>
          </cell>
          <cell r="D3366" t="str">
            <v>PESSARY RING INCONTINENCE/FLEXIBLE</v>
          </cell>
        </row>
        <row r="3367">
          <cell r="B3367" t="str">
            <v>4130124</v>
          </cell>
          <cell r="C3367" t="str">
            <v>ENDOCERVI CURETTAGE</v>
          </cell>
          <cell r="D3367" t="str">
            <v>ENDOCERVICAL CURETTAGE</v>
          </cell>
        </row>
        <row r="3368">
          <cell r="B3368" t="str">
            <v>4130125</v>
          </cell>
          <cell r="C3368" t="str">
            <v>PESSARY DONUT SHAPE</v>
          </cell>
          <cell r="D3368" t="str">
            <v>PESSARY DONUT SHAPE</v>
          </cell>
        </row>
        <row r="3369">
          <cell r="B3369" t="str">
            <v>4130126</v>
          </cell>
          <cell r="C3369" t="str">
            <v>PESSARY SMITH/FOLDIN</v>
          </cell>
          <cell r="D3369" t="str">
            <v>PESSARY SMITH/FOLDING</v>
          </cell>
        </row>
        <row r="3370">
          <cell r="B3370" t="str">
            <v>4130127</v>
          </cell>
          <cell r="C3370" t="str">
            <v>PESSARY GEHRUNG FDG</v>
          </cell>
          <cell r="D3370" t="str">
            <v>PESSARY GEHRUNG FOLDING</v>
          </cell>
        </row>
        <row r="3371">
          <cell r="B3371" t="str">
            <v>4130128</v>
          </cell>
          <cell r="C3371" t="str">
            <v>BIOPSY OF VAGINA</v>
          </cell>
          <cell r="D3371" t="str">
            <v>BIOPSY OF VAGINA</v>
          </cell>
        </row>
        <row r="3372">
          <cell r="B3372" t="str">
            <v>4130129</v>
          </cell>
          <cell r="C3372" t="str">
            <v>PESSARY HODGE FOLDIN</v>
          </cell>
          <cell r="D3372" t="str">
            <v>PESSARY HODGE FOLDING</v>
          </cell>
        </row>
        <row r="3373">
          <cell r="B3373" t="str">
            <v>4130130</v>
          </cell>
          <cell r="C3373" t="str">
            <v>EXC SKIN TAG 1-15</v>
          </cell>
          <cell r="D3373" t="str">
            <v>EXC SKIN TAG 1-15</v>
          </cell>
        </row>
        <row r="3374">
          <cell r="B3374" t="str">
            <v>4130131</v>
          </cell>
          <cell r="C3374" t="str">
            <v>FEMALE GENITAL SYS U</v>
          </cell>
          <cell r="D3374" t="str">
            <v>FEMALE GENITAL SYSTEM UNLISTED</v>
          </cell>
        </row>
        <row r="3375">
          <cell r="B3375" t="str">
            <v>4130132</v>
          </cell>
          <cell r="C3375" t="str">
            <v>INCISIONAL BX SKIN</v>
          </cell>
          <cell r="D3375" t="str">
            <v>INCISIONAL BX OF SKIN</v>
          </cell>
        </row>
        <row r="3376">
          <cell r="B3376" t="str">
            <v>4130133</v>
          </cell>
          <cell r="C3376" t="str">
            <v>CAUTERY OF CERVIX</v>
          </cell>
          <cell r="D3376" t="str">
            <v>CAUTERY OF CERVIX</v>
          </cell>
        </row>
        <row r="3377">
          <cell r="B3377" t="str">
            <v>4130134</v>
          </cell>
          <cell r="C3377" t="str">
            <v>FOLLOW-UP SURG VISIT</v>
          </cell>
          <cell r="D3377" t="str">
            <v>FOLLOW-UP SURG VISIT</v>
          </cell>
        </row>
        <row r="3378">
          <cell r="B3378" t="str">
            <v>4130135</v>
          </cell>
          <cell r="C3378" t="str">
            <v>TELE EVAL 5-10 MIN</v>
          </cell>
          <cell r="D3378" t="str">
            <v>TELE EVAL 5-10 MIN</v>
          </cell>
        </row>
        <row r="3379">
          <cell r="B3379" t="str">
            <v>4130136</v>
          </cell>
          <cell r="C3379" t="str">
            <v>TELE EVAL 11-20 MIN</v>
          </cell>
          <cell r="D3379" t="str">
            <v>TELE EVAL 11-20 MIN</v>
          </cell>
        </row>
        <row r="3380">
          <cell r="B3380" t="str">
            <v>4130137</v>
          </cell>
          <cell r="C3380" t="str">
            <v>TELE EVAL 21-30 MIN</v>
          </cell>
          <cell r="D3380" t="str">
            <v>TELE EVAL 21-30 MIN</v>
          </cell>
        </row>
        <row r="3381">
          <cell r="B3381" t="str">
            <v>4130138</v>
          </cell>
          <cell r="C3381" t="str">
            <v>OL DIG E&amp;M SVC 5-10M</v>
          </cell>
          <cell r="D3381" t="str">
            <v>OL DIG E&amp;M SVC 5-10M</v>
          </cell>
        </row>
        <row r="3382">
          <cell r="B3382" t="str">
            <v>4130139</v>
          </cell>
          <cell r="C3382" t="str">
            <v>OL DIG E&amp;M SVC 11-20</v>
          </cell>
          <cell r="D3382" t="str">
            <v>OL DIG E&amp;M SVC 11-20M</v>
          </cell>
        </row>
        <row r="3383">
          <cell r="B3383" t="str">
            <v>4130140</v>
          </cell>
          <cell r="C3383" t="str">
            <v>OL DIG E&amp;M SVC 21&gt;M</v>
          </cell>
          <cell r="D3383" t="str">
            <v>OL DIG E&amp;M SVC 21&gt;M</v>
          </cell>
        </row>
        <row r="3384">
          <cell r="B3384" t="str">
            <v>4130141</v>
          </cell>
          <cell r="C3384" t="str">
            <v>REMOTE IMAGE BY PT</v>
          </cell>
          <cell r="D3384" t="str">
            <v>REMOTE IMAGE BY PT</v>
          </cell>
        </row>
        <row r="3385">
          <cell r="B3385" t="str">
            <v>4130142</v>
          </cell>
          <cell r="C3385" t="str">
            <v>BRIEF CHECK IN BY MD</v>
          </cell>
          <cell r="D3385" t="str">
            <v>BRIEF CHECK IN BY MD</v>
          </cell>
        </row>
        <row r="3386">
          <cell r="B3386" t="str">
            <v>4130143</v>
          </cell>
          <cell r="C3386" t="str">
            <v>EXC TR-EXT B9 0.5CM&lt;</v>
          </cell>
          <cell r="D3386" t="str">
            <v>EXC TR-EXT B9 0.5CM&lt;</v>
          </cell>
        </row>
        <row r="3387">
          <cell r="B3387" t="str">
            <v>4130144</v>
          </cell>
          <cell r="C3387" t="str">
            <v>DESTRUCT B9 LES 1-14</v>
          </cell>
          <cell r="D3387" t="str">
            <v>DESTRUCT B9 LES 1-14</v>
          </cell>
        </row>
        <row r="3388">
          <cell r="B3388" t="str">
            <v>4130145</v>
          </cell>
          <cell r="C3388" t="str">
            <v>DOM/R HOME EST PT 15</v>
          </cell>
          <cell r="D3388" t="str">
            <v>DOM/R HOME EST PATIENT MINOR</v>
          </cell>
        </row>
        <row r="3389">
          <cell r="B3389" t="str">
            <v>4130146</v>
          </cell>
          <cell r="C3389" t="str">
            <v>EXC B9 LES SNHFG&lt;0.5</v>
          </cell>
          <cell r="D3389" t="str">
            <v>EXC B9 LES SNHFG&lt;0.5</v>
          </cell>
        </row>
        <row r="3390">
          <cell r="B3390" t="str">
            <v>4130147</v>
          </cell>
          <cell r="C3390" t="str">
            <v>EXC HFNSP B9 1.1-2CM</v>
          </cell>
          <cell r="D3390" t="str">
            <v>EXC HFNSP B9 1.1-2CM</v>
          </cell>
        </row>
        <row r="3391">
          <cell r="B3391" t="str">
            <v>4138100</v>
          </cell>
          <cell r="C3391" t="str">
            <v>TOTAL SPLENECTOMY</v>
          </cell>
          <cell r="D3391" t="str">
            <v>TOTAL SPLENECTOMY</v>
          </cell>
        </row>
        <row r="3392">
          <cell r="B3392" t="str">
            <v>4138101</v>
          </cell>
          <cell r="C3392" t="str">
            <v>PROLONGED OP/OV</v>
          </cell>
          <cell r="D3392" t="str">
            <v>PROLONGED OP/OV BEYOND LVL5 15 MIN INCRM</v>
          </cell>
        </row>
        <row r="3393">
          <cell r="B3393" t="str">
            <v>4138102</v>
          </cell>
          <cell r="C3393" t="str">
            <v>CONZ CRVX W/SCOPLEEP</v>
          </cell>
          <cell r="D3393" t="str">
            <v>CONZ OF CERVIX W/SCOPE LEEP</v>
          </cell>
        </row>
        <row r="3394">
          <cell r="B3394" t="str">
            <v>4138103</v>
          </cell>
          <cell r="C3394" t="str">
            <v>BX CVX W/SCOPELEEP</v>
          </cell>
          <cell r="D3394" t="str">
            <v>COLPOSCOPY/BX OF CERVIX W/SCOPE LEEP</v>
          </cell>
        </row>
        <row r="3395">
          <cell r="B3395" t="str">
            <v>4138104</v>
          </cell>
          <cell r="C3395" t="str">
            <v>INS NON-INDWEL CATH</v>
          </cell>
          <cell r="D3395" t="str">
            <v>INSERT NON-INDWELLING STRAIGHT CATH</v>
          </cell>
        </row>
        <row r="3396">
          <cell r="B3396" t="str">
            <v>4145000</v>
          </cell>
          <cell r="C3396" t="str">
            <v>CLOSED TX MC FX W MA</v>
          </cell>
          <cell r="D3396" t="str">
            <v>CLOSED TX MC FX W MAN EA</v>
          </cell>
        </row>
        <row r="3397">
          <cell r="B3397" t="str">
            <v>4147563</v>
          </cell>
          <cell r="C3397" t="str">
            <v>CHOLEW/CHOLANGIOGRAP</v>
          </cell>
          <cell r="D3397" t="str">
            <v>CHOLECYSTECTOMY W/CHOLANGIOGRAPHY</v>
          </cell>
        </row>
        <row r="3398">
          <cell r="B3398" t="str">
            <v>4149565</v>
          </cell>
          <cell r="C3398" t="str">
            <v>RPR RCRT VENTRAL HER</v>
          </cell>
          <cell r="D3398" t="str">
            <v>RPR RECURRENT VENTRAL HERNAI</v>
          </cell>
        </row>
        <row r="3399">
          <cell r="B3399" t="str">
            <v>4210040</v>
          </cell>
          <cell r="C3399" t="str">
            <v>WOUND VAC TX &lt;50CM</v>
          </cell>
          <cell r="D3399" t="str">
            <v>WOUND VAC TX &lt;50CM</v>
          </cell>
        </row>
        <row r="3400">
          <cell r="B3400" t="str">
            <v>4210041</v>
          </cell>
          <cell r="C3400" t="str">
            <v>ORTHOTICS MGT INITIA</v>
          </cell>
          <cell r="D3400" t="str">
            <v>ORTHOTICS MGT INITIAL</v>
          </cell>
        </row>
        <row r="3401">
          <cell r="B3401" t="str">
            <v>4210042</v>
          </cell>
          <cell r="C3401" t="str">
            <v>CLSD TX MEDIAL ANKLE</v>
          </cell>
          <cell r="D3401" t="str">
            <v>CLSD TX MEDIAL ANKLE FX</v>
          </cell>
        </row>
        <row r="3402">
          <cell r="B3402" t="str">
            <v>4210044</v>
          </cell>
          <cell r="C3402" t="str">
            <v>NON CHARGE PRE OP</v>
          </cell>
          <cell r="D3402" t="str">
            <v>NON CHARGE PRE OP</v>
          </cell>
        </row>
        <row r="3403">
          <cell r="B3403" t="str">
            <v>4210046</v>
          </cell>
          <cell r="C3403" t="str">
            <v>TX CSLD DIST RAD FX</v>
          </cell>
          <cell r="D3403" t="str">
            <v>TX CSLD DIST RAD FX WO MAN</v>
          </cell>
        </row>
        <row r="3404">
          <cell r="B3404" t="str">
            <v>4210047</v>
          </cell>
          <cell r="C3404" t="str">
            <v>INJ 1 TENDON ORIG/IN</v>
          </cell>
          <cell r="D3404" t="str">
            <v>INJ 1 TENDON ORIG/INSERTION</v>
          </cell>
        </row>
        <row r="3405">
          <cell r="B3405" t="str">
            <v>4210048</v>
          </cell>
          <cell r="C3405" t="str">
            <v>TENDON SHEATH INCISI</v>
          </cell>
          <cell r="D3405" t="str">
            <v>TENDON SHEATH INCISION</v>
          </cell>
        </row>
        <row r="3406">
          <cell r="B3406" t="str">
            <v>4210049</v>
          </cell>
          <cell r="C3406" t="str">
            <v>TX DIST FIB FX WO MA</v>
          </cell>
          <cell r="D3406" t="str">
            <v>TX DIST FIB FX WO MANIPULATION</v>
          </cell>
        </row>
        <row r="3407">
          <cell r="B3407" t="str">
            <v>4210056</v>
          </cell>
          <cell r="C3407" t="str">
            <v>CLSD TX FX FINGR/PRO</v>
          </cell>
          <cell r="D3407" t="str">
            <v>CLSD TX FX FINGR/PROX W MAN</v>
          </cell>
        </row>
        <row r="3408">
          <cell r="B3408" t="str">
            <v>4210059</v>
          </cell>
          <cell r="C3408" t="str">
            <v>EXCISION TENDON SHEA</v>
          </cell>
          <cell r="D3408" t="str">
            <v>EXCISION TENDON SHEATH LESION</v>
          </cell>
        </row>
        <row r="3409">
          <cell r="B3409" t="str">
            <v>4210061</v>
          </cell>
          <cell r="C3409" t="str">
            <v>INJ CARPAL TUNNEL</v>
          </cell>
          <cell r="D3409" t="str">
            <v>INJ CARPAL TUNNEL</v>
          </cell>
        </row>
        <row r="3410">
          <cell r="B3410" t="str">
            <v>4210062</v>
          </cell>
          <cell r="C3410" t="str">
            <v>CLSD TX ULNAR FX</v>
          </cell>
          <cell r="D3410" t="str">
            <v>CLSD TX ULNAR FX</v>
          </cell>
        </row>
        <row r="3411">
          <cell r="B3411" t="str">
            <v>4240001</v>
          </cell>
          <cell r="C3411" t="str">
            <v>EXC LES TAL&gt;4.0CM B9</v>
          </cell>
          <cell r="D3411" t="str">
            <v>EXC LES TAL&gt;4.0CM B9</v>
          </cell>
        </row>
        <row r="3412">
          <cell r="B3412" t="str">
            <v>4240002</v>
          </cell>
          <cell r="C3412" t="str">
            <v>OPEN TX ULNR SHFT FX</v>
          </cell>
          <cell r="D3412" t="str">
            <v>OPEN TX ULNAR SHAFT FX INTERNAL FIXATION</v>
          </cell>
        </row>
        <row r="3413">
          <cell r="B3413" t="str">
            <v>4240003</v>
          </cell>
          <cell r="C3413" t="str">
            <v>OPEN TX TIB FX PROX</v>
          </cell>
          <cell r="D3413" t="str">
            <v>OPEN TX TIBIAL FX PROXIMAL</v>
          </cell>
        </row>
        <row r="3414">
          <cell r="B3414" t="str">
            <v>4240004</v>
          </cell>
          <cell r="C3414" t="str">
            <v>ATHRODESIS GREAT TOE</v>
          </cell>
          <cell r="D3414" t="str">
            <v>ATHRODESIS GREAT TOE</v>
          </cell>
        </row>
        <row r="3415">
          <cell r="B3415" t="str">
            <v>4240005</v>
          </cell>
          <cell r="C3415" t="str">
            <v>RPR NONUNION TIBIA</v>
          </cell>
          <cell r="D3415" t="str">
            <v>RPR NONUNION TIBIA</v>
          </cell>
        </row>
        <row r="3416">
          <cell r="B3416" t="str">
            <v>4240006</v>
          </cell>
          <cell r="C3416" t="str">
            <v>EXC LEG/ANLKE TMR 3&gt;</v>
          </cell>
          <cell r="D3416" t="str">
            <v>EXC LEG/ANLKE TUMOR 3CM&gt;</v>
          </cell>
        </row>
        <row r="3417">
          <cell r="B3417" t="str">
            <v>4240007</v>
          </cell>
          <cell r="C3417" t="str">
            <v>TREAT FINGER FX EACH</v>
          </cell>
          <cell r="D3417" t="str">
            <v>TREAT FINGER FX EACH</v>
          </cell>
        </row>
        <row r="3418">
          <cell r="B3418" t="str">
            <v>4240008</v>
          </cell>
          <cell r="C3418" t="str">
            <v>ROTATOR CUFF REPAIR</v>
          </cell>
          <cell r="D3418" t="str">
            <v>ROTATOR CUFF REPAIR</v>
          </cell>
        </row>
        <row r="3419">
          <cell r="B3419" t="str">
            <v>4240009</v>
          </cell>
          <cell r="C3419" t="str">
            <v>TENOLYSIS LG/ANK EA</v>
          </cell>
          <cell r="D3419" t="str">
            <v>TENOLYSIS LG/ANK EA</v>
          </cell>
        </row>
        <row r="3420">
          <cell r="B3420" t="str">
            <v>4240010</v>
          </cell>
          <cell r="C3420" t="str">
            <v>TREAT HEEL FRACTURE</v>
          </cell>
          <cell r="D3420" t="str">
            <v>TREAT HEEL FRACTURE</v>
          </cell>
        </row>
        <row r="3421">
          <cell r="B3421" t="str">
            <v>4240011</v>
          </cell>
          <cell r="C3421" t="str">
            <v>LAP PARTIAL COLECTOM</v>
          </cell>
          <cell r="D3421" t="str">
            <v>LAP PARTIAL COLECTOMY</v>
          </cell>
        </row>
        <row r="3422">
          <cell r="B3422" t="str">
            <v>4240012</v>
          </cell>
          <cell r="C3422" t="str">
            <v>EXCISE INTESTINE LES</v>
          </cell>
          <cell r="D3422" t="str">
            <v>EXCISE INTESTINE LESIONS</v>
          </cell>
        </row>
        <row r="3423">
          <cell r="B3423" t="str">
            <v>4240013</v>
          </cell>
          <cell r="C3423" t="str">
            <v>REVISE HIP JT RPLMNT</v>
          </cell>
          <cell r="D3423" t="str">
            <v>REVISE HIP JT REPLACEMENT</v>
          </cell>
        </row>
        <row r="3424">
          <cell r="B3424" t="str">
            <v>4240014</v>
          </cell>
          <cell r="C3424" t="str">
            <v>PROSTECOMY, COMPLETE</v>
          </cell>
          <cell r="D3424" t="str">
            <v>PROSTECOMY,COMPLETE W/COLOSTOMY</v>
          </cell>
        </row>
        <row r="3425">
          <cell r="B3425" t="str">
            <v>4240015</v>
          </cell>
          <cell r="C3425" t="str">
            <v>PARTIAL RMVL FINGER</v>
          </cell>
          <cell r="D3425" t="str">
            <v>PARTIAL REMOVAL FINGER BONE</v>
          </cell>
        </row>
        <row r="3426">
          <cell r="B3426" t="str">
            <v>4240016</v>
          </cell>
          <cell r="C3426" t="str">
            <v>RMVL WRIST TENDON LS</v>
          </cell>
          <cell r="D3426" t="str">
            <v>REMOVAL WRIST TENDON LESION</v>
          </cell>
        </row>
        <row r="3427">
          <cell r="B3427" t="str">
            <v>4240017</v>
          </cell>
          <cell r="C3427" t="str">
            <v>RPR BOWEL-BLADDER FI</v>
          </cell>
          <cell r="D3427" t="str">
            <v>REPAIR BOWEL-BLADDER FISTULA</v>
          </cell>
        </row>
        <row r="3428">
          <cell r="B3428" t="str">
            <v>4240018</v>
          </cell>
          <cell r="C3428" t="str">
            <v>EXC FOREARM LES &lt;3CM</v>
          </cell>
          <cell r="D3428" t="str">
            <v>EXCISION FOREARM LESION &lt;3CM</v>
          </cell>
        </row>
        <row r="3429">
          <cell r="B3429" t="str">
            <v>4240019</v>
          </cell>
          <cell r="C3429" t="str">
            <v>RPR TENDON FINGER EA</v>
          </cell>
          <cell r="D3429" t="str">
            <v>RPR TENDON FINGER EACH TENDON</v>
          </cell>
        </row>
        <row r="3430">
          <cell r="B3430" t="str">
            <v>4240020</v>
          </cell>
          <cell r="C3430" t="str">
            <v>ARTHROTOMY, ELBOW</v>
          </cell>
          <cell r="D3430" t="str">
            <v>ATHROTOMY, ELBOW W/EXPLOR, DRAIN, FB</v>
          </cell>
        </row>
        <row r="3431">
          <cell r="B3431" t="str">
            <v>4240021</v>
          </cell>
          <cell r="C3431" t="str">
            <v>CLSD TRMT TIBIAL FX</v>
          </cell>
          <cell r="D3431" t="str">
            <v>CLSD TRMT TIBIAL FX W/MANIPULATION</v>
          </cell>
        </row>
        <row r="3432">
          <cell r="B3432" t="str">
            <v>4240022</v>
          </cell>
          <cell r="C3432" t="str">
            <v>RPR ANKLE LIGAMENT</v>
          </cell>
          <cell r="D3432" t="str">
            <v>REPAIR OF ANKLE LIGAMENT</v>
          </cell>
        </row>
        <row r="3433">
          <cell r="B3433" t="str">
            <v>4240023</v>
          </cell>
          <cell r="C3433" t="str">
            <v>EXC B9 LES SNHFG&lt;0.5</v>
          </cell>
          <cell r="D3433" t="str">
            <v>EXC B9 LES SNHFG&lt;0.5</v>
          </cell>
        </row>
        <row r="3434">
          <cell r="B3434" t="str">
            <v>4240024</v>
          </cell>
          <cell r="C3434" t="str">
            <v>REMOVE FEMUR LESION</v>
          </cell>
          <cell r="D3434" t="str">
            <v>REMOVE FEMUR LESION</v>
          </cell>
        </row>
        <row r="3435">
          <cell r="B3435" t="str">
            <v>4240025</v>
          </cell>
          <cell r="C3435" t="str">
            <v>REV OF FOOT TENDON</v>
          </cell>
          <cell r="D3435" t="str">
            <v>REVISION OF FOOT TENDON</v>
          </cell>
        </row>
        <row r="3436">
          <cell r="B3436" t="str">
            <v>4240026</v>
          </cell>
          <cell r="C3436" t="str">
            <v>EXPLORE/TX ELBOW JT</v>
          </cell>
          <cell r="D3436" t="str">
            <v>EXPLORE/TREAT ELBOW JOINT</v>
          </cell>
        </row>
        <row r="3437">
          <cell r="B3437" t="str">
            <v>4240027</v>
          </cell>
          <cell r="C3437" t="str">
            <v>TREAT OF FIBULA FX</v>
          </cell>
          <cell r="D3437" t="str">
            <v>TREATMENT OF FIBULA FX</v>
          </cell>
        </row>
        <row r="3438">
          <cell r="B3438" t="str">
            <v>4240028</v>
          </cell>
          <cell r="C3438" t="str">
            <v>REMOVAL TOE LESIONS</v>
          </cell>
          <cell r="D3438" t="str">
            <v>REMOVAL TOE LESIONS</v>
          </cell>
        </row>
        <row r="3439">
          <cell r="B3439" t="str">
            <v>4240029</v>
          </cell>
          <cell r="C3439" t="str">
            <v>RELEASE PALM CONTRAC</v>
          </cell>
          <cell r="D3439" t="str">
            <v>RELEASE PALM CONTRACTURE</v>
          </cell>
        </row>
        <row r="3440">
          <cell r="B3440" t="str">
            <v>4240030</v>
          </cell>
          <cell r="C3440" t="str">
            <v>RECONSTRUCTED SHLD J</v>
          </cell>
          <cell r="D3440" t="str">
            <v>RECONSTRUCTED SHOULDER JOINT</v>
          </cell>
        </row>
        <row r="3441">
          <cell r="B3441" t="str">
            <v>4240031</v>
          </cell>
          <cell r="C3441" t="str">
            <v>ROTATOR CUFF REPAIR</v>
          </cell>
          <cell r="D3441" t="str">
            <v>ROTATOR CUFF REPAIR</v>
          </cell>
        </row>
        <row r="3442">
          <cell r="B3442" t="str">
            <v>4240032</v>
          </cell>
          <cell r="C3442" t="str">
            <v>RLS PALM CONTRAC EA</v>
          </cell>
          <cell r="D3442" t="str">
            <v>RELEASE PALM CONTRACTURE EA ADD</v>
          </cell>
        </row>
        <row r="3443">
          <cell r="B3443" t="str">
            <v>4240033</v>
          </cell>
          <cell r="C3443" t="str">
            <v>FUSION OF FINGER JT</v>
          </cell>
          <cell r="D3443" t="str">
            <v>FUSION OF FINGER JOINT</v>
          </cell>
        </row>
        <row r="3444">
          <cell r="B3444" t="str">
            <v>4240034</v>
          </cell>
          <cell r="C3444" t="str">
            <v>FUSION FINGER JT ADD</v>
          </cell>
          <cell r="D3444" t="str">
            <v>FUSION OF FINGER JOINT EA ADD</v>
          </cell>
        </row>
        <row r="3445">
          <cell r="B3445" t="str">
            <v>4240035</v>
          </cell>
          <cell r="C3445" t="str">
            <v>DRAIN LOWER LEG LESI</v>
          </cell>
          <cell r="D3445" t="str">
            <v>DRAIN LOWER LEG LESION</v>
          </cell>
        </row>
        <row r="3446">
          <cell r="B3446" t="str">
            <v>4240036</v>
          </cell>
          <cell r="C3446" t="str">
            <v>RMV LOW LEG BONE LES</v>
          </cell>
          <cell r="D3446" t="str">
            <v>REMOVE LOWER LEG BONE LESION</v>
          </cell>
        </row>
        <row r="3447">
          <cell r="B3447" t="str">
            <v>4240037</v>
          </cell>
          <cell r="C3447" t="str">
            <v>REMOVAL FOREIGN BODY</v>
          </cell>
          <cell r="D3447" t="str">
            <v>REMOVAL FOREIGN BODY</v>
          </cell>
        </row>
        <row r="3448">
          <cell r="B3448" t="str">
            <v>4240038</v>
          </cell>
          <cell r="C3448" t="str">
            <v>HIP ARTHRO W/LABRAL</v>
          </cell>
          <cell r="D3448" t="str">
            <v>HIP ARTHRO W/LABRAL RPR</v>
          </cell>
        </row>
        <row r="3449">
          <cell r="B3449" t="str">
            <v>4240039</v>
          </cell>
          <cell r="C3449" t="str">
            <v>REVISE/RECONST SHLDR</v>
          </cell>
          <cell r="D3449" t="str">
            <v>REVISE/RECONSTRUCT SHOULDER JOINT</v>
          </cell>
        </row>
        <row r="3450">
          <cell r="B3450" t="str">
            <v>4240040</v>
          </cell>
          <cell r="C3450" t="str">
            <v>ARTHRSCPY KN SYN &gt; 2</v>
          </cell>
          <cell r="D3450" t="str">
            <v>ARTHRSCPY KN SYN &gt; 2</v>
          </cell>
        </row>
        <row r="3451">
          <cell r="B3451" t="str">
            <v>4240041</v>
          </cell>
          <cell r="C3451" t="str">
            <v>ARTH ANKLE W/DEBRIDE</v>
          </cell>
          <cell r="D3451" t="str">
            <v>ARTHROSCOPY ANKLE W/DEBRIDEMENT LTD</v>
          </cell>
        </row>
        <row r="3452">
          <cell r="B3452" t="str">
            <v>4240042</v>
          </cell>
          <cell r="C3452" t="str">
            <v>FB REMOVAL COMPLEX</v>
          </cell>
          <cell r="D3452" t="str">
            <v>FB REMOVAL COMPLEX</v>
          </cell>
        </row>
        <row r="3453">
          <cell r="B3453" t="str">
            <v>4240043</v>
          </cell>
          <cell r="C3453" t="str">
            <v>HAND TENDON RECONSTR</v>
          </cell>
          <cell r="D3453" t="str">
            <v>HAND TENDON RECONSTRUCTION</v>
          </cell>
        </row>
        <row r="3454">
          <cell r="B3454" t="str">
            <v>4240044</v>
          </cell>
          <cell r="C3454" t="str">
            <v>RPR FINGER/HAND TEND</v>
          </cell>
          <cell r="D3454" t="str">
            <v>RPR FINGER/HAND TENDON</v>
          </cell>
        </row>
        <row r="3455">
          <cell r="B3455" t="str">
            <v>4240045</v>
          </cell>
          <cell r="C3455" t="str">
            <v>TREATMENT HUMERUS FX</v>
          </cell>
          <cell r="D3455" t="str">
            <v>TREATMENT HUMERUS FX</v>
          </cell>
        </row>
        <row r="3456">
          <cell r="B3456" t="str">
            <v>4240046</v>
          </cell>
          <cell r="C3456" t="str">
            <v>RMVL KNEECAP BURSA</v>
          </cell>
          <cell r="D3456" t="str">
            <v>RMVL KNEECAP BURSA</v>
          </cell>
        </row>
        <row r="3457">
          <cell r="B3457" t="str">
            <v>4240047</v>
          </cell>
          <cell r="C3457" t="str">
            <v>CMPLX RPR FCCMNAXGHF</v>
          </cell>
          <cell r="D3457" t="str">
            <v>CMPLX RPR FCCMNAXGHF</v>
          </cell>
        </row>
        <row r="3458">
          <cell r="B3458" t="str">
            <v>4240048</v>
          </cell>
          <cell r="C3458" t="str">
            <v>CMPLX RPR EA ADD 5CM</v>
          </cell>
          <cell r="D3458" t="str">
            <v>CMPLX RPR EA ADD 5CM</v>
          </cell>
        </row>
        <row r="3459">
          <cell r="B3459" t="str">
            <v>4240049</v>
          </cell>
          <cell r="C3459" t="str">
            <v>OPEN TX ANKLE FX W/F</v>
          </cell>
          <cell r="D3459" t="str">
            <v>OPEN TX ANKLE FX W/FIX POSTERIOR LIP</v>
          </cell>
        </row>
        <row r="3460">
          <cell r="B3460" t="str">
            <v>4240050</v>
          </cell>
          <cell r="C3460" t="str">
            <v>RPR WRIST JOINTS</v>
          </cell>
          <cell r="D3460" t="str">
            <v>RPR WRIST JOINTS</v>
          </cell>
        </row>
        <row r="3461">
          <cell r="B3461" t="str">
            <v>4240051</v>
          </cell>
          <cell r="C3461" t="str">
            <v>FUSION OF KNUCKLE</v>
          </cell>
          <cell r="D3461" t="str">
            <v>FUSION OF KNUCKLE</v>
          </cell>
        </row>
        <row r="3462">
          <cell r="B3462" t="str">
            <v>4240171</v>
          </cell>
          <cell r="C3462" t="str">
            <v>REVISION TOTAL HIP 2</v>
          </cell>
          <cell r="D3462" t="str">
            <v>REVISION TOTAL HIP 2 COMPONENTS</v>
          </cell>
        </row>
        <row r="3463">
          <cell r="B3463" t="str">
            <v>4240172</v>
          </cell>
          <cell r="C3463" t="str">
            <v>DRNG PERITONEAL ABS</v>
          </cell>
          <cell r="D3463" t="str">
            <v>DRAINAGE PERITONEAL ABCESS OPEN</v>
          </cell>
        </row>
        <row r="3464">
          <cell r="B3464" t="str">
            <v>4240173</v>
          </cell>
          <cell r="C3464" t="str">
            <v>DEBRIDE SKIN SUBQ&lt;20</v>
          </cell>
          <cell r="D3464" t="str">
            <v>DEBRIDE SKIN SUBQ&lt;20CM</v>
          </cell>
        </row>
        <row r="3465">
          <cell r="B3465" t="str">
            <v>4240174</v>
          </cell>
          <cell r="C3465" t="str">
            <v>INSERT WIRE/PIN SKEL</v>
          </cell>
          <cell r="D3465" t="str">
            <v>INSERT WIRE/PIN SKEL TRACTION</v>
          </cell>
        </row>
        <row r="3466">
          <cell r="B3466" t="str">
            <v>4240175</v>
          </cell>
          <cell r="C3466" t="str">
            <v>RPR DSRPTD LIGMT FIB</v>
          </cell>
          <cell r="D3466" t="str">
            <v>RPR DISRUPTED LIGAMENT FIBULA</v>
          </cell>
        </row>
        <row r="3467">
          <cell r="B3467" t="str">
            <v>4240176</v>
          </cell>
          <cell r="C3467" t="str">
            <v>AMPUTATION FOOT</v>
          </cell>
          <cell r="D3467" t="str">
            <v>AMPUTATION FOOT TRANSMETATARSAL</v>
          </cell>
        </row>
        <row r="3468">
          <cell r="B3468" t="str">
            <v>4240177</v>
          </cell>
          <cell r="C3468" t="str">
            <v>REV TOTAL KNEE 1 COM</v>
          </cell>
          <cell r="D3468" t="str">
            <v>REV TOTAL KNEE 1 COMPONENT</v>
          </cell>
        </row>
        <row r="3469">
          <cell r="B3469" t="str">
            <v>4240178</v>
          </cell>
          <cell r="C3469" t="str">
            <v>CLSD TX SHDR DIS/FX</v>
          </cell>
          <cell r="D3469" t="str">
            <v>CLSD TX SHOULDER DISLOCATION/FX</v>
          </cell>
        </row>
        <row r="3470">
          <cell r="B3470" t="str">
            <v>4240179</v>
          </cell>
          <cell r="C3470" t="str">
            <v>OPEN TX SHDR DIS/FX</v>
          </cell>
          <cell r="D3470" t="str">
            <v>OPEN TX SHOULDER DISLOCATION/FX</v>
          </cell>
        </row>
        <row r="3471">
          <cell r="B3471" t="str">
            <v>4240180</v>
          </cell>
          <cell r="C3471" t="str">
            <v>EXPLORE LIMB VESSELS</v>
          </cell>
          <cell r="D3471" t="str">
            <v>EXPLORE LIMB VESSELS</v>
          </cell>
        </row>
        <row r="3472">
          <cell r="B3472" t="str">
            <v>4240181</v>
          </cell>
          <cell r="C3472" t="str">
            <v>CLDTX HIP DIS/ANESTH</v>
          </cell>
          <cell r="D3472" t="str">
            <v>CLSD TXPOST HIPARTHROP DISLO W ANESTHE</v>
          </cell>
        </row>
        <row r="3473">
          <cell r="B3473" t="str">
            <v>4240182</v>
          </cell>
          <cell r="C3473" t="str">
            <v>PERC SKEL FX META EA</v>
          </cell>
          <cell r="D3473" t="str">
            <v>PERCUTANEOUSSKELETAL FXTN METACAR FR EAC</v>
          </cell>
        </row>
        <row r="3474">
          <cell r="B3474" t="str">
            <v>4240183</v>
          </cell>
          <cell r="C3474" t="str">
            <v>RPR COLLLIG MTCPPL J</v>
          </cell>
          <cell r="D3474" t="str">
            <v>RPAIR COLL LIGAMNT METACARPOPHALANGEAL J</v>
          </cell>
        </row>
        <row r="3475">
          <cell r="B3475" t="str">
            <v>4240184</v>
          </cell>
          <cell r="C3475" t="str">
            <v>RPR FRARM/WRST EA AS</v>
          </cell>
          <cell r="D3475" t="str">
            <v>REPAIR TEN/MSCL/EXT,FRARM/WRIST,EACH AS</v>
          </cell>
        </row>
        <row r="3476">
          <cell r="B3476" t="str">
            <v>4240185</v>
          </cell>
          <cell r="C3476" t="str">
            <v>UNL ABDOMEN M/S PX</v>
          </cell>
          <cell r="D3476" t="str">
            <v>UNLISTED ABDOMEN MUSCLOSKELTN SYS PROC</v>
          </cell>
        </row>
        <row r="3477">
          <cell r="B3477" t="str">
            <v>4240186</v>
          </cell>
          <cell r="C3477" t="str">
            <v>SRGTX ANLFISTINTR AS</v>
          </cell>
          <cell r="D3477" t="str">
            <v>SURGCL TX ANAL FISTULA INTRSPHINCTERI AS</v>
          </cell>
        </row>
        <row r="3478">
          <cell r="B3478" t="str">
            <v>4240187</v>
          </cell>
          <cell r="C3478" t="str">
            <v>UNLST PROC ANUS AS</v>
          </cell>
          <cell r="D3478" t="str">
            <v>UNLISTED PROCEDURE ANUS AS</v>
          </cell>
        </row>
        <row r="3479">
          <cell r="B3479" t="str">
            <v>4240188</v>
          </cell>
          <cell r="C3479" t="str">
            <v>INSR PICC &gt;5 W/O IMG</v>
          </cell>
          <cell r="D3479" t="str">
            <v>INSERT PICC W/O IMAGING GUIDANCE</v>
          </cell>
        </row>
        <row r="3480">
          <cell r="B3480" t="str">
            <v>4240189</v>
          </cell>
          <cell r="C3480" t="str">
            <v>OTX FRAC LOWR LEG</v>
          </cell>
          <cell r="D3480" t="str">
            <v>OPEN TREATMENT FRACTR DISTAL TIB/FIB</v>
          </cell>
        </row>
        <row r="3481">
          <cell r="B3481" t="str">
            <v>4240190</v>
          </cell>
          <cell r="C3481" t="str">
            <v>SUTURE INV MED THEN</v>
          </cell>
          <cell r="D3481" t="str">
            <v>SUTURE OF 1 NERVE MEDIAN MOTOR THENAR</v>
          </cell>
        </row>
        <row r="3482">
          <cell r="B3482" t="str">
            <v>4240191</v>
          </cell>
          <cell r="C3482" t="str">
            <v>OPEN RDL SHFT FX CL</v>
          </cell>
          <cell r="D3482" t="str">
            <v>OPEN RDL SHAFT FX CLOSED RAD ULN JT DISL</v>
          </cell>
        </row>
        <row r="3483">
          <cell r="B3483" t="str">
            <v>4240192</v>
          </cell>
          <cell r="C3483" t="str">
            <v>ARHRODESIS WRIST</v>
          </cell>
          <cell r="D3483" t="str">
            <v>ARTHRODESIS WRIST WITH AUTOGRAFT</v>
          </cell>
        </row>
        <row r="3484">
          <cell r="B3484" t="str">
            <v>4240193</v>
          </cell>
          <cell r="C3484" t="str">
            <v>REV RCONST SHLDR JNT</v>
          </cell>
          <cell r="D3484" t="str">
            <v>REVIS SHOULDER ARTHRPLSTY HUMERAL GLENOI</v>
          </cell>
        </row>
        <row r="3485">
          <cell r="B3485" t="str">
            <v>4240194</v>
          </cell>
          <cell r="C3485" t="str">
            <v>CLOSED TX MC FX W MA</v>
          </cell>
          <cell r="D3485" t="str">
            <v>CLOSED TX MC F W MAN EA</v>
          </cell>
        </row>
        <row r="3486">
          <cell r="B3486" t="str">
            <v>4240196</v>
          </cell>
          <cell r="C3486" t="str">
            <v>EXC HIPPELV TUM 5CM&gt;</v>
          </cell>
          <cell r="D3486" t="str">
            <v>EXC HIP/PELV TUMOR DEEP 5CM /&gt;</v>
          </cell>
        </row>
        <row r="3487">
          <cell r="B3487" t="str">
            <v>4240197</v>
          </cell>
          <cell r="C3487" t="str">
            <v>LAP ABD ASP CAV CYST</v>
          </cell>
          <cell r="D3487" t="str">
            <v>LAP ABD PERITOMENTUM W ASP CYST</v>
          </cell>
        </row>
        <row r="3488">
          <cell r="B3488" t="str">
            <v>4240198</v>
          </cell>
          <cell r="C3488" t="str">
            <v>REM EXT FX DEV METAC</v>
          </cell>
          <cell r="D3488" t="str">
            <v>REM EXT FX DEVICE OF METACARPAL</v>
          </cell>
        </row>
        <row r="3489">
          <cell r="B3489" t="str">
            <v>4240199</v>
          </cell>
          <cell r="C3489" t="str">
            <v>LAP PX UNLISTED</v>
          </cell>
          <cell r="D3489" t="str">
            <v>UNLISTED LAP PX ABD PERIT AND OMENT</v>
          </cell>
        </row>
        <row r="3490">
          <cell r="B3490" t="str">
            <v>4240200</v>
          </cell>
          <cell r="C3490" t="str">
            <v>MAN PREP INS DRG DEV</v>
          </cell>
          <cell r="D3490" t="str">
            <v>MANUAL PREP INSERTION DRUG DELIVERY DEV</v>
          </cell>
        </row>
        <row r="3491">
          <cell r="B3491" t="str">
            <v>4240201</v>
          </cell>
          <cell r="C3491" t="str">
            <v>EXC SOFT TISSUE</v>
          </cell>
          <cell r="D3491" t="str">
            <v>EXCISION SOFT TISSUE</v>
          </cell>
        </row>
        <row r="3492">
          <cell r="B3492" t="str">
            <v>4240202</v>
          </cell>
          <cell r="C3492" t="str">
            <v>TRACH TUBE CHANGE</v>
          </cell>
          <cell r="D3492" t="str">
            <v>TRACHEOTOMY TUBE CHANGE</v>
          </cell>
        </row>
        <row r="3493">
          <cell r="B3493" t="str">
            <v>4240203</v>
          </cell>
          <cell r="C3493" t="str">
            <v>TENOLYSIS TENDON</v>
          </cell>
          <cell r="D3493" t="str">
            <v>TENOLYSIS OF TENDON</v>
          </cell>
        </row>
        <row r="3494">
          <cell r="B3494" t="str">
            <v>4240204</v>
          </cell>
          <cell r="C3494" t="str">
            <v>SUTRCLS SNG BWL PR</v>
          </cell>
          <cell r="D3494" t="str">
            <v>AS SUTUR CLS SINGLE BOWEL PERFOR</v>
          </cell>
        </row>
        <row r="3495">
          <cell r="B3495" t="str">
            <v>4240205</v>
          </cell>
          <cell r="C3495" t="str">
            <v>INCISION RECTAL ABSC</v>
          </cell>
          <cell r="D3495" t="str">
            <v>INCISION RETAL ABSCESS</v>
          </cell>
        </row>
        <row r="3496">
          <cell r="B3496" t="str">
            <v>4240206</v>
          </cell>
          <cell r="C3496" t="str">
            <v>OP TX FEM FX W IMPLN</v>
          </cell>
          <cell r="D3496" t="str">
            <v>OPEN TX FEMUR FX W IMM IMPLANT W WO SCRW</v>
          </cell>
        </row>
        <row r="3497">
          <cell r="B3497" t="str">
            <v>4240207</v>
          </cell>
          <cell r="C3497" t="str">
            <v>TENODESIS WRST FNGRS</v>
          </cell>
          <cell r="D3497" t="str">
            <v>TENODESIS WRIST FLEXOR FINGERS</v>
          </cell>
        </row>
        <row r="3498">
          <cell r="B3498" t="str">
            <v>4240208</v>
          </cell>
          <cell r="C3498" t="str">
            <v>INTERLAMINAR INJECTI</v>
          </cell>
          <cell r="D3498" t="str">
            <v>INTERLAMINAR INJECTION</v>
          </cell>
        </row>
        <row r="3499">
          <cell r="B3499" t="str">
            <v>4240209</v>
          </cell>
          <cell r="C3499" t="str">
            <v>ARTH KNEE RMV FB</v>
          </cell>
          <cell r="D3499" t="str">
            <v>ARTHROSCOPY KNEE REMOVE FOREIGN BODY</v>
          </cell>
        </row>
        <row r="3500">
          <cell r="B3500" t="str">
            <v>4240210</v>
          </cell>
          <cell r="C3500" t="str">
            <v>CLSD TX FX FINGR/PRO</v>
          </cell>
          <cell r="D3500" t="str">
            <v>CLSD TX FX FINGR/PROX W MAN</v>
          </cell>
        </row>
        <row r="3501">
          <cell r="B3501" t="str">
            <v>4240211</v>
          </cell>
          <cell r="C3501" t="str">
            <v>RPR TENDON PROFUNDUS</v>
          </cell>
          <cell r="D3501" t="str">
            <v>REPAIR OF PROFUNDUS TENDON</v>
          </cell>
        </row>
        <row r="3502">
          <cell r="B3502" t="str">
            <v>4240212</v>
          </cell>
          <cell r="C3502" t="str">
            <v>EXC LES TAL 0.6-1 CM</v>
          </cell>
          <cell r="D3502" t="str">
            <v>EXC BENIGN LESION 0.6-1.0 CM</v>
          </cell>
        </row>
        <row r="3503">
          <cell r="B3503" t="str">
            <v>4240213</v>
          </cell>
          <cell r="C3503" t="str">
            <v>OPEN TX FX DSTAL TIB</v>
          </cell>
          <cell r="D3503" t="str">
            <v>OPEN TREATMENT FRACTURE DISTAL TIBIA ONL</v>
          </cell>
        </row>
        <row r="3504">
          <cell r="B3504" t="str">
            <v>4240214</v>
          </cell>
          <cell r="C3504" t="str">
            <v>CAPSULORRHAPHY ANTER</v>
          </cell>
          <cell r="D3504" t="str">
            <v>CAPSULORRHAPHY ANTERIOR LABRAL REPAIR</v>
          </cell>
        </row>
        <row r="3505">
          <cell r="B3505" t="str">
            <v>4240215</v>
          </cell>
          <cell r="C3505" t="str">
            <v>TX FINGER FX</v>
          </cell>
          <cell r="D3505" t="str">
            <v>TX FINGER FX</v>
          </cell>
        </row>
        <row r="3506">
          <cell r="B3506" t="str">
            <v>4240216</v>
          </cell>
          <cell r="C3506" t="str">
            <v>REVISION OF KNEE JT</v>
          </cell>
          <cell r="D3506" t="str">
            <v>REVISION OF KNEE JT</v>
          </cell>
        </row>
        <row r="3507">
          <cell r="B3507" t="str">
            <v>4240217</v>
          </cell>
          <cell r="C3507" t="str">
            <v>RPR EXTENSOR TENDON</v>
          </cell>
          <cell r="D3507" t="str">
            <v>REPAIR EXTENSOR TENDON</v>
          </cell>
        </row>
        <row r="3508">
          <cell r="B3508" t="str">
            <v>4240218</v>
          </cell>
          <cell r="C3508" t="str">
            <v>RPR HAND JOINT GRAFT</v>
          </cell>
          <cell r="D3508" t="str">
            <v>REPAIR HAND JOINT WITH GRAFT</v>
          </cell>
        </row>
        <row r="3509">
          <cell r="B3509" t="str">
            <v>4240219</v>
          </cell>
          <cell r="C3509" t="str">
            <v>TRANSEC AVVULSE NERV</v>
          </cell>
          <cell r="D3509" t="str">
            <v>TRANSECTIN/AVULSION OTHER SPINAL NERVE</v>
          </cell>
        </row>
        <row r="3510">
          <cell r="B3510" t="str">
            <v>4240220</v>
          </cell>
          <cell r="C3510" t="str">
            <v>TRNSPL FOREARM TENDN</v>
          </cell>
          <cell r="D3510" t="str">
            <v>TRANSPLANT FOREARM TENDON</v>
          </cell>
        </row>
        <row r="3511">
          <cell r="B3511" t="str">
            <v>4240221</v>
          </cell>
          <cell r="C3511" t="str">
            <v>FASCIECTOMY PALM</v>
          </cell>
          <cell r="D3511" t="str">
            <v>FASCIECTOMY PALM W/WO Z-PLAST</v>
          </cell>
        </row>
        <row r="3512">
          <cell r="B3512" t="str">
            <v>4240222</v>
          </cell>
          <cell r="C3512" t="str">
            <v>TREAT CLAVICLE DISLC</v>
          </cell>
          <cell r="D3512" t="str">
            <v>TREAT CLAVICLE DISLOCATION</v>
          </cell>
        </row>
        <row r="3513">
          <cell r="B3513" t="str">
            <v>4240223</v>
          </cell>
          <cell r="C3513" t="str">
            <v>TREAT RADIUS FRACTUR</v>
          </cell>
          <cell r="D3513" t="str">
            <v>TREAT RADIUS FRACTURE</v>
          </cell>
        </row>
        <row r="3514">
          <cell r="B3514" t="str">
            <v>4240224</v>
          </cell>
          <cell r="C3514" t="str">
            <v>RMV HUMERUS LESION</v>
          </cell>
          <cell r="D3514" t="str">
            <v>REMOVE HUMERUS LESION</v>
          </cell>
        </row>
        <row r="3515">
          <cell r="B3515" t="str">
            <v>4240225</v>
          </cell>
          <cell r="C3515" t="str">
            <v>RPR CX SAL 2.6-7.5CM</v>
          </cell>
          <cell r="D3515" t="str">
            <v>RPR CS SAL 2.6-7.5CM</v>
          </cell>
        </row>
        <row r="3516">
          <cell r="B3516" t="str">
            <v>4240226</v>
          </cell>
          <cell r="C3516" t="str">
            <v>RPR CX SAL ADD 5CM&lt;</v>
          </cell>
          <cell r="D3516" t="str">
            <v>RPR CX SAL ADD 5CM&lt;</v>
          </cell>
        </row>
        <row r="3517">
          <cell r="B3517" t="str">
            <v>4240227</v>
          </cell>
          <cell r="C3517" t="str">
            <v>DEBR MUSC/FASC 20CM&lt;</v>
          </cell>
          <cell r="D3517" t="str">
            <v>DEBRIDEMENT MUSCLE &amp; FASICA 20SQ CM &lt;</v>
          </cell>
        </row>
        <row r="3518">
          <cell r="B3518" t="str">
            <v>4240228</v>
          </cell>
          <cell r="C3518" t="str">
            <v>HIP ARTHRO W DEBRID</v>
          </cell>
          <cell r="D3518" t="str">
            <v>HIP ARTHRO W DEBRIDEMENT</v>
          </cell>
        </row>
        <row r="3519">
          <cell r="B3519" t="str">
            <v>4240229</v>
          </cell>
          <cell r="C3519" t="str">
            <v>REPAIR OF NAIL BED</v>
          </cell>
          <cell r="D3519" t="str">
            <v>REPAIR OF NAIL BED</v>
          </cell>
        </row>
        <row r="3520">
          <cell r="B3520" t="str">
            <v>4240230</v>
          </cell>
          <cell r="C3520" t="str">
            <v>TREAT FINGER FX EA</v>
          </cell>
          <cell r="D3520" t="str">
            <v>TREAT FINGER FRACTURE EACH</v>
          </cell>
        </row>
        <row r="3521">
          <cell r="B3521" t="str">
            <v>4240231</v>
          </cell>
          <cell r="C3521" t="str">
            <v>ARTHRS KN OSTEO DIS</v>
          </cell>
          <cell r="D3521" t="str">
            <v>ARTHRS KNEE DRILL OSTEOCHONDRITIS DISSED</v>
          </cell>
        </row>
        <row r="3522">
          <cell r="B3522" t="str">
            <v>4240232</v>
          </cell>
          <cell r="C3522" t="str">
            <v>ARTHROSCOPY PX UNLIS</v>
          </cell>
          <cell r="D3522" t="str">
            <v>UNLISTED ARTHROSCOPY PROCEDURE</v>
          </cell>
        </row>
        <row r="3523">
          <cell r="B3523" t="str">
            <v>4240233</v>
          </cell>
          <cell r="C3523" t="str">
            <v>TENDON EXC PALM/FNGR</v>
          </cell>
          <cell r="D3523" t="str">
            <v>TENDON EXCISION PALM &amp; FINGER</v>
          </cell>
        </row>
        <row r="3524">
          <cell r="B3524" t="str">
            <v>4240234</v>
          </cell>
          <cell r="C3524" t="str">
            <v>TX FX RADIUS / ULNA</v>
          </cell>
          <cell r="D3524" t="str">
            <v>TX FX RADIUS / ULNA W MANIPULATION</v>
          </cell>
        </row>
        <row r="3525">
          <cell r="B3525" t="str">
            <v>4240235</v>
          </cell>
          <cell r="C3525" t="str">
            <v>REMOVAL IMPLANT SPFL</v>
          </cell>
          <cell r="D3525" t="str">
            <v>REMOVAL IMPLANT SUPERFICIAL</v>
          </cell>
        </row>
        <row r="3526">
          <cell r="B3526" t="str">
            <v>4240236</v>
          </cell>
          <cell r="C3526" t="str">
            <v>EXC B9 LES SNHFG 0.6</v>
          </cell>
          <cell r="D3526" t="str">
            <v>EXC BEN LES SNHFG 0.6-1.0CM</v>
          </cell>
        </row>
        <row r="3527">
          <cell r="B3527" t="str">
            <v>4240237</v>
          </cell>
          <cell r="C3527" t="str">
            <v>TREAT THUMB FRACTURE</v>
          </cell>
          <cell r="D3527" t="str">
            <v>TREAT THUMB FRACTURE</v>
          </cell>
        </row>
        <row r="3528">
          <cell r="B3528" t="str">
            <v>4240238</v>
          </cell>
          <cell r="C3528" t="str">
            <v>TREAT HUMERUS FX</v>
          </cell>
          <cell r="D3528" t="str">
            <v>TREAT HUMERUS FRACTURE</v>
          </cell>
        </row>
        <row r="3529">
          <cell r="B3529" t="str">
            <v>4240239</v>
          </cell>
          <cell r="C3529" t="str">
            <v>REVISE HND/FNGR TNDN</v>
          </cell>
          <cell r="D3529" t="str">
            <v>REVISE HAND/FINGER TENDON</v>
          </cell>
        </row>
        <row r="3530">
          <cell r="B3530" t="str">
            <v>4240240</v>
          </cell>
          <cell r="C3530" t="str">
            <v>TX CLSD SHD DIS WO A</v>
          </cell>
          <cell r="D3530" t="str">
            <v>TX CLSD SHLDR DISC W MAN WO ANESTHIA</v>
          </cell>
        </row>
        <row r="3531">
          <cell r="B3531" t="str">
            <v>4240241</v>
          </cell>
          <cell r="C3531" t="str">
            <v>ELBOW ARTHROSCOPY/SU</v>
          </cell>
          <cell r="D3531" t="str">
            <v>ELBOW ARTHROSCOPY/SURGERY</v>
          </cell>
        </row>
        <row r="3532">
          <cell r="B3532" t="str">
            <v>4240242</v>
          </cell>
          <cell r="C3532" t="str">
            <v>CORRECT FNGR DEFORM</v>
          </cell>
          <cell r="D3532" t="str">
            <v>CORRECT FINGER DEFORMITY</v>
          </cell>
        </row>
        <row r="3533">
          <cell r="B3533" t="str">
            <v>4240243</v>
          </cell>
          <cell r="C3533" t="str">
            <v>INJ 1 TEN SH-LIG APO</v>
          </cell>
          <cell r="D3533" t="str">
            <v>INJ 1 TEN SH-LIG APO</v>
          </cell>
        </row>
        <row r="3534">
          <cell r="B3534" t="str">
            <v>4240244</v>
          </cell>
          <cell r="C3534" t="str">
            <v>TREATMENT THIGH FX</v>
          </cell>
          <cell r="D3534" t="str">
            <v>TREATENT OF THIGH FRACTURE</v>
          </cell>
        </row>
        <row r="3535">
          <cell r="B3535" t="str">
            <v>4240245</v>
          </cell>
          <cell r="C3535" t="str">
            <v>RPR/GRFT HAND TENDON</v>
          </cell>
          <cell r="D3535" t="str">
            <v>REPAIR/GRAFT HAND TENDON</v>
          </cell>
        </row>
        <row r="3536">
          <cell r="B3536" t="str">
            <v>4240246</v>
          </cell>
          <cell r="C3536" t="str">
            <v>EX ARM/ELB TUM DEEP</v>
          </cell>
          <cell r="D3536" t="str">
            <v>EX ARM/ELBOW TUM DEEP &lt;5CM</v>
          </cell>
        </row>
        <row r="3537">
          <cell r="B3537" t="str">
            <v>4240247</v>
          </cell>
          <cell r="C3537" t="str">
            <v>PELVIS/HIP JOINT SUR</v>
          </cell>
          <cell r="D3537" t="str">
            <v>PELVIS/HIP JOINT SURGERY</v>
          </cell>
        </row>
        <row r="3538">
          <cell r="B3538" t="str">
            <v>4240248</v>
          </cell>
          <cell r="C3538" t="str">
            <v>REMOVAL FOREIGN BODY</v>
          </cell>
          <cell r="D3538" t="str">
            <v>REMOVAL OF FOREIGN BODY</v>
          </cell>
        </row>
        <row r="3539">
          <cell r="B3539" t="str">
            <v>4240249</v>
          </cell>
          <cell r="C3539" t="str">
            <v>KNEE ARTHROSCOPY</v>
          </cell>
          <cell r="D3539" t="str">
            <v>KNEE ARTHROSCOPY SURGERY</v>
          </cell>
        </row>
        <row r="3540">
          <cell r="B3540" t="str">
            <v>4240250</v>
          </cell>
          <cell r="C3540" t="str">
            <v>TREAT WRIST BONE FX</v>
          </cell>
          <cell r="D3540" t="str">
            <v>TREAT WRIST BONE FRACTURE</v>
          </cell>
        </row>
        <row r="3541">
          <cell r="B3541" t="str">
            <v>4240251</v>
          </cell>
          <cell r="C3541" t="str">
            <v>REALIGNMENT TENDONS</v>
          </cell>
          <cell r="D3541" t="str">
            <v>REALIGNMENT OF TENDONS</v>
          </cell>
        </row>
        <row r="3542">
          <cell r="B3542" t="str">
            <v>4240252</v>
          </cell>
          <cell r="C3542" t="str">
            <v>RPR FNGR/HAND TENDON</v>
          </cell>
          <cell r="D3542" t="str">
            <v>REPAIR FINGER/HAND TENDON</v>
          </cell>
        </row>
        <row r="3543">
          <cell r="B3543" t="str">
            <v>4311369</v>
          </cell>
          <cell r="C3543" t="str">
            <v>MENVEO VACCINE</v>
          </cell>
          <cell r="D3543" t="str">
            <v/>
          </cell>
        </row>
        <row r="3544">
          <cell r="B3544" t="str">
            <v>4400161</v>
          </cell>
          <cell r="C3544" t="str">
            <v>PARTIAL COLECTOMY</v>
          </cell>
          <cell r="D3544" t="str">
            <v>PARTIAL COLECTOMY</v>
          </cell>
        </row>
        <row r="3545">
          <cell r="B3545" t="str">
            <v>4400162</v>
          </cell>
          <cell r="C3545" t="str">
            <v>GASTROJEJUNOSTOMY</v>
          </cell>
          <cell r="D3545" t="str">
            <v>GASTROJEJUNOSTOMY W/O VAGOTOMY</v>
          </cell>
        </row>
        <row r="3546">
          <cell r="B3546" t="str">
            <v>4400163</v>
          </cell>
          <cell r="C3546" t="str">
            <v>BONE BX OPEN SUPERFI</v>
          </cell>
          <cell r="D3546" t="str">
            <v>BONE BX OPEN SUPERFICIAL</v>
          </cell>
        </row>
        <row r="3547">
          <cell r="B3547" t="str">
            <v>4400164</v>
          </cell>
          <cell r="C3547" t="str">
            <v>ENTEROLYSIS</v>
          </cell>
          <cell r="D3547" t="str">
            <v>ENTEROLYSIS</v>
          </cell>
        </row>
        <row r="3548">
          <cell r="B3548" t="str">
            <v>4410001</v>
          </cell>
          <cell r="C3548" t="str">
            <v>TURP COMPLETE</v>
          </cell>
          <cell r="D3548" t="str">
            <v>TURP COMPLETE</v>
          </cell>
        </row>
        <row r="3549">
          <cell r="B3549" t="str">
            <v>4410002</v>
          </cell>
          <cell r="C3549" t="str">
            <v>TUR RESIDUAL/REGRWTH</v>
          </cell>
          <cell r="D3549" t="str">
            <v>TRANSURETHRAL RESECTION RESIDUAL OR REGR</v>
          </cell>
        </row>
        <row r="3550">
          <cell r="B3550" t="str">
            <v>4410003</v>
          </cell>
          <cell r="C3550" t="str">
            <v>ORCHIOPLEXY</v>
          </cell>
          <cell r="D3550" t="str">
            <v>ORCHIOPLEXY</v>
          </cell>
        </row>
        <row r="3551">
          <cell r="B3551" t="str">
            <v>4410004</v>
          </cell>
          <cell r="C3551" t="str">
            <v>LITHOPLAXY &lt;2.5CM</v>
          </cell>
          <cell r="D3551" t="str">
            <v>LITHOPLAXY &lt;2.5CM</v>
          </cell>
        </row>
        <row r="3552">
          <cell r="B3552" t="str">
            <v>4410005</v>
          </cell>
          <cell r="C3552" t="str">
            <v>CYSTO SMALL BLADDER</v>
          </cell>
          <cell r="D3552" t="str">
            <v>CYSTO SMALL BLADDER TUMOR</v>
          </cell>
        </row>
        <row r="3553">
          <cell r="B3553" t="str">
            <v>4410006</v>
          </cell>
          <cell r="C3553" t="str">
            <v>EXC OF HYDROCELE SC</v>
          </cell>
          <cell r="D3553" t="str">
            <v>EXCISION OF HYDROCELE SPERMATIC CORD</v>
          </cell>
        </row>
        <row r="3554">
          <cell r="B3554" t="str">
            <v>4410007</v>
          </cell>
          <cell r="C3554" t="str">
            <v>ENDOMETRIAL BX W/WO</v>
          </cell>
          <cell r="D3554" t="str">
            <v>ENDOMETRIAL BX W/WO ENDO/CX BX</v>
          </cell>
        </row>
        <row r="3555">
          <cell r="B3555" t="str">
            <v>4410008</v>
          </cell>
          <cell r="C3555" t="str">
            <v>I&amp;D VULVA OR PERI AB</v>
          </cell>
          <cell r="D3555" t="str">
            <v>I&amp;D VULVA OR PERINEAL ABSCESS</v>
          </cell>
        </row>
        <row r="3556">
          <cell r="B3556" t="str">
            <v>4410009</v>
          </cell>
          <cell r="C3556" t="str">
            <v>I&amp;D BARTHOLIN ABSCES</v>
          </cell>
          <cell r="D3556" t="str">
            <v>I&amp;D BARTHOLIN GLAND ABSCESS</v>
          </cell>
        </row>
        <row r="3557">
          <cell r="B3557" t="str">
            <v>4410010</v>
          </cell>
          <cell r="C3557" t="str">
            <v>MARSUPIALIZATION BAR</v>
          </cell>
          <cell r="D3557" t="str">
            <v>MARSUPIALIZATION BARTHOLIN ABSCESS</v>
          </cell>
        </row>
        <row r="3558">
          <cell r="B3558" t="str">
            <v>4410011</v>
          </cell>
          <cell r="C3558" t="str">
            <v>VULVECTOMY PARTIAL S</v>
          </cell>
          <cell r="D3558" t="str">
            <v>VULVECTOMY, PARTIAL, SIMPLE</v>
          </cell>
        </row>
        <row r="3559">
          <cell r="B3559" t="str">
            <v>4410012</v>
          </cell>
          <cell r="C3559" t="str">
            <v>PARTIAL HYMENECTOMY</v>
          </cell>
          <cell r="D3559" t="str">
            <v>PARTIAL HYMENECTOMY OR REVISION HYMENAL</v>
          </cell>
        </row>
        <row r="3560">
          <cell r="B3560" t="str">
            <v>4410013</v>
          </cell>
          <cell r="C3560" t="str">
            <v>BX VULVA/PERI 1 LES</v>
          </cell>
          <cell r="D3560" t="str">
            <v>BIOPSY VULVA OR PERINEUM FIRST LESION</v>
          </cell>
        </row>
        <row r="3561">
          <cell r="B3561" t="str">
            <v>4410014</v>
          </cell>
          <cell r="C3561" t="str">
            <v>BX VULVA/PERI ADD LE</v>
          </cell>
          <cell r="D3561" t="str">
            <v>BIOPSY VULVA OR PERINEUM ADDTNL LESION</v>
          </cell>
        </row>
        <row r="3562">
          <cell r="B3562" t="str">
            <v>4410015</v>
          </cell>
          <cell r="C3562" t="str">
            <v>PERINEOPLASTY</v>
          </cell>
          <cell r="D3562" t="str">
            <v>PERINEOPLASTY</v>
          </cell>
        </row>
        <row r="3563">
          <cell r="B3563" t="str">
            <v>4410016</v>
          </cell>
          <cell r="C3563" t="str">
            <v>CONIZATION OF THE CX</v>
          </cell>
          <cell r="D3563" t="str">
            <v>CONIZATION OF THE CERVIX</v>
          </cell>
        </row>
        <row r="3564">
          <cell r="B3564" t="str">
            <v>4410017</v>
          </cell>
          <cell r="C3564" t="str">
            <v>D&amp;C DIAG AND/OR THER</v>
          </cell>
          <cell r="D3564" t="str">
            <v>D&amp;C DIAGNOSTIC AND/OR THERAPEUTIC</v>
          </cell>
        </row>
        <row r="3565">
          <cell r="B3565" t="str">
            <v>4410018</v>
          </cell>
          <cell r="C3565" t="str">
            <v>HYSTEROSCOPY DIAGNOS</v>
          </cell>
          <cell r="D3565" t="str">
            <v>HYSTEROSCOPY DIAGNOSTIC</v>
          </cell>
        </row>
        <row r="3566">
          <cell r="B3566" t="str">
            <v>4410019</v>
          </cell>
          <cell r="C3566" t="str">
            <v>HYSTERSCOPY SURGICAL</v>
          </cell>
          <cell r="D3566" t="str">
            <v>HYSTERSCOPY SURGICAL W/SAMPLING</v>
          </cell>
        </row>
        <row r="3567">
          <cell r="B3567" t="str">
            <v>4410020</v>
          </cell>
          <cell r="C3567" t="str">
            <v>OP HYSTER W/RMVL LEI</v>
          </cell>
          <cell r="D3567" t="str">
            <v>OPERATIVE HYSTERSCOPY W/REMOVAL LEIOMYOM</v>
          </cell>
        </row>
        <row r="3568">
          <cell r="B3568" t="str">
            <v>4410021</v>
          </cell>
          <cell r="C3568" t="str">
            <v>OP HYSTER W/RMVL FB</v>
          </cell>
          <cell r="D3568" t="str">
            <v>OPERATIVE HYSTERSCOPY W/REMOVAL FORIEGN</v>
          </cell>
        </row>
        <row r="3569">
          <cell r="B3569" t="str">
            <v>4410022</v>
          </cell>
          <cell r="C3569" t="str">
            <v>HYSTER W/ENDOM ABLAT</v>
          </cell>
          <cell r="D3569" t="str">
            <v>HYSTEROSCOPY W/ENDOMETRIAL ABLATION</v>
          </cell>
        </row>
        <row r="3570">
          <cell r="B3570" t="str">
            <v>4410023</v>
          </cell>
          <cell r="C3570" t="str">
            <v>BRONCH RIGID W/BRUSH</v>
          </cell>
          <cell r="D3570" t="str">
            <v>BRONCH RIGID W/BRUSHINGS</v>
          </cell>
        </row>
        <row r="3571">
          <cell r="B3571" t="str">
            <v>4410024</v>
          </cell>
          <cell r="C3571" t="str">
            <v>COLORECTAL SCR HRISK</v>
          </cell>
          <cell r="D3571" t="str">
            <v>COLORECTAL CANCER SCREENING, HIGH RISK</v>
          </cell>
        </row>
        <row r="3572">
          <cell r="B3572" t="str">
            <v>4410025</v>
          </cell>
          <cell r="C3572" t="str">
            <v>COLORECTAL CANCER SC</v>
          </cell>
          <cell r="D3572" t="str">
            <v>COLORECTAL CANCER SCREENING</v>
          </cell>
        </row>
        <row r="3573">
          <cell r="B3573" t="str">
            <v>4410026</v>
          </cell>
          <cell r="C3573" t="str">
            <v>EGD W/BIOPSY</v>
          </cell>
          <cell r="D3573" t="str">
            <v>EGD W/BIOPSY</v>
          </cell>
        </row>
        <row r="3574">
          <cell r="B3574" t="str">
            <v>4410027</v>
          </cell>
          <cell r="C3574" t="str">
            <v>RPR UMBILIC HERN 5Y&gt;</v>
          </cell>
          <cell r="D3574" t="str">
            <v>RPR UMBILIC HERN 5Y&gt;</v>
          </cell>
        </row>
        <row r="3575">
          <cell r="B3575" t="str">
            <v>4410028</v>
          </cell>
          <cell r="C3575" t="str">
            <v>COLONOSCOPY BY SNARE</v>
          </cell>
          <cell r="D3575" t="str">
            <v>COLONOSCOPY BY SNARE TECHNIQUE</v>
          </cell>
        </row>
        <row r="3576">
          <cell r="B3576" t="str">
            <v>4410029</v>
          </cell>
          <cell r="C3576" t="str">
            <v>COLONOSCOPY W/BX</v>
          </cell>
          <cell r="D3576" t="str">
            <v>COLONOSCOPY W/BX</v>
          </cell>
        </row>
        <row r="3577">
          <cell r="B3577" t="str">
            <v>4410030</v>
          </cell>
          <cell r="C3577" t="str">
            <v>EPIGASTRIC HRNIA RPR</v>
          </cell>
          <cell r="D3577" t="str">
            <v>EPIGASTRIC HERNIA RPR, INCARCERATED</v>
          </cell>
        </row>
        <row r="3578">
          <cell r="B3578" t="str">
            <v>4410031</v>
          </cell>
          <cell r="C3578" t="str">
            <v>BRONCHOSCOPY, RIGID</v>
          </cell>
          <cell r="D3578" t="str">
            <v>BRONCHOSCOPY, RIGID OR FLEXIBLE W/FLUOR</v>
          </cell>
        </row>
        <row r="3579">
          <cell r="B3579" t="str">
            <v>4410032</v>
          </cell>
          <cell r="C3579" t="str">
            <v>I&amp;D ABSCESS COMPLICA</v>
          </cell>
          <cell r="D3579" t="str">
            <v>I&amp;D ABSCESS COMPLICATED OR MULTIPLE</v>
          </cell>
        </row>
        <row r="3580">
          <cell r="B3580" t="str">
            <v>4410033</v>
          </cell>
          <cell r="C3580" t="str">
            <v>I&amp;D ABSCESS SIMPLE</v>
          </cell>
          <cell r="D3580" t="str">
            <v>I&amp;D ABSCESS SIMPLE</v>
          </cell>
        </row>
        <row r="3581">
          <cell r="B3581" t="str">
            <v>4410034</v>
          </cell>
          <cell r="C3581" t="str">
            <v>FLEXIBLE SIG WITH BX</v>
          </cell>
          <cell r="D3581" t="str">
            <v>FLEXIBLE SIG WITH BX</v>
          </cell>
        </row>
        <row r="3582">
          <cell r="B3582" t="str">
            <v>4410035</v>
          </cell>
          <cell r="C3582" t="str">
            <v>LAP CHOLECYSTECTOMY</v>
          </cell>
          <cell r="D3582" t="str">
            <v>LAP CHOLECYSTECTOMY</v>
          </cell>
        </row>
        <row r="3583">
          <cell r="B3583" t="str">
            <v>4410036</v>
          </cell>
          <cell r="C3583" t="str">
            <v>LAPAROSCOPIC APPENDE</v>
          </cell>
          <cell r="D3583" t="str">
            <v>LAPAROSCOPIC APPENDECTOMY</v>
          </cell>
        </row>
        <row r="3584">
          <cell r="B3584" t="str">
            <v>4410037</v>
          </cell>
          <cell r="C3584" t="str">
            <v>CHOLECYSTECTOMY</v>
          </cell>
          <cell r="D3584" t="str">
            <v>CHOLECYSTECTOMY</v>
          </cell>
        </row>
        <row r="3585">
          <cell r="B3585" t="str">
            <v>4410038</v>
          </cell>
          <cell r="C3585" t="str">
            <v>COLO SCRN FLEX SIGMO</v>
          </cell>
          <cell r="D3585" t="str">
            <v>COLORECTAL SCREENING FLEXIBLE SIGMOID</v>
          </cell>
        </row>
        <row r="3586">
          <cell r="B3586" t="str">
            <v>4410039</v>
          </cell>
          <cell r="C3586" t="str">
            <v>RPR INC/VENT HERNIA</v>
          </cell>
          <cell r="D3586" t="str">
            <v>RPR INCISIONAL OR VENTRAL HERNIA, INCARC</v>
          </cell>
        </row>
        <row r="3587">
          <cell r="B3587" t="str">
            <v>4410040</v>
          </cell>
          <cell r="C3587" t="str">
            <v>HERNIA RPR W/MESH</v>
          </cell>
          <cell r="D3587" t="str">
            <v>IMPLANT MESH OPN HERNIA RPR/DEBRIDEMENT</v>
          </cell>
        </row>
        <row r="3588">
          <cell r="B3588" t="str">
            <v>4410041</v>
          </cell>
          <cell r="C3588" t="str">
            <v>PUNC ASP OF ABSCESS</v>
          </cell>
          <cell r="D3588" t="str">
            <v>PUNC ASP OF ABSCESS</v>
          </cell>
        </row>
        <row r="3589">
          <cell r="B3589" t="str">
            <v>4410042</v>
          </cell>
          <cell r="C3589" t="str">
            <v>CYSTO CHEMODENERVATI</v>
          </cell>
          <cell r="D3589" t="str">
            <v>CYSTOSCOPY CHEMODENERVATION</v>
          </cell>
        </row>
        <row r="3590">
          <cell r="B3590" t="str">
            <v>4410043</v>
          </cell>
          <cell r="C3590" t="str">
            <v>REMOVE IN/EX HEM 2+</v>
          </cell>
          <cell r="D3590" t="str">
            <v>REMOVE IN/EX HEM GROUPS 2+</v>
          </cell>
        </row>
        <row r="3591">
          <cell r="B3591" t="str">
            <v>4410044</v>
          </cell>
          <cell r="C3591" t="str">
            <v>RMVL PILONIDAL CYST</v>
          </cell>
          <cell r="D3591" t="str">
            <v>RMVL PILONIDAL CYST SIMPLE</v>
          </cell>
        </row>
        <row r="3592">
          <cell r="B3592" t="str">
            <v>4410045</v>
          </cell>
          <cell r="C3592" t="str">
            <v>INST HEART PM ATR&amp;VT</v>
          </cell>
          <cell r="D3592" t="str">
            <v>INST HEART PM ATRIAL &amp; VENT</v>
          </cell>
        </row>
        <row r="3593">
          <cell r="B3593" t="str">
            <v>4410046</v>
          </cell>
          <cell r="C3593" t="str">
            <v>ENDOVENOUS RF 1ST VN</v>
          </cell>
          <cell r="D3593" t="str">
            <v>ENDOVENOUS RF 1ST VEIN</v>
          </cell>
        </row>
        <row r="3594">
          <cell r="B3594" t="str">
            <v>4410047</v>
          </cell>
          <cell r="C3594" t="str">
            <v>ENDOVENOUS RF VN ADD</v>
          </cell>
          <cell r="D3594" t="str">
            <v>ENDOVENOUS RF VEIN ADD ON</v>
          </cell>
        </row>
        <row r="3595">
          <cell r="B3595" t="str">
            <v>4410048</v>
          </cell>
          <cell r="C3595" t="str">
            <v>REM &amp; REPLC GEN DUAL</v>
          </cell>
          <cell r="D3595" t="str">
            <v>REM &amp; REPLC GEN DUAL LEAD</v>
          </cell>
        </row>
        <row r="3596">
          <cell r="B3596" t="str">
            <v>4410049</v>
          </cell>
          <cell r="C3596" t="str">
            <v>EXC TUMOR BACK &gt;3CM</v>
          </cell>
          <cell r="D3596" t="str">
            <v>EXCISION TUMOR BACK OR FLANK &gt;3CM</v>
          </cell>
        </row>
        <row r="3597">
          <cell r="B3597" t="str">
            <v>4410050</v>
          </cell>
          <cell r="C3597" t="str">
            <v>REMOVAL OF IUD</v>
          </cell>
          <cell r="D3597" t="str">
            <v>REMOVAL OF IUD</v>
          </cell>
        </row>
        <row r="3598">
          <cell r="B3598" t="str">
            <v>4410051</v>
          </cell>
          <cell r="C3598" t="str">
            <v>LAP PARTIAL COLECTOM</v>
          </cell>
          <cell r="D3598" t="str">
            <v>LAP PARTIAL COLECTOMY</v>
          </cell>
        </row>
        <row r="3599">
          <cell r="B3599" t="str">
            <v>4410052</v>
          </cell>
          <cell r="C3599" t="str">
            <v>RMVL ANAL FISTULA CX</v>
          </cell>
          <cell r="D3599" t="str">
            <v>RMVL ANAL FISTULA CX</v>
          </cell>
        </row>
        <row r="3600">
          <cell r="B3600" t="str">
            <v>4410053</v>
          </cell>
          <cell r="C3600" t="str">
            <v>EXC SHDR TUM DEEP 5&gt;</v>
          </cell>
          <cell r="D3600" t="str">
            <v>EXC SHDR TUM DEEP 5CM&gt;</v>
          </cell>
        </row>
        <row r="3601">
          <cell r="B3601" t="str">
            <v>4410054</v>
          </cell>
          <cell r="C3601" t="str">
            <v>EXC SHNHFG MAL 2.1-3</v>
          </cell>
          <cell r="D3601" t="str">
            <v>EXC SHNHFG MAL 2.1-3</v>
          </cell>
        </row>
        <row r="3602">
          <cell r="B3602" t="str">
            <v>4410056</v>
          </cell>
          <cell r="C3602" t="str">
            <v>REMOVE ANAL FIST SUB</v>
          </cell>
          <cell r="D3602" t="str">
            <v>REMOVE ANAL FIST SUBQ</v>
          </cell>
        </row>
        <row r="3603">
          <cell r="B3603" t="str">
            <v>4410057</v>
          </cell>
          <cell r="C3603" t="str">
            <v>SPINCTEROTOMY, ANAL</v>
          </cell>
          <cell r="D3603" t="str">
            <v>SPINCTEROTOMY, ANAL</v>
          </cell>
        </row>
        <row r="3604">
          <cell r="B3604" t="str">
            <v>4410058</v>
          </cell>
          <cell r="C3604" t="str">
            <v>SIGMOIDOSCOPY DIAGNO</v>
          </cell>
          <cell r="D3604" t="str">
            <v>SIGMOIDOSCOPY DIAGNOSTIC</v>
          </cell>
        </row>
        <row r="3605">
          <cell r="B3605" t="str">
            <v>4410059</v>
          </cell>
          <cell r="C3605" t="str">
            <v>EXC TAL 3.1-4.OCM B9</v>
          </cell>
          <cell r="D3605" t="str">
            <v>EXCISION TAL 3.1-4.O CM BENIGN</v>
          </cell>
        </row>
        <row r="3606">
          <cell r="B3606" t="str">
            <v>4410060</v>
          </cell>
          <cell r="C3606" t="str">
            <v>EXC B9 LES SNHFG&lt;0.5</v>
          </cell>
          <cell r="D3606" t="str">
            <v>EXC B9 LES SNHFG &lt;0.5</v>
          </cell>
        </row>
        <row r="3607">
          <cell r="B3607" t="str">
            <v>4410061</v>
          </cell>
          <cell r="C3607" t="str">
            <v>LYSIS/EXC PENILE ADH</v>
          </cell>
          <cell r="D3607" t="str">
            <v>LYSIS/EXC PENILE ADHESIONS</v>
          </cell>
        </row>
        <row r="3608">
          <cell r="B3608" t="str">
            <v>4410062</v>
          </cell>
          <cell r="C3608" t="str">
            <v>EXC BACK LES SC &lt;3CM</v>
          </cell>
          <cell r="D3608" t="str">
            <v>EXC BACK LES SC &lt;3CM</v>
          </cell>
        </row>
        <row r="3609">
          <cell r="B3609" t="str">
            <v>4410063</v>
          </cell>
          <cell r="C3609" t="str">
            <v>EXC HIP PELVIS LES 3</v>
          </cell>
          <cell r="D3609" t="str">
            <v>EXC HIP PELVIS LES SC 3C</v>
          </cell>
        </row>
        <row r="3610">
          <cell r="B3610" t="str">
            <v>4410064</v>
          </cell>
          <cell r="C3610" t="str">
            <v>RPR INIT INCISN HERN</v>
          </cell>
          <cell r="D3610" t="str">
            <v>RPR INIT INCISIONAL/VENTRAL HERNIA RED</v>
          </cell>
        </row>
        <row r="3611">
          <cell r="B3611" t="str">
            <v>4410065</v>
          </cell>
          <cell r="C3611" t="str">
            <v>FB REM/SKIN SIMPLE</v>
          </cell>
          <cell r="D3611" t="str">
            <v>FB REM/SKIN SIMPLE</v>
          </cell>
        </row>
        <row r="3612">
          <cell r="B3612" t="str">
            <v>4410066</v>
          </cell>
          <cell r="C3612" t="str">
            <v>RMV INT/EXT HEM 1 GR</v>
          </cell>
          <cell r="D3612" t="str">
            <v>RMV INT/EXT HEM 1 GROUP</v>
          </cell>
        </row>
        <row r="3613">
          <cell r="B3613" t="str">
            <v>4410067</v>
          </cell>
          <cell r="C3613" t="str">
            <v>CYSTOSCOPY &amp; TREATME</v>
          </cell>
          <cell r="D3613" t="str">
            <v>CYSTOSCOPY &amp; TREATMENT</v>
          </cell>
        </row>
        <row r="3614">
          <cell r="B3614" t="str">
            <v>4410068</v>
          </cell>
          <cell r="C3614" t="str">
            <v>EGD RMVL LESION SNAR</v>
          </cell>
          <cell r="D3614" t="str">
            <v>EGD REMOVE LESION SNARE</v>
          </cell>
        </row>
        <row r="3615">
          <cell r="B3615" t="str">
            <v>4410069</v>
          </cell>
          <cell r="C3615" t="str">
            <v>EXC NECK LES &lt;3CM</v>
          </cell>
          <cell r="D3615" t="str">
            <v>EXCISION NECK LESION &lt;3CM</v>
          </cell>
        </row>
        <row r="3616">
          <cell r="B3616" t="str">
            <v>4410070</v>
          </cell>
          <cell r="C3616" t="str">
            <v>RPR BOWEL-BLADDER FI</v>
          </cell>
          <cell r="D3616" t="str">
            <v>REPAIR BOWEL-BLADDER FISTULA</v>
          </cell>
        </row>
        <row r="3617">
          <cell r="B3617" t="str">
            <v>4410071</v>
          </cell>
          <cell r="C3617" t="str">
            <v>RMVL KNEECAP BURSA</v>
          </cell>
          <cell r="D3617" t="str">
            <v>RMVL KNEECAP BURSA</v>
          </cell>
        </row>
        <row r="3618">
          <cell r="B3618" t="str">
            <v>4410072</v>
          </cell>
          <cell r="C3618" t="str">
            <v>REPAIR BICEPS TENDON</v>
          </cell>
          <cell r="D3618" t="str">
            <v>REPAIR BICEPS TENDON</v>
          </cell>
        </row>
        <row r="3619">
          <cell r="B3619" t="str">
            <v>4410073</v>
          </cell>
          <cell r="C3619" t="str">
            <v>RPR WRIST JOINTS</v>
          </cell>
          <cell r="D3619" t="str">
            <v>RPR WRIST JOINTS</v>
          </cell>
        </row>
        <row r="3620">
          <cell r="B3620" t="str">
            <v>4410074</v>
          </cell>
          <cell r="C3620" t="str">
            <v>RPR ITMD SAT 2.7-7.5</v>
          </cell>
          <cell r="D3620" t="str">
            <v>RPR INTMD S/A/T/EXT 2.7-7.5</v>
          </cell>
        </row>
        <row r="3621">
          <cell r="B3621" t="str">
            <v>4410075</v>
          </cell>
          <cell r="C3621" t="str">
            <v>VISUALIZATION OF W P</v>
          </cell>
          <cell r="D3621" t="str">
            <v>VISUALIZATION OF WINDPIPE</v>
          </cell>
        </row>
        <row r="3622">
          <cell r="B3622" t="str">
            <v>4410076</v>
          </cell>
          <cell r="C3622" t="str">
            <v>EXC FACE B9+MARG 0.6</v>
          </cell>
          <cell r="D3622" t="str">
            <v>EXC FACE-MM B9+MARG 0.6-1 CM</v>
          </cell>
        </row>
        <row r="3623">
          <cell r="B3623" t="str">
            <v>4410077</v>
          </cell>
          <cell r="C3623" t="str">
            <v>REMOVE EAR CANAL LES</v>
          </cell>
          <cell r="D3623" t="str">
            <v>REMOVE EAR CANAL LESION(S)</v>
          </cell>
        </row>
        <row r="3624">
          <cell r="B3624" t="str">
            <v>4410078</v>
          </cell>
          <cell r="C3624" t="str">
            <v>RPR ING HERNIA&gt;5 INC</v>
          </cell>
          <cell r="D3624" t="str">
            <v>RPR ING HERNIA&gt;5 INC</v>
          </cell>
        </row>
        <row r="3625">
          <cell r="B3625" t="str">
            <v>4410079</v>
          </cell>
          <cell r="C3625" t="str">
            <v>OPEN TX ANKLE OF  FX</v>
          </cell>
          <cell r="D3625" t="str">
            <v>OPEN TX ANKLE OF FX</v>
          </cell>
        </row>
        <row r="3626">
          <cell r="B3626" t="str">
            <v>4410106</v>
          </cell>
          <cell r="C3626" t="str">
            <v>EXC SNHFG B9 LES &gt;4C</v>
          </cell>
          <cell r="D3626" t="str">
            <v>EXC SNHFG B9 LES &gt;4CM</v>
          </cell>
        </row>
        <row r="3627">
          <cell r="B3627" t="str">
            <v>4410107</v>
          </cell>
          <cell r="C3627" t="str">
            <v>CARDIOVERSN ELECTIVE</v>
          </cell>
          <cell r="D3627" t="str">
            <v>CARDIOVERSN ELECTIVE</v>
          </cell>
        </row>
        <row r="3628">
          <cell r="B3628" t="str">
            <v>4410109</v>
          </cell>
          <cell r="C3628" t="str">
            <v>RMV BY LIGAT INT HEM</v>
          </cell>
          <cell r="D3628" t="str">
            <v>RMV BY LIGAT INT HEM GRPS</v>
          </cell>
        </row>
        <row r="3629">
          <cell r="B3629" t="str">
            <v>4410110</v>
          </cell>
          <cell r="C3629" t="str">
            <v>FISSURECTOMY W/SPHIN</v>
          </cell>
          <cell r="D3629" t="str">
            <v>FISSURECTOMY W/SPHIN</v>
          </cell>
        </row>
        <row r="3630">
          <cell r="B3630" t="str">
            <v>4410111</v>
          </cell>
          <cell r="C3630" t="str">
            <v>RPR UMBIL HERN BLK&gt;5</v>
          </cell>
          <cell r="D3630" t="str">
            <v>RPR UMBIL HERN BLOCK &gt;5YR</v>
          </cell>
        </row>
        <row r="3631">
          <cell r="B3631" t="str">
            <v>4410112</v>
          </cell>
          <cell r="C3631" t="str">
            <v>PARTIAL COLECTOMY W/</v>
          </cell>
          <cell r="D3631" t="str">
            <v>PARTIAL COLECTOMY W/ANASTOMOSIS</v>
          </cell>
        </row>
        <row r="3632">
          <cell r="B3632" t="str">
            <v>4410113</v>
          </cell>
          <cell r="C3632" t="str">
            <v>REMOVAL DRUG IMPLANT</v>
          </cell>
          <cell r="D3632" t="str">
            <v>REMOVAL DRUG IMPLANT DEVICE</v>
          </cell>
        </row>
        <row r="3633">
          <cell r="B3633" t="str">
            <v>4410114</v>
          </cell>
          <cell r="C3633" t="str">
            <v>INST SUBQ CARDIAC MO</v>
          </cell>
          <cell r="D3633" t="str">
            <v>INSERTION SUBQ CARDIAC RHYTHM MONITOR</v>
          </cell>
        </row>
        <row r="3634">
          <cell r="B3634" t="str">
            <v>4410115</v>
          </cell>
          <cell r="C3634" t="str">
            <v>RMVL SUBQ CARDIAC MO</v>
          </cell>
          <cell r="D3634" t="str">
            <v>REMOVAL SUBCUTANEOUS CARDIAC RHYTHM MONI</v>
          </cell>
        </row>
        <row r="3635">
          <cell r="B3635" t="str">
            <v>4410116</v>
          </cell>
          <cell r="C3635" t="str">
            <v>EXCISION OF ANAL LES</v>
          </cell>
          <cell r="D3635" t="str">
            <v>EXCISION OF ANAL LESIONS</v>
          </cell>
        </row>
        <row r="3636">
          <cell r="B3636" t="str">
            <v>4410117</v>
          </cell>
          <cell r="C3636" t="str">
            <v>EXC THIGH/KNEE TMR3&gt;</v>
          </cell>
          <cell r="D3636" t="str">
            <v>EXC THIGH/KNEE TUMOR SC 3 CM/&gt;</v>
          </cell>
        </row>
        <row r="3637">
          <cell r="B3637" t="str">
            <v>4410118</v>
          </cell>
          <cell r="C3637" t="str">
            <v>COLONOSCOPY SUBMUCOS</v>
          </cell>
          <cell r="D3637" t="str">
            <v>COLONOSCOPY SUBMUCOSA NJX</v>
          </cell>
        </row>
        <row r="3638">
          <cell r="B3638" t="str">
            <v>4410119</v>
          </cell>
          <cell r="C3638" t="str">
            <v>ORCHIECTOMY, SIMPLE</v>
          </cell>
          <cell r="D3638" t="str">
            <v>ORCHIECTOMY, SIMPLE</v>
          </cell>
        </row>
        <row r="3639">
          <cell r="B3639" t="str">
            <v>4410120</v>
          </cell>
          <cell r="C3639" t="str">
            <v>PROSTECOMY,COMPLETE</v>
          </cell>
          <cell r="D3639" t="str">
            <v>PROSTECOMY,COMPLETE W/COLOSTOMY</v>
          </cell>
        </row>
        <row r="3640">
          <cell r="B3640" t="str">
            <v>4410121</v>
          </cell>
          <cell r="C3640" t="str">
            <v>EXCISE ABD LES SC&lt;3</v>
          </cell>
          <cell r="D3640" t="str">
            <v>EXCISE ABDOMINAL LESION SC&lt;3</v>
          </cell>
        </row>
        <row r="3641">
          <cell r="B3641" t="str">
            <v>4410123</v>
          </cell>
          <cell r="C3641" t="str">
            <v>CYSTOSCOPY RMVL CLOT</v>
          </cell>
          <cell r="D3641" t="str">
            <v>CYSTOSCOPY W/RMVL OF CLOTS</v>
          </cell>
        </row>
        <row r="3642">
          <cell r="B3642" t="str">
            <v>4410124</v>
          </cell>
          <cell r="C3642" t="str">
            <v>CYSTO W FILGURATION</v>
          </cell>
          <cell r="D3642" t="str">
            <v>CYSTO W FILGURATION</v>
          </cell>
        </row>
        <row r="3643">
          <cell r="B3643" t="str">
            <v>4410125</v>
          </cell>
          <cell r="C3643" t="str">
            <v>EXC FACE LES SQ 2CM&gt;</v>
          </cell>
          <cell r="D3643" t="str">
            <v>EXC FACE LES SBQ 2CM&gt;</v>
          </cell>
        </row>
        <row r="3644">
          <cell r="B3644" t="str">
            <v>4410126</v>
          </cell>
          <cell r="C3644" t="str">
            <v>SIGMOIDOSCOPY W/POLY</v>
          </cell>
          <cell r="D3644" t="str">
            <v>SIGMOIDOSCOPY W/POLYPECTOMY</v>
          </cell>
        </row>
        <row r="3645">
          <cell r="B3645" t="str">
            <v>4410127</v>
          </cell>
          <cell r="C3645" t="str">
            <v>LAP ENTEROLYSIS</v>
          </cell>
          <cell r="D3645" t="str">
            <v>LAPOROSCOPY ENTEROLYSIS</v>
          </cell>
        </row>
        <row r="3646">
          <cell r="B3646" t="str">
            <v>4410128</v>
          </cell>
          <cell r="C3646" t="str">
            <v>I&amp;D POSTOP WOUND  CX</v>
          </cell>
          <cell r="D3646" t="str">
            <v>I&amp;D POSTOP WOUND  CX</v>
          </cell>
        </row>
        <row r="3647">
          <cell r="B3647" t="str">
            <v>4410129</v>
          </cell>
          <cell r="C3647" t="str">
            <v>LAP VNTRL HERNIA RPR</v>
          </cell>
          <cell r="D3647" t="str">
            <v>LAB VENTRAL/ABD HERNIA PROCEDURE COMPLEX</v>
          </cell>
        </row>
        <row r="3648">
          <cell r="B3648" t="str">
            <v>4410130</v>
          </cell>
          <cell r="C3648" t="str">
            <v>LAPAROSCOPY DIAGNOST</v>
          </cell>
          <cell r="D3648" t="str">
            <v>LAPAROSCOPY DIAGNOSTIC</v>
          </cell>
        </row>
        <row r="3649">
          <cell r="B3649" t="str">
            <v>4410131</v>
          </cell>
          <cell r="C3649" t="str">
            <v>REMOVAL HYDROCELES</v>
          </cell>
          <cell r="D3649" t="str">
            <v>REMOVAL OF HYDROCELES</v>
          </cell>
        </row>
        <row r="3650">
          <cell r="B3650" t="str">
            <v>4410132</v>
          </cell>
          <cell r="C3650" t="str">
            <v>RECONSTRUCTED SHLD J</v>
          </cell>
          <cell r="D3650" t="str">
            <v>RECONSTRUCTED SHOULDER JOINT</v>
          </cell>
        </row>
        <row r="3651">
          <cell r="B3651" t="str">
            <v>4410133</v>
          </cell>
          <cell r="C3651" t="str">
            <v>EXC LES TAL 2.1-3 CM</v>
          </cell>
          <cell r="D3651" t="str">
            <v>EXC LES TAL 2.1-3 CM</v>
          </cell>
        </row>
        <row r="3652">
          <cell r="B3652" t="str">
            <v>4410134</v>
          </cell>
          <cell r="C3652" t="str">
            <v>FUSION OF FINGER JT</v>
          </cell>
          <cell r="D3652" t="str">
            <v>FUSION OF FINGER JOINT</v>
          </cell>
        </row>
        <row r="3653">
          <cell r="B3653" t="str">
            <v>4410135</v>
          </cell>
          <cell r="C3653" t="str">
            <v>FUSION FINGER JT ADD</v>
          </cell>
          <cell r="D3653" t="str">
            <v>FUSION OF FINGER JOINT EA ADD</v>
          </cell>
        </row>
        <row r="3654">
          <cell r="B3654" t="str">
            <v>4410136</v>
          </cell>
          <cell r="C3654" t="str">
            <v>DRAIN LOWER LEG LESN</v>
          </cell>
          <cell r="D3654" t="str">
            <v>DRAIN LOWER LEG LESION</v>
          </cell>
        </row>
        <row r="3655">
          <cell r="B3655" t="str">
            <v>4410137</v>
          </cell>
          <cell r="C3655" t="str">
            <v>HIP ARTHRO W/LABRAL</v>
          </cell>
          <cell r="D3655" t="str">
            <v>HIP ARTHRO W/LABRAL RPR</v>
          </cell>
        </row>
        <row r="3656">
          <cell r="B3656" t="str">
            <v>4410138</v>
          </cell>
          <cell r="C3656" t="str">
            <v>RPR EPIGASTRIC HERNI</v>
          </cell>
          <cell r="D3656" t="str">
            <v>RPR EPIGASTRIC HERNIA REDUCE</v>
          </cell>
        </row>
        <row r="3657">
          <cell r="B3657" t="str">
            <v>4410139</v>
          </cell>
          <cell r="C3657" t="str">
            <v>EGD DIAGNOSTIC</v>
          </cell>
          <cell r="D3657" t="str">
            <v>EGD DIAGNOSTIC</v>
          </cell>
        </row>
        <row r="3658">
          <cell r="B3658" t="str">
            <v>4410140</v>
          </cell>
          <cell r="C3658" t="str">
            <v>REVISE/RECONST SHLDR</v>
          </cell>
          <cell r="D3658" t="str">
            <v>REVISE/RECONSTRUCT SHOULDER JOINT</v>
          </cell>
        </row>
        <row r="3659">
          <cell r="B3659" t="str">
            <v>4410141</v>
          </cell>
          <cell r="C3659" t="str">
            <v>ARTH ANKLE W/DEBRIDE</v>
          </cell>
          <cell r="D3659" t="str">
            <v>ARTHROSCOPY ANKLE W/DEBRIDEMENT LTD</v>
          </cell>
        </row>
        <row r="3660">
          <cell r="B3660" t="str">
            <v>4410142</v>
          </cell>
          <cell r="C3660" t="str">
            <v>EGD BALLOON DILA &lt;30</v>
          </cell>
          <cell r="D3660" t="str">
            <v>EGD BALLOON DILATION &lt;30MM</v>
          </cell>
        </row>
        <row r="3661">
          <cell r="B3661" t="str">
            <v>4410143</v>
          </cell>
          <cell r="C3661" t="str">
            <v>EXC TENDON SHEATH LE</v>
          </cell>
          <cell r="D3661" t="str">
            <v>EXCISION TENDON SHEATH LESION</v>
          </cell>
        </row>
        <row r="3662">
          <cell r="B3662" t="str">
            <v>4410144</v>
          </cell>
          <cell r="C3662" t="str">
            <v>HAND TENDON RECONSTR</v>
          </cell>
          <cell r="D3662" t="str">
            <v>HAND TENDON RECONSTRUCTION</v>
          </cell>
        </row>
        <row r="3663">
          <cell r="B3663" t="str">
            <v>4410145</v>
          </cell>
          <cell r="C3663" t="str">
            <v>OPEN TX DISTAL FIB</v>
          </cell>
          <cell r="D3663" t="str">
            <v>OPEN TREATMENT DISTAL FIBULAR FRACTURE</v>
          </cell>
        </row>
        <row r="3664">
          <cell r="B3664" t="str">
            <v>4410146</v>
          </cell>
          <cell r="C3664" t="str">
            <v>RPR FINGER/HAND TEND</v>
          </cell>
          <cell r="D3664" t="str">
            <v>RPR FINGER/HAND TENDON</v>
          </cell>
        </row>
        <row r="3665">
          <cell r="B3665" t="str">
            <v>4410147</v>
          </cell>
          <cell r="C3665" t="str">
            <v>TREATMENT HUMERUS FX</v>
          </cell>
          <cell r="D3665" t="str">
            <v>TREATMENT HUMERUS FX</v>
          </cell>
        </row>
        <row r="3666">
          <cell r="B3666" t="str">
            <v>4410148</v>
          </cell>
          <cell r="C3666" t="str">
            <v>CLSD TX SHDR DIS/FX</v>
          </cell>
          <cell r="D3666" t="str">
            <v>CLSD TX SHOULDER DISLOCATION/FX</v>
          </cell>
        </row>
        <row r="3667">
          <cell r="B3667" t="str">
            <v>4410149</v>
          </cell>
          <cell r="C3667" t="str">
            <v>OPEN TX SHDR DIS/FX</v>
          </cell>
          <cell r="D3667" t="str">
            <v>OPEN TX SHOULDER DISLOCATION/FX</v>
          </cell>
        </row>
        <row r="3668">
          <cell r="B3668" t="str">
            <v>4410150</v>
          </cell>
          <cell r="C3668" t="str">
            <v>EXPLORE LIMB VESSELS</v>
          </cell>
          <cell r="D3668" t="str">
            <v>EXPLORE LIMB VESSELS</v>
          </cell>
        </row>
        <row r="3669">
          <cell r="B3669" t="str">
            <v>4410151</v>
          </cell>
          <cell r="C3669" t="str">
            <v>TREAT FINGER FX EACH</v>
          </cell>
          <cell r="D3669" t="str">
            <v>TREAT FINGER FRACTURE EACH</v>
          </cell>
        </row>
        <row r="3670">
          <cell r="B3670" t="str">
            <v>4410152</v>
          </cell>
          <cell r="C3670" t="str">
            <v>REPAIR FINGER TENDON</v>
          </cell>
          <cell r="D3670" t="str">
            <v>REPAIR FINGER TENDON</v>
          </cell>
        </row>
        <row r="3671">
          <cell r="B3671" t="str">
            <v>4410153</v>
          </cell>
          <cell r="C3671" t="str">
            <v>INCISION RECTAL ABSC</v>
          </cell>
          <cell r="D3671" t="str">
            <v>INCISION RECTAL ABSCESS</v>
          </cell>
        </row>
        <row r="3672">
          <cell r="B3672" t="str">
            <v>4410154</v>
          </cell>
          <cell r="C3672" t="str">
            <v>AMPUTATION TOE PART</v>
          </cell>
          <cell r="D3672" t="str">
            <v>AMPUTATION OF TOE, PARTIAL</v>
          </cell>
        </row>
        <row r="3673">
          <cell r="B3673" t="str">
            <v>4410155</v>
          </cell>
          <cell r="C3673" t="str">
            <v>INCISION OF TOE TEND</v>
          </cell>
          <cell r="D3673" t="str">
            <v>INCISION OF TOE TENDON</v>
          </cell>
        </row>
        <row r="3674">
          <cell r="B3674" t="str">
            <v>4410156</v>
          </cell>
          <cell r="C3674" t="str">
            <v>PARTIAL RMVL OF TOE</v>
          </cell>
          <cell r="D3674" t="str">
            <v>PARTIAL RMVL OF TOE</v>
          </cell>
        </row>
        <row r="3675">
          <cell r="B3675" t="str">
            <v>4410157</v>
          </cell>
          <cell r="C3675" t="str">
            <v>RMVL OF TENDON LESIO</v>
          </cell>
          <cell r="D3675" t="str">
            <v>RMVL OF TENDON LESION</v>
          </cell>
        </row>
        <row r="3676">
          <cell r="B3676" t="str">
            <v>4410158</v>
          </cell>
          <cell r="C3676" t="str">
            <v>PARTIAL RMVL OF TIBI</v>
          </cell>
          <cell r="D3676" t="str">
            <v>PARTIAL RMVL OF TIBIA</v>
          </cell>
        </row>
        <row r="3677">
          <cell r="B3677" t="str">
            <v>4410165</v>
          </cell>
          <cell r="C3677" t="str">
            <v>EXC OF HYDROCELE UNI</v>
          </cell>
          <cell r="D3677" t="str">
            <v>EXCISION OF HYDROCELE UNILATERAL</v>
          </cell>
        </row>
        <row r="3678">
          <cell r="B3678" t="str">
            <v>4410166</v>
          </cell>
          <cell r="C3678" t="str">
            <v>VASECTOMY</v>
          </cell>
          <cell r="D3678" t="str">
            <v>VASECTOMY</v>
          </cell>
        </row>
        <row r="3679">
          <cell r="B3679" t="str">
            <v>4410167</v>
          </cell>
          <cell r="C3679" t="str">
            <v>EXC B9 LES SNHFG 0.6</v>
          </cell>
          <cell r="D3679" t="str">
            <v>EXC BEN LES SNHFG 0.6-1.0CM</v>
          </cell>
        </row>
        <row r="3680">
          <cell r="B3680" t="str">
            <v>4410168</v>
          </cell>
          <cell r="C3680" t="str">
            <v>BRONCH TRANSBRONCH/N</v>
          </cell>
          <cell r="D3680" t="str">
            <v>BRONCH TRANSBRONCHIAL W/NEEDLE BIOPSY</v>
          </cell>
        </row>
        <row r="3681">
          <cell r="B3681" t="str">
            <v>4410169</v>
          </cell>
          <cell r="C3681" t="str">
            <v>COLONOSCOPY RMVL HOT</v>
          </cell>
          <cell r="D3681" t="str">
            <v>COLONOSCOPY RMVL TUMOR/POLYP BY HOT FORC</v>
          </cell>
        </row>
        <row r="3682">
          <cell r="B3682" t="str">
            <v>4410173</v>
          </cell>
          <cell r="C3682" t="str">
            <v>REV/RMVL NEUROSTIMUL</v>
          </cell>
          <cell r="D3682" t="str">
            <v>REV/RMVL NEUROSTIMULATOR</v>
          </cell>
        </row>
        <row r="3683">
          <cell r="B3683" t="str">
            <v>4410177</v>
          </cell>
          <cell r="C3683" t="str">
            <v>LAP RPR INIT ING HER</v>
          </cell>
          <cell r="D3683" t="str">
            <v>LAP RPR INITIAL INGUINAL HERNIA</v>
          </cell>
        </row>
        <row r="3684">
          <cell r="B3684" t="str">
            <v>4410178</v>
          </cell>
          <cell r="C3684" t="str">
            <v>EXC LEG/ANLKE TMR 3&gt;</v>
          </cell>
          <cell r="D3684" t="str">
            <v>EXC LEG/ANLKE TUMOR 3CM&gt;</v>
          </cell>
        </row>
        <row r="3685">
          <cell r="B3685" t="str">
            <v>4410179</v>
          </cell>
          <cell r="C3685" t="str">
            <v>CYSTO W/URETER STRIC</v>
          </cell>
          <cell r="D3685" t="str">
            <v>CYSTO W/URETER STRICTURE TX</v>
          </cell>
        </row>
        <row r="3686">
          <cell r="B3686" t="str">
            <v>4410180</v>
          </cell>
          <cell r="C3686" t="str">
            <v>RELEASE PALM CONTRAC</v>
          </cell>
          <cell r="D3686" t="str">
            <v>RELEASE PALM CONTRACTURE</v>
          </cell>
        </row>
        <row r="3687">
          <cell r="B3687" t="str">
            <v>4410181</v>
          </cell>
          <cell r="C3687" t="str">
            <v>TENDON SHEATH INCISI</v>
          </cell>
          <cell r="D3687" t="str">
            <v>TENDON SHEATH INCISION</v>
          </cell>
        </row>
        <row r="3688">
          <cell r="B3688" t="str">
            <v>4410182</v>
          </cell>
          <cell r="C3688" t="str">
            <v>INCSN TENDON SHEATH</v>
          </cell>
          <cell r="D3688" t="str">
            <v>INCISION TENDON SHEATH</v>
          </cell>
        </row>
        <row r="3689">
          <cell r="B3689" t="str">
            <v>4410183</v>
          </cell>
          <cell r="C3689" t="str">
            <v>EXC HFNKSP B9 2.1-3</v>
          </cell>
          <cell r="D3689" t="str">
            <v>EXC HFNKSP B9 2.1-3</v>
          </cell>
        </row>
        <row r="3690">
          <cell r="B3690" t="str">
            <v>4410184</v>
          </cell>
          <cell r="C3690" t="str">
            <v>EGD PLACE G TUBE</v>
          </cell>
          <cell r="D3690" t="str">
            <v>EGD PLACE G TUBE</v>
          </cell>
        </row>
        <row r="3691">
          <cell r="B3691" t="str">
            <v>4410185</v>
          </cell>
          <cell r="C3691" t="str">
            <v>EXCISN OF PENIS LESN</v>
          </cell>
          <cell r="D3691" t="str">
            <v>EXCISION OF PENIS LESION</v>
          </cell>
        </row>
        <row r="3692">
          <cell r="B3692" t="str">
            <v>4410186</v>
          </cell>
          <cell r="C3692" t="str">
            <v>ARTH REPAIR SLAP LES</v>
          </cell>
          <cell r="D3692" t="str">
            <v>ARTHRO REPAIR SLAP LESION</v>
          </cell>
        </row>
        <row r="3693">
          <cell r="B3693" t="str">
            <v>4410187</v>
          </cell>
          <cell r="C3693" t="str">
            <v>ARTHROSCOPY SHOULDER</v>
          </cell>
          <cell r="D3693" t="str">
            <v>ARTHROSCOPY SHOULDER</v>
          </cell>
        </row>
        <row r="3694">
          <cell r="B3694" t="str">
            <v>4410188</v>
          </cell>
          <cell r="C3694" t="str">
            <v>RLS PALM CONTRAC EA</v>
          </cell>
          <cell r="D3694" t="str">
            <v>RELEASE PALM CONTRACTURE EA ADD</v>
          </cell>
        </row>
        <row r="3695">
          <cell r="B3695" t="str">
            <v>4410189</v>
          </cell>
          <cell r="C3695" t="str">
            <v>TREAT ULNAR FRACTURE</v>
          </cell>
          <cell r="D3695" t="str">
            <v>TREAT ULNAR FRACTURE</v>
          </cell>
        </row>
        <row r="3696">
          <cell r="B3696" t="str">
            <v>4410190</v>
          </cell>
          <cell r="C3696" t="str">
            <v>ARTH HIP W/FEMORALPL</v>
          </cell>
          <cell r="D3696" t="str">
            <v>ARTH HIP W/FEMORALPLASTY</v>
          </cell>
        </row>
        <row r="3697">
          <cell r="B3697" t="str">
            <v>4410191</v>
          </cell>
          <cell r="C3697" t="str">
            <v>ARTH HIP W/ACETOPLAS</v>
          </cell>
          <cell r="D3697" t="str">
            <v>ARTH HIP W/ACETOPLASTY</v>
          </cell>
        </row>
        <row r="3698">
          <cell r="B3698" t="str">
            <v>4410192</v>
          </cell>
          <cell r="C3698" t="str">
            <v>MOBILIZATION OF COLO</v>
          </cell>
          <cell r="D3698" t="str">
            <v>MOBILIZATION OF COLON</v>
          </cell>
        </row>
        <row r="3699">
          <cell r="B3699" t="str">
            <v>4410193</v>
          </cell>
          <cell r="C3699" t="str">
            <v>PARTIAL COLECTOMY W/</v>
          </cell>
          <cell r="D3699" t="str">
            <v>PARTIAL COLECTOMY W/COLOSTOMY</v>
          </cell>
        </row>
        <row r="3700">
          <cell r="B3700" t="str">
            <v>4410194</v>
          </cell>
          <cell r="C3700" t="str">
            <v>CYSTOSCOPY &amp; TREATME</v>
          </cell>
          <cell r="D3700" t="str">
            <v>CYSTOSCOPY &amp; TREATMENT</v>
          </cell>
        </row>
        <row r="3701">
          <cell r="B3701" t="str">
            <v>4410195</v>
          </cell>
          <cell r="C3701" t="str">
            <v>FUSION OF KNUCKLE</v>
          </cell>
          <cell r="D3701" t="str">
            <v>FUSION OF KNUCKLE</v>
          </cell>
        </row>
        <row r="3702">
          <cell r="B3702" t="str">
            <v>4410196</v>
          </cell>
          <cell r="C3702" t="str">
            <v>EXC ABD LES SC 3CM&gt;</v>
          </cell>
          <cell r="D3702" t="str">
            <v>EXC ABD LES SC 3CM&gt;</v>
          </cell>
        </row>
        <row r="3703">
          <cell r="B3703" t="str">
            <v>4410197</v>
          </cell>
          <cell r="C3703" t="str">
            <v>TX FINGER OPEN FX</v>
          </cell>
          <cell r="D3703" t="str">
            <v>TX FINGER OPEN FX</v>
          </cell>
        </row>
        <row r="3704">
          <cell r="B3704" t="str">
            <v>4410198</v>
          </cell>
          <cell r="C3704" t="str">
            <v>TX METACARPAL FX</v>
          </cell>
          <cell r="D3704" t="str">
            <v>TX METACARPAL FX</v>
          </cell>
        </row>
        <row r="3705">
          <cell r="B3705" t="str">
            <v>4410199</v>
          </cell>
          <cell r="C3705" t="str">
            <v>TX FINGER FX</v>
          </cell>
          <cell r="D3705" t="str">
            <v>TX FINGER FX</v>
          </cell>
        </row>
        <row r="3706">
          <cell r="B3706" t="str">
            <v>4410200</v>
          </cell>
          <cell r="C3706" t="str">
            <v>TX FX ULNAR STYLOID</v>
          </cell>
          <cell r="D3706" t="str">
            <v>TX FX ULNAR STYLOID</v>
          </cell>
        </row>
        <row r="3707">
          <cell r="B3707" t="str">
            <v>4410201</v>
          </cell>
          <cell r="C3707" t="str">
            <v>REVISION OF KNEE JT</v>
          </cell>
          <cell r="D3707" t="str">
            <v>REVISION OF KNEE JT</v>
          </cell>
        </row>
        <row r="3708">
          <cell r="B3708" t="str">
            <v>4410202</v>
          </cell>
          <cell r="C3708" t="str">
            <v>COLONOSCOPY THRU STO</v>
          </cell>
          <cell r="D3708" t="str">
            <v>COLONOSCOPY THRU STOMA</v>
          </cell>
        </row>
        <row r="3709">
          <cell r="B3709" t="str">
            <v>4410203</v>
          </cell>
          <cell r="C3709" t="str">
            <v>RPR OF METATARSALS</v>
          </cell>
          <cell r="D3709" t="str">
            <v>RPR OF METATARSALS</v>
          </cell>
        </row>
        <row r="3710">
          <cell r="B3710" t="str">
            <v>4410204</v>
          </cell>
          <cell r="C3710" t="str">
            <v>TEMPORAL ARTERY PROC</v>
          </cell>
          <cell r="D3710" t="str">
            <v>TEMPORAL ARTERY PROCEDURE</v>
          </cell>
        </row>
        <row r="3711">
          <cell r="B3711" t="str">
            <v>4410205</v>
          </cell>
          <cell r="C3711" t="str">
            <v>TREAT FINGER FX EACH</v>
          </cell>
          <cell r="D3711" t="str">
            <v>TREAT FINGER FRACTURE EACH</v>
          </cell>
        </row>
        <row r="3712">
          <cell r="B3712" t="str">
            <v>4410206</v>
          </cell>
          <cell r="C3712" t="str">
            <v>BONE BX OPEN SUPERFI</v>
          </cell>
          <cell r="D3712" t="str">
            <v>BONE BX OPEN SUPERFICIAL</v>
          </cell>
        </row>
        <row r="3713">
          <cell r="B3713" t="str">
            <v>4410207</v>
          </cell>
          <cell r="C3713" t="str">
            <v>AMP TOE &amp; METATARSAL</v>
          </cell>
          <cell r="D3713" t="str">
            <v>AMP TOE &amp; METATARSAL</v>
          </cell>
        </row>
        <row r="3714">
          <cell r="B3714" t="str">
            <v>4410208</v>
          </cell>
          <cell r="C3714" t="str">
            <v>BONE BX OPEN DEEP</v>
          </cell>
          <cell r="D3714" t="str">
            <v>BONE BX OPEN DEEP</v>
          </cell>
        </row>
        <row r="3715">
          <cell r="B3715" t="str">
            <v>4410210</v>
          </cell>
          <cell r="C3715" t="str">
            <v>DECOMP OF LOWER LEG</v>
          </cell>
          <cell r="D3715" t="str">
            <v>DECOMPRESSION OF LOWER LEG</v>
          </cell>
        </row>
        <row r="3716">
          <cell r="B3716" t="str">
            <v>4410211</v>
          </cell>
          <cell r="C3716" t="str">
            <v>PELVIS/HIP JOINT SUR</v>
          </cell>
          <cell r="D3716" t="str">
            <v>PELVIS/HIP JOINT SURGERY</v>
          </cell>
        </row>
        <row r="3717">
          <cell r="B3717" t="str">
            <v>4410212</v>
          </cell>
          <cell r="C3717" t="str">
            <v>SIGMOID W/BAND LIGAT</v>
          </cell>
          <cell r="D3717" t="str">
            <v>SIGMOID W/BAND LIGATION</v>
          </cell>
        </row>
        <row r="3718">
          <cell r="B3718" t="str">
            <v>4410213</v>
          </cell>
          <cell r="C3718" t="str">
            <v>TREAT HUMEROUS FX</v>
          </cell>
          <cell r="D3718" t="str">
            <v>TREAT HUMEROUS FX</v>
          </cell>
        </row>
        <row r="3719">
          <cell r="B3719" t="str">
            <v>4410214</v>
          </cell>
          <cell r="C3719" t="str">
            <v>CYSTOSCOPY &amp; TREATME</v>
          </cell>
          <cell r="D3719" t="str">
            <v>CYSTOSCOPY AND TREATMENT</v>
          </cell>
        </row>
        <row r="3720">
          <cell r="B3720" t="str">
            <v>4410215</v>
          </cell>
          <cell r="C3720" t="str">
            <v>EXC THIGH/KNEE TUM&lt;5</v>
          </cell>
          <cell r="D3720" t="str">
            <v>EXC THIGH/KNEE TUM DEEP&lt;5CM</v>
          </cell>
        </row>
        <row r="3721">
          <cell r="B3721" t="str">
            <v>4410216</v>
          </cell>
          <cell r="C3721" t="str">
            <v>ARTHRODESIS GREAT TO</v>
          </cell>
          <cell r="D3721" t="str">
            <v>ARTHRODESIS GREAT TOE</v>
          </cell>
        </row>
        <row r="3722">
          <cell r="B3722" t="str">
            <v>4410217</v>
          </cell>
          <cell r="C3722" t="str">
            <v>CORRECT HALLUX VULGA</v>
          </cell>
          <cell r="D3722" t="str">
            <v>CORRECT HALLUX VULGAS</v>
          </cell>
        </row>
        <row r="3723">
          <cell r="B3723" t="str">
            <v>4410218</v>
          </cell>
          <cell r="C3723" t="str">
            <v>BX OF FOOT JT LINING</v>
          </cell>
          <cell r="D3723" t="str">
            <v>BIOPSY OF FOOT JT LINING</v>
          </cell>
        </row>
        <row r="3724">
          <cell r="B3724" t="str">
            <v>4410219</v>
          </cell>
          <cell r="C3724" t="str">
            <v>SHLDR ARTHRO/SURGERY</v>
          </cell>
          <cell r="D3724" t="str">
            <v>SHOULDER ARTHROSCOPY/SURGERY</v>
          </cell>
        </row>
        <row r="3725">
          <cell r="B3725" t="str">
            <v>4410220</v>
          </cell>
          <cell r="C3725" t="str">
            <v>INTMD RPR NHFG 2.5&lt;</v>
          </cell>
          <cell r="D3725" t="str">
            <v>INTMD RPR NHFG 2.5&lt;</v>
          </cell>
        </row>
        <row r="3726">
          <cell r="B3726" t="str">
            <v>4410221</v>
          </cell>
          <cell r="C3726" t="str">
            <v>INCISIONAL BX OF SKI</v>
          </cell>
          <cell r="D3726" t="str">
            <v>INCISIONAL BX OF SKIN</v>
          </cell>
        </row>
        <row r="3727">
          <cell r="B3727" t="str">
            <v>4410222</v>
          </cell>
          <cell r="C3727" t="str">
            <v>TX FX RADIUS &amp; ULNA</v>
          </cell>
          <cell r="D3727" t="str">
            <v>TX FX RADIUS &amp; ULNA</v>
          </cell>
        </row>
        <row r="3728">
          <cell r="B3728" t="str">
            <v>4410223</v>
          </cell>
          <cell r="C3728" t="str">
            <v>REMOVE HAND BONE LES</v>
          </cell>
          <cell r="D3728" t="str">
            <v>REMOVE HAND BONE LESION</v>
          </cell>
        </row>
        <row r="3729">
          <cell r="B3729" t="str">
            <v>4410224</v>
          </cell>
          <cell r="C3729" t="str">
            <v>TRANSPLANT FOREARM T</v>
          </cell>
          <cell r="D3729" t="str">
            <v>TRANSPLANT FOREARM TENDON</v>
          </cell>
        </row>
        <row r="3730">
          <cell r="B3730" t="str">
            <v>4410225</v>
          </cell>
          <cell r="C3730" t="str">
            <v>TREAT SCAPULA FRACT</v>
          </cell>
          <cell r="D3730" t="str">
            <v>TREAT SCAPULA FRACTURE</v>
          </cell>
        </row>
        <row r="3731">
          <cell r="B3731" t="str">
            <v>4410226</v>
          </cell>
          <cell r="C3731" t="str">
            <v>ARTH KNEE LAT RELEAS</v>
          </cell>
          <cell r="D3731" t="str">
            <v>ARTHROSCOPY KNEE LATERAL RELEASE</v>
          </cell>
        </row>
        <row r="3732">
          <cell r="B3732" t="str">
            <v>4410227</v>
          </cell>
          <cell r="C3732" t="str">
            <v>AMPUTATION OF TOE</v>
          </cell>
          <cell r="D3732" t="str">
            <v>AMPUTATION OF TOE</v>
          </cell>
        </row>
        <row r="3733">
          <cell r="B3733" t="str">
            <v>4410228</v>
          </cell>
          <cell r="C3733" t="str">
            <v>DEB BONE ADD ON</v>
          </cell>
          <cell r="D3733" t="str">
            <v>DEB BONE ADD ON</v>
          </cell>
        </row>
        <row r="3734">
          <cell r="B3734" t="str">
            <v>4410229</v>
          </cell>
          <cell r="C3734" t="str">
            <v>OPEN BONE BIOPSY</v>
          </cell>
          <cell r="D3734" t="str">
            <v>OPEN BONE BIOPSY</v>
          </cell>
        </row>
        <row r="3735">
          <cell r="B3735" t="str">
            <v>4410230</v>
          </cell>
          <cell r="C3735" t="str">
            <v>RECTAL SURGERY PROC</v>
          </cell>
          <cell r="D3735" t="str">
            <v>RECTAL SURGERY PROCEDURE</v>
          </cell>
        </row>
        <row r="3736">
          <cell r="B3736" t="str">
            <v>4410231</v>
          </cell>
          <cell r="C3736" t="str">
            <v>EXC ABD TUM DEEP &lt;5C</v>
          </cell>
          <cell r="D3736" t="str">
            <v>EXC ABD TUM DEEP &lt;5CM</v>
          </cell>
        </row>
        <row r="3737">
          <cell r="B3737" t="str">
            <v>4410232</v>
          </cell>
          <cell r="C3737" t="str">
            <v>EXC SHLD LES SC 3CM&gt;</v>
          </cell>
          <cell r="D3737" t="str">
            <v>EXC SHLDR LES SC 3CM&gt;</v>
          </cell>
        </row>
        <row r="3738">
          <cell r="B3738" t="str">
            <v>4410233</v>
          </cell>
          <cell r="C3738" t="str">
            <v>TX HIP DISLOCATION</v>
          </cell>
          <cell r="D3738" t="str">
            <v>TREAT HIP DISLOCATION</v>
          </cell>
        </row>
        <row r="3739">
          <cell r="B3739" t="str">
            <v>4410234</v>
          </cell>
          <cell r="C3739" t="str">
            <v>REVISE ULNAR NERVE A</v>
          </cell>
          <cell r="D3739" t="str">
            <v>REVISE ULNAR NERVE AT ELBOW</v>
          </cell>
        </row>
        <row r="3740">
          <cell r="B3740" t="str">
            <v>4410235</v>
          </cell>
          <cell r="C3740" t="str">
            <v>ARTHROSCOPY OF JOINT</v>
          </cell>
          <cell r="D3740" t="str">
            <v>ARTHROSCOPY OF JOINT, UNSPEC.</v>
          </cell>
        </row>
        <row r="3741">
          <cell r="B3741" t="str">
            <v>4410236</v>
          </cell>
          <cell r="C3741" t="str">
            <v>REPAIR OF HYDROCELE</v>
          </cell>
          <cell r="D3741" t="str">
            <v>REPAIR OF HYDROCELE</v>
          </cell>
        </row>
        <row r="3742">
          <cell r="B3742" t="str">
            <v>4410237</v>
          </cell>
          <cell r="C3742" t="str">
            <v>CLOSEDTX FEMORAL FX</v>
          </cell>
          <cell r="D3742" t="str">
            <v>CLOSED TX OF INTERTROCHANTERIC, PERITROC</v>
          </cell>
        </row>
        <row r="3743">
          <cell r="B3743" t="str">
            <v>4410238</v>
          </cell>
          <cell r="C3743" t="str">
            <v>ARTHROP ABRSN/CHONDR</v>
          </cell>
          <cell r="D3743" t="str">
            <v>ABRSNARTHRPLSTY/CHONDRO OR MULT DRL/FX</v>
          </cell>
        </row>
        <row r="3744">
          <cell r="B3744" t="str">
            <v>4410239</v>
          </cell>
          <cell r="C3744" t="str">
            <v>CL TX HIP DIS W/ANET</v>
          </cell>
          <cell r="D3744" t="str">
            <v>CLSD TX POST HIP ARTHRO DIS GEN/REG ANES</v>
          </cell>
        </row>
        <row r="3745">
          <cell r="B3745" t="str">
            <v>4410240</v>
          </cell>
          <cell r="C3745" t="str">
            <v>PERC SKELFIX DRADIAL</v>
          </cell>
          <cell r="D3745" t="str">
            <v>PERCUTANEOUS SKELTAL FXATN DISTAL RADIAL</v>
          </cell>
        </row>
        <row r="3746">
          <cell r="B3746" t="str">
            <v>4410241</v>
          </cell>
          <cell r="C3746" t="str">
            <v>PERCSKLTL FXMETA EAC</v>
          </cell>
          <cell r="D3746" t="str">
            <v>PERCUTANEOUS SKLT FIXTN METACARP FR,EAC</v>
          </cell>
        </row>
        <row r="3747">
          <cell r="B3747" t="str">
            <v>4410242</v>
          </cell>
          <cell r="C3747" t="str">
            <v>CLSD TIBIAFR PROXW/O</v>
          </cell>
          <cell r="D3747" t="str">
            <v>CLOSED TIBIAL FRACTURE PROXIMAL W/O MANI</v>
          </cell>
        </row>
        <row r="3748">
          <cell r="B3748" t="str">
            <v>4410243</v>
          </cell>
          <cell r="C3748" t="str">
            <v>RPR COLLLIG MTCPLG J</v>
          </cell>
          <cell r="D3748" t="str">
            <v>REPR COLL LIG METACARPOPHALANGEAL JNT</v>
          </cell>
        </row>
        <row r="3749">
          <cell r="B3749" t="str">
            <v>4410244</v>
          </cell>
          <cell r="C3749" t="str">
            <v>REPR F-ARM/WRST EA T</v>
          </cell>
          <cell r="D3749" t="str">
            <v>REPAIR F-ARM/WRST EACH TND/MSCL</v>
          </cell>
        </row>
        <row r="3750">
          <cell r="B3750" t="str">
            <v>4410245</v>
          </cell>
          <cell r="C3750" t="str">
            <v>TX FEM FX W/IMP SCRW</v>
          </cell>
          <cell r="D3750" t="str">
            <v>TREATMENT OF FEMUR FX W/IMP OR SCREW</v>
          </cell>
        </row>
        <row r="3751">
          <cell r="B3751" t="str">
            <v>4410246</v>
          </cell>
          <cell r="C3751" t="str">
            <v>UNL ABDOMEN M/S PX</v>
          </cell>
          <cell r="D3751" t="str">
            <v>UNLISTED ABDOMEN MUSCLESKEL PROC.</v>
          </cell>
        </row>
        <row r="3752">
          <cell r="B3752" t="str">
            <v>4410247</v>
          </cell>
          <cell r="C3752" t="str">
            <v>SURGTX ANALFIST INTR</v>
          </cell>
          <cell r="D3752" t="str">
            <v>SURGICAL TX ANAL FISTULA INTERSPHINCTERI</v>
          </cell>
        </row>
        <row r="3753">
          <cell r="B3753" t="str">
            <v>4410248</v>
          </cell>
          <cell r="C3753" t="str">
            <v>UNLST PROC ANUS</v>
          </cell>
          <cell r="D3753" t="str">
            <v>UNLISTED PROCEDURE ANUS</v>
          </cell>
        </row>
        <row r="3754">
          <cell r="B3754" t="str">
            <v>4410249</v>
          </cell>
          <cell r="C3754" t="str">
            <v>EXC SOFT TISSUE</v>
          </cell>
          <cell r="D3754" t="str">
            <v>EXCISION OF SOFT TISSUE</v>
          </cell>
        </row>
        <row r="3755">
          <cell r="B3755" t="str">
            <v>4410250</v>
          </cell>
          <cell r="C3755" t="str">
            <v>SUTURE 1NV MED THEN</v>
          </cell>
          <cell r="D3755" t="str">
            <v>SUTURE OF 1 NERVE MEDIAN MOTR THENAR</v>
          </cell>
        </row>
        <row r="3756">
          <cell r="B3756" t="str">
            <v>4410251</v>
          </cell>
          <cell r="C3756" t="str">
            <v>OPEN BX EX FEM NODE</v>
          </cell>
          <cell r="D3756" t="str">
            <v>OPEN BX EXC INGINOFEMORAL NODES</v>
          </cell>
        </row>
        <row r="3757">
          <cell r="B3757" t="str">
            <v>4410252</v>
          </cell>
          <cell r="C3757" t="str">
            <v>OPEN RDL SHFT FX CL</v>
          </cell>
          <cell r="D3757" t="str">
            <v>OPEN RDL SHAFT FX CLOSED RAD ULN JT DISL</v>
          </cell>
        </row>
        <row r="3758">
          <cell r="B3758" t="str">
            <v>4410253</v>
          </cell>
          <cell r="C3758" t="str">
            <v>ARTHRODESIS WRIST</v>
          </cell>
          <cell r="D3758" t="str">
            <v>ARTHRODESIS WRIST WIH AUTOGRAFT</v>
          </cell>
        </row>
        <row r="3759">
          <cell r="B3759" t="str">
            <v>4410254</v>
          </cell>
          <cell r="C3759" t="str">
            <v>REV RCONST SHLDR JNT</v>
          </cell>
          <cell r="D3759" t="str">
            <v>REVIS SHOULDER ARTHRPLSTY HUMERL GLENOID</v>
          </cell>
        </row>
        <row r="3760">
          <cell r="B3760" t="str">
            <v>4410255</v>
          </cell>
          <cell r="C3760" t="str">
            <v>EXC HIPPELV TUM 5CM&gt;</v>
          </cell>
          <cell r="D3760" t="str">
            <v>EXC HIP/PELV TUM DEEP 5CM&gt;</v>
          </cell>
        </row>
        <row r="3761">
          <cell r="B3761" t="str">
            <v>4410256</v>
          </cell>
          <cell r="C3761" t="str">
            <v>LAP ABD ASP CAV CYST</v>
          </cell>
          <cell r="D3761" t="str">
            <v>LAP ABD PERITOMENTUM W ASP CYST</v>
          </cell>
        </row>
        <row r="3762">
          <cell r="B3762" t="str">
            <v>4410257</v>
          </cell>
          <cell r="C3762" t="str">
            <v>REM EXT FX DEV METAC</v>
          </cell>
          <cell r="D3762" t="str">
            <v>REM EXT FX DEVICE OF METACARPAL</v>
          </cell>
        </row>
        <row r="3763">
          <cell r="B3763" t="str">
            <v>4410258</v>
          </cell>
          <cell r="C3763" t="str">
            <v>LAP PX UNLISTED</v>
          </cell>
          <cell r="D3763" t="str">
            <v>UNLISTED LAP PX ABD PERIT AND OMENT</v>
          </cell>
        </row>
        <row r="3764">
          <cell r="B3764" t="str">
            <v>4410259</v>
          </cell>
          <cell r="C3764" t="str">
            <v>APPLICATION UNIPLANE</v>
          </cell>
          <cell r="D3764" t="str">
            <v>APPLICATION UNIPLANE EXT FX SYSTEM</v>
          </cell>
        </row>
        <row r="3765">
          <cell r="B3765" t="str">
            <v>4410260</v>
          </cell>
          <cell r="C3765" t="str">
            <v>MAN PREP INS DRG DEV</v>
          </cell>
          <cell r="D3765" t="str">
            <v>MANUAL PREP INSERTION DRUG DELIVERY DEVI</v>
          </cell>
        </row>
        <row r="3766">
          <cell r="B3766" t="str">
            <v>4410261</v>
          </cell>
          <cell r="C3766" t="str">
            <v>TRACH TUBE CHANGE</v>
          </cell>
          <cell r="D3766" t="str">
            <v>TRACHEOTOMY TUBE CHANGE</v>
          </cell>
        </row>
        <row r="3767">
          <cell r="B3767" t="str">
            <v>4410262</v>
          </cell>
          <cell r="C3767" t="str">
            <v>TENOLYSIS TENDON</v>
          </cell>
          <cell r="D3767" t="str">
            <v>TENOLYSIS OF TENDON</v>
          </cell>
        </row>
        <row r="3768">
          <cell r="B3768" t="str">
            <v>4410263</v>
          </cell>
          <cell r="C3768" t="str">
            <v>REM PROXIMAL RECTUM</v>
          </cell>
          <cell r="D3768" t="str">
            <v>REMOVAL OF HE PROXIMAL RECTUM</v>
          </cell>
        </row>
        <row r="3769">
          <cell r="B3769" t="str">
            <v>4410264</v>
          </cell>
          <cell r="C3769" t="str">
            <v>SUTRCLS SNG BOWL PRF</v>
          </cell>
          <cell r="D3769" t="str">
            <v>SUTURE CLOSURE SINGLE BOWEL PERFORATION</v>
          </cell>
        </row>
        <row r="3770">
          <cell r="B3770" t="str">
            <v>4410265</v>
          </cell>
          <cell r="C3770" t="str">
            <v>TENODESIS WRST FNGRS</v>
          </cell>
          <cell r="D3770" t="str">
            <v>TENODESIS WRIST FLEXOR FINGERS</v>
          </cell>
        </row>
        <row r="3771">
          <cell r="B3771" t="str">
            <v>4410266</v>
          </cell>
          <cell r="C3771" t="str">
            <v>INTERLAMINAR INJECTI</v>
          </cell>
          <cell r="D3771" t="str">
            <v>INTERLAMINAR INJECTION</v>
          </cell>
        </row>
        <row r="3772">
          <cell r="B3772" t="str">
            <v>4410267</v>
          </cell>
          <cell r="C3772" t="str">
            <v>ARTH KNEE RMV FB</v>
          </cell>
          <cell r="D3772" t="str">
            <v>ARTHROSCOPY KNEE REMOVE FOREIGN BODY</v>
          </cell>
        </row>
        <row r="3773">
          <cell r="B3773" t="str">
            <v>4410268</v>
          </cell>
          <cell r="C3773" t="str">
            <v>CLSD TX FX FINGR/PRO</v>
          </cell>
          <cell r="D3773" t="str">
            <v>CLSD TX FX FINGR/PROX W MAN</v>
          </cell>
        </row>
        <row r="3774">
          <cell r="B3774" t="str">
            <v>4410269</v>
          </cell>
          <cell r="C3774" t="str">
            <v>LAP INGUINAL HERNIA</v>
          </cell>
          <cell r="D3774" t="str">
            <v>LAP INGUINAL HERNIA REPAIR</v>
          </cell>
        </row>
        <row r="3775">
          <cell r="B3775" t="str">
            <v>4410270</v>
          </cell>
          <cell r="C3775" t="str">
            <v>RPR TENDON PROFUNDUS</v>
          </cell>
          <cell r="D3775" t="str">
            <v>REPAIR OF TENDON PROFUNDUS</v>
          </cell>
        </row>
        <row r="3776">
          <cell r="B3776" t="str">
            <v>4410271</v>
          </cell>
          <cell r="C3776" t="str">
            <v>INJECTION SI JOINT</v>
          </cell>
          <cell r="D3776" t="str">
            <v>INJ FOR SACROILIAC JT ANESTH</v>
          </cell>
        </row>
        <row r="3777">
          <cell r="B3777" t="str">
            <v>4410272</v>
          </cell>
          <cell r="C3777" t="str">
            <v>EXPL P WOUND EXTREM</v>
          </cell>
          <cell r="D3777" t="str">
            <v>EXL PENETRATING WOUND EXTREMITY</v>
          </cell>
        </row>
        <row r="3778">
          <cell r="B3778" t="str">
            <v>4410273</v>
          </cell>
          <cell r="C3778" t="str">
            <v>OPEN TX FX DSTAL TIB</v>
          </cell>
          <cell r="D3778" t="str">
            <v>OPEN TREATMENT FRACTURE DISTAL TIBIA ONL</v>
          </cell>
        </row>
        <row r="3779">
          <cell r="B3779" t="str">
            <v>4410274</v>
          </cell>
          <cell r="C3779" t="str">
            <v>DEST GENICULAR NERVE</v>
          </cell>
          <cell r="D3779" t="str">
            <v>DESTRUCTION OF GENICULAR NERVE</v>
          </cell>
        </row>
        <row r="3780">
          <cell r="B3780" t="str">
            <v>4410275</v>
          </cell>
          <cell r="C3780" t="str">
            <v>CAPSULORRHAPHY ANTER</v>
          </cell>
          <cell r="D3780" t="str">
            <v>CAPSULORRHAPHY ANTERIOR W/LABRAL REPAIR</v>
          </cell>
        </row>
        <row r="3781">
          <cell r="B3781" t="str">
            <v>4410276</v>
          </cell>
          <cell r="C3781" t="str">
            <v>EXC CYST/TUMR CARPAL</v>
          </cell>
          <cell r="D3781" t="str">
            <v>EXC CURETTAGE CYST/TUMOR CARPAL BONES</v>
          </cell>
        </row>
        <row r="3782">
          <cell r="B3782" t="str">
            <v>4410277</v>
          </cell>
          <cell r="C3782" t="str">
            <v>RADICAL STYLOIDECTOM</v>
          </cell>
          <cell r="D3782" t="str">
            <v>RADICAL STYLOIDECTOMY SPX</v>
          </cell>
        </row>
        <row r="3783">
          <cell r="B3783" t="str">
            <v>4410278</v>
          </cell>
          <cell r="C3783" t="str">
            <v>RPR UA/ELB TNDN/MUSC</v>
          </cell>
          <cell r="D3783" t="str">
            <v>REPAIR TENDON/MUSCLE UPPER ARM/ELBOW</v>
          </cell>
        </row>
        <row r="3784">
          <cell r="B3784" t="str">
            <v>4410279</v>
          </cell>
          <cell r="C3784" t="str">
            <v>EXC OF BONE CYST</v>
          </cell>
          <cell r="D3784" t="str">
            <v>EXCISION OR CURETTAGE OF BONE CYST</v>
          </cell>
        </row>
        <row r="3785">
          <cell r="B3785" t="str">
            <v>4410280</v>
          </cell>
          <cell r="C3785" t="str">
            <v>TRANSEC AVULSE NERVE</v>
          </cell>
          <cell r="D3785" t="str">
            <v>TRANSECTION/AVULSION OTH SPINAL NERVE EX</v>
          </cell>
        </row>
        <row r="3786">
          <cell r="B3786" t="str">
            <v>4410281</v>
          </cell>
          <cell r="C3786" t="str">
            <v>DEBRIDEMENT MUSCLE A</v>
          </cell>
          <cell r="D3786" t="str">
            <v>DEBRIDEMENT MUSCLE AND/OR FASCIA ADD 20C</v>
          </cell>
        </row>
        <row r="3787">
          <cell r="B3787" t="str">
            <v>4410282</v>
          </cell>
          <cell r="C3787" t="str">
            <v>RPR EXTENSOR TENDON</v>
          </cell>
          <cell r="D3787" t="str">
            <v>REPAIR EXTENSOR TENDON</v>
          </cell>
        </row>
        <row r="3788">
          <cell r="B3788" t="str">
            <v>4410283</v>
          </cell>
          <cell r="C3788" t="str">
            <v>EXC TUMOR SOFT TISSU</v>
          </cell>
          <cell r="D3788" t="str">
            <v>EXC OF TUMOR SOFT TISSUE UPPER ARM ELBOW</v>
          </cell>
        </row>
        <row r="3789">
          <cell r="B3789" t="str">
            <v>4410284</v>
          </cell>
          <cell r="C3789" t="str">
            <v>RPR HAND JOINT GRAFT</v>
          </cell>
          <cell r="D3789" t="str">
            <v>REPAIR HAND JOINT WITH GRAFT</v>
          </cell>
        </row>
        <row r="3790">
          <cell r="B3790" t="str">
            <v>4410285</v>
          </cell>
          <cell r="C3790" t="str">
            <v>RMV MESH ABD WALL</v>
          </cell>
          <cell r="D3790" t="str">
            <v>REMOVE MESH FROM ABDOMINAL WALL</v>
          </cell>
        </row>
        <row r="3791">
          <cell r="B3791" t="str">
            <v>4410286</v>
          </cell>
          <cell r="C3791" t="str">
            <v>DEBRIDE SKIN FX SITE</v>
          </cell>
          <cell r="D3791" t="str">
            <v>DEBRIDE SKN AT FRACTRE SITE</v>
          </cell>
        </row>
        <row r="3792">
          <cell r="B3792" t="str">
            <v>4410287</v>
          </cell>
          <cell r="C3792" t="str">
            <v>REMOVAL FOOT LESION</v>
          </cell>
          <cell r="D3792" t="str">
            <v>REMOVAL FOOT LESION</v>
          </cell>
        </row>
        <row r="3793">
          <cell r="B3793" t="str">
            <v>4410288</v>
          </cell>
          <cell r="C3793" t="str">
            <v>RMV/GRFT FOOT LESION</v>
          </cell>
          <cell r="D3793" t="str">
            <v>REMOVE / GRAFT FOOT LESION</v>
          </cell>
        </row>
        <row r="3794">
          <cell r="B3794" t="str">
            <v>4410289</v>
          </cell>
          <cell r="C3794" t="str">
            <v>FASCIECTOMY PALM</v>
          </cell>
          <cell r="D3794" t="str">
            <v>FASCIECTOMY PALM W/WO Z-PLASTY</v>
          </cell>
        </row>
        <row r="3795">
          <cell r="B3795" t="str">
            <v>4410290</v>
          </cell>
          <cell r="C3795" t="str">
            <v>PRTL RMVL COLLAR BN</v>
          </cell>
          <cell r="D3795" t="str">
            <v>PARTIAL REMOVAL COLLAR BONE</v>
          </cell>
        </row>
        <row r="3796">
          <cell r="B3796" t="str">
            <v>4410291</v>
          </cell>
          <cell r="C3796" t="str">
            <v>TREAT CLAVICLE DISCL</v>
          </cell>
          <cell r="D3796" t="str">
            <v>TREAT CLAVICLE DISLOCATION</v>
          </cell>
        </row>
        <row r="3797">
          <cell r="B3797" t="str">
            <v>4410292</v>
          </cell>
          <cell r="C3797" t="str">
            <v>DEB SKN BONE FX SITE</v>
          </cell>
          <cell r="D3797" t="str">
            <v>DEB SKIN BONE AT FX SITE</v>
          </cell>
        </row>
        <row r="3798">
          <cell r="B3798" t="str">
            <v>4410293</v>
          </cell>
          <cell r="C3798" t="str">
            <v>TREAT CLAVICLE DISCL</v>
          </cell>
          <cell r="D3798" t="str">
            <v>TREAT CLAVICAL DISLOCATION</v>
          </cell>
        </row>
        <row r="3799">
          <cell r="B3799" t="str">
            <v>4410294</v>
          </cell>
          <cell r="C3799" t="str">
            <v>TREAT RADIUS FRACTUR</v>
          </cell>
          <cell r="D3799" t="str">
            <v>TREAT RADIUS FRACTURE</v>
          </cell>
        </row>
        <row r="3800">
          <cell r="B3800" t="str">
            <v>4410295</v>
          </cell>
          <cell r="C3800" t="str">
            <v>EXC BEN TUMOR PHALAN</v>
          </cell>
          <cell r="D3800" t="str">
            <v>EXCISIION OF CYST/TUMOR FROM FINGER</v>
          </cell>
        </row>
        <row r="3801">
          <cell r="B3801" t="str">
            <v>4410296</v>
          </cell>
          <cell r="C3801" t="str">
            <v>PART RMVL ANKLE/HEAL</v>
          </cell>
          <cell r="D3801" t="str">
            <v>PARTIAL REMOVAL OF ANKLE/HEAL</v>
          </cell>
        </row>
        <row r="3802">
          <cell r="B3802" t="str">
            <v>4410297</v>
          </cell>
          <cell r="C3802" t="str">
            <v>REPAIR OF HAMMERTOE</v>
          </cell>
          <cell r="D3802" t="str">
            <v>REPAIR OF HAMMERTOE</v>
          </cell>
        </row>
        <row r="3803">
          <cell r="B3803" t="str">
            <v>4410298</v>
          </cell>
          <cell r="C3803" t="str">
            <v>RMV HUMERUS LESION</v>
          </cell>
          <cell r="D3803" t="str">
            <v>REMOVE HUMERUS LESION</v>
          </cell>
        </row>
        <row r="3804">
          <cell r="B3804" t="str">
            <v>4410299</v>
          </cell>
          <cell r="C3804" t="str">
            <v>EXC OLECRANON BURSA</v>
          </cell>
          <cell r="D3804" t="str">
            <v>EXCISION OLECRANON BURSA</v>
          </cell>
        </row>
        <row r="3805">
          <cell r="B3805" t="str">
            <v>4410300</v>
          </cell>
          <cell r="C3805" t="str">
            <v>DEBRIDE SKIN SUBQ&lt;20</v>
          </cell>
          <cell r="D3805" t="str">
            <v>DEBRIDE SKIN SUBQ&lt;20</v>
          </cell>
        </row>
        <row r="3806">
          <cell r="B3806" t="str">
            <v>4410301</v>
          </cell>
          <cell r="C3806" t="str">
            <v>HIP ARTHRO W DEBRID</v>
          </cell>
          <cell r="D3806" t="str">
            <v>HIP ARTHRO W DEBRIDEMENT</v>
          </cell>
        </row>
        <row r="3807">
          <cell r="B3807" t="str">
            <v>4410302</v>
          </cell>
          <cell r="C3807" t="str">
            <v>REPAIR OF NAIL BED</v>
          </cell>
          <cell r="D3807" t="str">
            <v>REPAIR OF NAIL BED</v>
          </cell>
        </row>
        <row r="3808">
          <cell r="B3808" t="str">
            <v>4410303</v>
          </cell>
          <cell r="C3808" t="str">
            <v>LAP INC HERN RECU</v>
          </cell>
          <cell r="D3808" t="str">
            <v>LAP INC HERN RECUR COMP</v>
          </cell>
        </row>
        <row r="3809">
          <cell r="B3809" t="str">
            <v>4410304</v>
          </cell>
          <cell r="C3809" t="str">
            <v>CORRJ HALUX RIGDUS</v>
          </cell>
          <cell r="D3809" t="str">
            <v>CORRJ HALUX RIGDUS W/IMPLNT</v>
          </cell>
        </row>
        <row r="3810">
          <cell r="B3810" t="str">
            <v>4410305</v>
          </cell>
          <cell r="C3810" t="str">
            <v>EXC FOREARM LES &lt;3CM</v>
          </cell>
          <cell r="D3810" t="str">
            <v>EXCISION FOREARM LESION &lt;3CM</v>
          </cell>
        </row>
        <row r="3811">
          <cell r="B3811" t="str">
            <v>4410306</v>
          </cell>
          <cell r="C3811" t="str">
            <v>TENDON EXC PALM/FNGR</v>
          </cell>
          <cell r="D3811" t="str">
            <v>TENDON EXCISION PALM / FINGER</v>
          </cell>
        </row>
        <row r="3812">
          <cell r="B3812" t="str">
            <v>4410307</v>
          </cell>
          <cell r="C3812" t="str">
            <v>EXSN THROMBOSED HEMR</v>
          </cell>
          <cell r="D3812" t="str">
            <v>EXCISION THROMBOSED HEMORRHOID</v>
          </cell>
        </row>
        <row r="3813">
          <cell r="B3813" t="str">
            <v>4410308</v>
          </cell>
          <cell r="C3813" t="str">
            <v>EXC LESN TAL &lt;6CM B9</v>
          </cell>
          <cell r="D3813" t="str">
            <v>EXC LESN TAL &lt; 6CM BENIGN</v>
          </cell>
        </row>
        <row r="3814">
          <cell r="B3814" t="str">
            <v>4410309</v>
          </cell>
          <cell r="C3814" t="str">
            <v>EXC LES TAL 1.1-2 B9</v>
          </cell>
          <cell r="D3814" t="str">
            <v>EXC LES TAL 1.1-2 BENIGN</v>
          </cell>
        </row>
        <row r="3815">
          <cell r="B3815" t="str">
            <v>4410310</v>
          </cell>
          <cell r="C3815" t="str">
            <v>REVISE KNEECAP W/IMP</v>
          </cell>
          <cell r="D3815" t="str">
            <v>REVISE KNEECAP WITH IMPLANT</v>
          </cell>
        </row>
        <row r="3816">
          <cell r="B3816" t="str">
            <v>4410311</v>
          </cell>
          <cell r="C3816" t="str">
            <v>MNL PREP&amp;INSJ I-ARTI</v>
          </cell>
          <cell r="D3816" t="str">
            <v>MNL PREP&amp;INSJ I-ARTIC RX DEV</v>
          </cell>
        </row>
        <row r="3817">
          <cell r="B3817" t="str">
            <v>4410312</v>
          </cell>
          <cell r="C3817" t="str">
            <v>RERMV WRIST TENDON L</v>
          </cell>
          <cell r="D3817" t="str">
            <v>REREMOVE WRIST TENDON LESION</v>
          </cell>
        </row>
        <row r="3818">
          <cell r="B3818" t="str">
            <v>4410313</v>
          </cell>
          <cell r="C3818" t="str">
            <v>TREAT HIP DISLOCATIO</v>
          </cell>
          <cell r="D3818" t="str">
            <v>TREAT HIP DISLOCATION</v>
          </cell>
        </row>
        <row r="3819">
          <cell r="B3819" t="str">
            <v>4410314</v>
          </cell>
          <cell r="C3819" t="str">
            <v>I&amp;D BURSA ARM/ELBOW</v>
          </cell>
          <cell r="D3819" t="str">
            <v>I&amp;D BURSA ARM/ELBOW</v>
          </cell>
        </row>
        <row r="3820">
          <cell r="B3820" t="str">
            <v>4410315</v>
          </cell>
          <cell r="C3820" t="str">
            <v>RPR MUSCLES OF HAND</v>
          </cell>
          <cell r="D3820" t="str">
            <v>REPAIR MUSCLES OF HAND</v>
          </cell>
        </row>
        <row r="3821">
          <cell r="B3821" t="str">
            <v>4410316</v>
          </cell>
          <cell r="C3821" t="str">
            <v>BIOPSY OF RECTUM</v>
          </cell>
          <cell r="D3821" t="str">
            <v>BIOPSY OF RECTUM</v>
          </cell>
        </row>
        <row r="3822">
          <cell r="B3822" t="str">
            <v>4410317</v>
          </cell>
          <cell r="C3822" t="str">
            <v>TREAT THIGH FRACTURE</v>
          </cell>
          <cell r="D3822" t="str">
            <v>TREAT THIGH FRACTURE</v>
          </cell>
        </row>
        <row r="3823">
          <cell r="B3823" t="str">
            <v>4410318</v>
          </cell>
          <cell r="C3823" t="str">
            <v>NRV RPR W NRV ALGR 1</v>
          </cell>
          <cell r="D3823" t="str">
            <v>NERVE REPAIR W/NERVE ALLOGRAFT 1ST STRAN</v>
          </cell>
        </row>
        <row r="3824">
          <cell r="B3824" t="str">
            <v>4410319</v>
          </cell>
          <cell r="C3824" t="str">
            <v>OPEN TX TIB FX PROX</v>
          </cell>
          <cell r="D3824" t="str">
            <v>OPEN TX TIB FX PROXIML</v>
          </cell>
        </row>
        <row r="3825">
          <cell r="B3825" t="str">
            <v>4410320</v>
          </cell>
          <cell r="C3825" t="str">
            <v>LAPAROSCOPE PX LIVER</v>
          </cell>
          <cell r="D3825" t="str">
            <v>LAPAROSCOPE PROCEDURE LIVER</v>
          </cell>
        </row>
        <row r="3826">
          <cell r="B3826" t="str">
            <v>4410321</v>
          </cell>
          <cell r="C3826" t="str">
            <v>REPAIR FEMORAL HERN</v>
          </cell>
          <cell r="D3826" t="str">
            <v>REPAIR INITIAL FEMORAL HERNIA</v>
          </cell>
        </row>
        <row r="3827">
          <cell r="B3827" t="str">
            <v>4410322</v>
          </cell>
          <cell r="C3827" t="str">
            <v>OPEN TX CLAVICLE FX</v>
          </cell>
          <cell r="D3827" t="str">
            <v>OPEN TREATMENT OF CLAVICAR FRACTURE</v>
          </cell>
        </row>
        <row r="3828">
          <cell r="B3828" t="str">
            <v>4410323</v>
          </cell>
          <cell r="C3828" t="str">
            <v>PRTL RMVL FOOT BONE</v>
          </cell>
          <cell r="D3828" t="str">
            <v>PARTIAL REMOVAL OF FOOT BONE</v>
          </cell>
        </row>
        <row r="3829">
          <cell r="B3829" t="str">
            <v>4410324</v>
          </cell>
          <cell r="C3829" t="str">
            <v>LAP INC HERNIA REPAI</v>
          </cell>
          <cell r="D3829" t="str">
            <v>LAP INC HERNIA REPAIR</v>
          </cell>
        </row>
        <row r="3830">
          <cell r="B3830" t="str">
            <v>4410325</v>
          </cell>
          <cell r="C3830" t="str">
            <v>LAP INC HERN RPR COM</v>
          </cell>
          <cell r="D3830" t="str">
            <v>LAP INC HERN REPAIR COMP</v>
          </cell>
        </row>
        <row r="3831">
          <cell r="B3831" t="str">
            <v>4410326</v>
          </cell>
          <cell r="C3831" t="str">
            <v>RERPR ING HERNIA BLK</v>
          </cell>
          <cell r="D3831" t="str">
            <v>REREAPIR ING HERNIA BLOCKED</v>
          </cell>
        </row>
        <row r="3832">
          <cell r="B3832" t="str">
            <v>4410327</v>
          </cell>
          <cell r="C3832" t="str">
            <v>TREAT THUMB FRACTURE</v>
          </cell>
          <cell r="D3832" t="str">
            <v>TREAT THUMB FRACTURE</v>
          </cell>
        </row>
        <row r="3833">
          <cell r="B3833" t="str">
            <v>4410328</v>
          </cell>
          <cell r="C3833" t="str">
            <v>TREAT HUMERUS FX</v>
          </cell>
          <cell r="D3833" t="str">
            <v>TREAT HUMERUS FRACTURE</v>
          </cell>
        </row>
        <row r="3834">
          <cell r="B3834" t="str">
            <v>4410329</v>
          </cell>
          <cell r="C3834" t="str">
            <v>REVISE HND/FNGR TNDN</v>
          </cell>
          <cell r="D3834" t="str">
            <v>REVISE HAND/FINGER TEDON</v>
          </cell>
        </row>
        <row r="3835">
          <cell r="B3835" t="str">
            <v>4410330</v>
          </cell>
          <cell r="C3835" t="str">
            <v>TX CLSD SHD DIS WO A</v>
          </cell>
          <cell r="D3835" t="str">
            <v>TX CLSD SHLDR DISC W MAN WO ANESTHESIA</v>
          </cell>
        </row>
        <row r="3836">
          <cell r="B3836" t="str">
            <v>4410331</v>
          </cell>
          <cell r="C3836" t="str">
            <v>I&amp;D PILONID CYST</v>
          </cell>
          <cell r="D3836" t="str">
            <v>I&amp;D PILONID CYST COMPLEX</v>
          </cell>
        </row>
        <row r="3837">
          <cell r="B3837" t="str">
            <v>4410332</v>
          </cell>
          <cell r="C3837" t="str">
            <v>EXCISE INTESTINE LES</v>
          </cell>
          <cell r="D3837" t="str">
            <v>EXCISE INTESTINE LESIONS</v>
          </cell>
        </row>
        <row r="3838">
          <cell r="B3838" t="str">
            <v>4410333</v>
          </cell>
          <cell r="C3838" t="str">
            <v>EXC REC TUM TRANS PR</v>
          </cell>
          <cell r="D3838" t="str">
            <v>EXC RECT TUM TRANSANAL PART</v>
          </cell>
        </row>
        <row r="3839">
          <cell r="B3839" t="str">
            <v>4410334</v>
          </cell>
          <cell r="C3839" t="str">
            <v>TX CONTOUR DFCT 5.1-</v>
          </cell>
          <cell r="D3839" t="str">
            <v>TX COUTOUR DEFECTS 5.1-10CC</v>
          </cell>
        </row>
        <row r="3840">
          <cell r="B3840" t="str">
            <v>4410335</v>
          </cell>
          <cell r="C3840" t="str">
            <v>INSERT CATH PLEURA</v>
          </cell>
          <cell r="D3840" t="str">
            <v>INSERT CATH PLEURA W/O IMAGE</v>
          </cell>
        </row>
        <row r="3841">
          <cell r="B3841" t="str">
            <v>4410336</v>
          </cell>
          <cell r="C3841" t="str">
            <v>OPEN TX ACROMC DISLC</v>
          </cell>
          <cell r="D3841" t="str">
            <v>OPEN TX ACROMIOCLAVICULAR DISLC</v>
          </cell>
        </row>
        <row r="3842">
          <cell r="B3842" t="str">
            <v>4410337</v>
          </cell>
          <cell r="C3842" t="str">
            <v>ELBOW ARTHROSCOPY/SU</v>
          </cell>
          <cell r="D3842" t="str">
            <v>ELBOW ARTHROSCOPY/SURGERY</v>
          </cell>
        </row>
        <row r="3843">
          <cell r="B3843" t="str">
            <v>4410338</v>
          </cell>
          <cell r="C3843" t="str">
            <v>AIRWAYS SURGICAL PX</v>
          </cell>
          <cell r="D3843" t="str">
            <v>AIRWAYS SURGICAL PROCEDURE</v>
          </cell>
        </row>
        <row r="3844">
          <cell r="B3844" t="str">
            <v>4410339</v>
          </cell>
          <cell r="C3844" t="str">
            <v>CORRECT FNGR DEFORMI</v>
          </cell>
          <cell r="D3844" t="str">
            <v>CORRECT FINGER DEFORMITY</v>
          </cell>
        </row>
        <row r="3845">
          <cell r="B3845" t="str">
            <v>4410340</v>
          </cell>
          <cell r="C3845" t="str">
            <v>SIGMOIDOSCOPY TMR RM</v>
          </cell>
          <cell r="D3845" t="str">
            <v>SIGMOIDOSCOPY W/TUMR REMOVE</v>
          </cell>
        </row>
        <row r="3846">
          <cell r="B3846" t="str">
            <v>4410341</v>
          </cell>
          <cell r="C3846" t="str">
            <v>I&amp;D PILONDIAL CYST</v>
          </cell>
          <cell r="D3846" t="str">
            <v>I&amp;D PILONDIAL CYST</v>
          </cell>
        </row>
        <row r="3847">
          <cell r="B3847" t="str">
            <v>4410342</v>
          </cell>
          <cell r="C3847" t="str">
            <v>RPR STOMACH LESION</v>
          </cell>
          <cell r="D3847" t="str">
            <v>REPAIR OF STOMACH LESION</v>
          </cell>
        </row>
        <row r="3848">
          <cell r="B3848" t="str">
            <v>4410343</v>
          </cell>
          <cell r="C3848" t="str">
            <v>OPEN TX MED MALL FX</v>
          </cell>
          <cell r="D3848" t="str">
            <v>OPEN TX MEDIAL MALLEOLUS FRACTURE</v>
          </cell>
        </row>
        <row r="3849">
          <cell r="B3849" t="str">
            <v>4410344</v>
          </cell>
          <cell r="C3849" t="str">
            <v>EXC SHLDR LES SC&lt;3</v>
          </cell>
          <cell r="D3849" t="str">
            <v>EXC SHOULDER LESION SC &lt;3CM</v>
          </cell>
        </row>
        <row r="3850">
          <cell r="B3850" t="str">
            <v>4410345</v>
          </cell>
          <cell r="C3850" t="str">
            <v>REPAIR HAND TENDON</v>
          </cell>
          <cell r="D3850" t="str">
            <v>REPAIR HAND TENDON W/O GRAFT</v>
          </cell>
        </row>
        <row r="3851">
          <cell r="B3851" t="str">
            <v>4410346</v>
          </cell>
          <cell r="C3851" t="str">
            <v>TREATMENT THIGH FX</v>
          </cell>
          <cell r="D3851" t="str">
            <v>TREATMENT OF THIGH FRACTURE</v>
          </cell>
        </row>
        <row r="3852">
          <cell r="B3852" t="str">
            <v>4410347</v>
          </cell>
          <cell r="C3852" t="str">
            <v>RPR/GRFT HAND TENDON</v>
          </cell>
          <cell r="D3852" t="str">
            <v>REPAIR/GRAFT HAND TENDON</v>
          </cell>
        </row>
        <row r="3853">
          <cell r="B3853" t="str">
            <v>4410348</v>
          </cell>
          <cell r="C3853" t="str">
            <v>RPR AA HERNIA 1ST &lt;3</v>
          </cell>
          <cell r="D3853" t="str">
            <v>RPR AA HERNIA 1ST &lt;3 CM</v>
          </cell>
        </row>
        <row r="3854">
          <cell r="B3854" t="str">
            <v>4410349</v>
          </cell>
          <cell r="C3854" t="str">
            <v>RPR AA HRN 1ST &lt;3</v>
          </cell>
          <cell r="D3854" t="str">
            <v>RPR AA HRN 1S &lt;3 NCR/STRN</v>
          </cell>
        </row>
        <row r="3855">
          <cell r="B3855" t="str">
            <v>4410350</v>
          </cell>
          <cell r="C3855" t="str">
            <v>DEB SUBQ EA ADDL</v>
          </cell>
          <cell r="D3855" t="str">
            <v>DEB TISSUE SUBQ 20CM&lt; EA ADDITIONAL</v>
          </cell>
        </row>
        <row r="3856">
          <cell r="B3856" t="str">
            <v>4410351</v>
          </cell>
          <cell r="C3856" t="str">
            <v>EXC B9 LES SNHFG 1.1</v>
          </cell>
          <cell r="D3856" t="str">
            <v>EXC BEN LES SNHFG 1.1-2.0</v>
          </cell>
        </row>
        <row r="3857">
          <cell r="B3857" t="str">
            <v>4410352</v>
          </cell>
          <cell r="C3857" t="str">
            <v>REMOVAL FOREIGN BODY</v>
          </cell>
          <cell r="D3857" t="str">
            <v>REMOVAL OF FOREIGN BODY</v>
          </cell>
        </row>
        <row r="3858">
          <cell r="B3858" t="str">
            <v>4410353</v>
          </cell>
          <cell r="C3858" t="str">
            <v>TREAT WRIST BONE FX</v>
          </cell>
          <cell r="D3858" t="str">
            <v>TREAT WRIST BONE FRACTURE</v>
          </cell>
        </row>
        <row r="3859">
          <cell r="B3859" t="str">
            <v>4410354</v>
          </cell>
          <cell r="C3859" t="str">
            <v>REALIGNMENT TENDONS</v>
          </cell>
          <cell r="D3859" t="str">
            <v>REALIGNMENT OF TENDONS</v>
          </cell>
        </row>
        <row r="3860">
          <cell r="B3860" t="str">
            <v>4410355</v>
          </cell>
          <cell r="C3860" t="str">
            <v>RPR AA HRN 1ST 3-10</v>
          </cell>
          <cell r="D3860" t="str">
            <v>RPR AA HRN 1ST 3-10 NCR/STRN</v>
          </cell>
        </row>
        <row r="3861">
          <cell r="B3861" t="str">
            <v>4410356</v>
          </cell>
          <cell r="C3861" t="str">
            <v>RPR FNGR/HAND TENDON</v>
          </cell>
          <cell r="D3861" t="str">
            <v>REPAIR FINGER/HAND TENDON</v>
          </cell>
        </row>
        <row r="3862">
          <cell r="B3862" t="str">
            <v>4410357</v>
          </cell>
          <cell r="C3862" t="str">
            <v>RMV PILONDIAL CYST</v>
          </cell>
          <cell r="D3862" t="str">
            <v>REMOVE PILONDIAL CYST EXTEN</v>
          </cell>
        </row>
        <row r="3863">
          <cell r="B3863" t="str">
            <v>4420001</v>
          </cell>
          <cell r="C3863" t="str">
            <v>CELLSAVER</v>
          </cell>
          <cell r="D3863" t="str">
            <v>CELLSAVER</v>
          </cell>
        </row>
        <row r="3864">
          <cell r="B3864" t="str">
            <v>4420002</v>
          </cell>
          <cell r="C3864" t="str">
            <v>EPIFIX 100MG INJECT</v>
          </cell>
          <cell r="D3864" t="str">
            <v>EPIFIX 100MG INJECT</v>
          </cell>
        </row>
        <row r="3865">
          <cell r="B3865" t="str">
            <v>4420003</v>
          </cell>
          <cell r="C3865" t="str">
            <v>EPIFIX MICRONIZED160</v>
          </cell>
          <cell r="D3865" t="str">
            <v>EPIFIX MICRONIZED 160MG</v>
          </cell>
        </row>
        <row r="3866">
          <cell r="B3866" t="str">
            <v>4420004</v>
          </cell>
          <cell r="C3866" t="str">
            <v>LIG CVD SM JAW OPEN</v>
          </cell>
          <cell r="D3866" t="str">
            <v>LIG CVD SM JAW OPEN SEALER</v>
          </cell>
        </row>
        <row r="3867">
          <cell r="B3867" t="str">
            <v>4420005</v>
          </cell>
          <cell r="C3867" t="str">
            <v>RESECT ELECT W/CABLE</v>
          </cell>
          <cell r="D3867" t="str">
            <v>RESECTION ELECTRODE W/CABLE</v>
          </cell>
        </row>
        <row r="3868">
          <cell r="B3868" t="str">
            <v>4420006</v>
          </cell>
          <cell r="C3868" t="str">
            <v>INCISIONAL MGMT SYST</v>
          </cell>
          <cell r="D3868" t="str">
            <v>INCISIONAL MGMT SYST</v>
          </cell>
        </row>
        <row r="3869">
          <cell r="B3869" t="str">
            <v>4420008</v>
          </cell>
          <cell r="C3869" t="str">
            <v>NPWT PUMP PICO 4 X 8</v>
          </cell>
          <cell r="D3869" t="str">
            <v>NPWT PUMP PICO 4 X 8</v>
          </cell>
        </row>
        <row r="3870">
          <cell r="B3870" t="str">
            <v>4420009</v>
          </cell>
          <cell r="C3870" t="str">
            <v>PUMP PICO 4 X 12</v>
          </cell>
          <cell r="D3870" t="str">
            <v>PUMP PICO 4 X 12</v>
          </cell>
        </row>
        <row r="3871">
          <cell r="B3871" t="str">
            <v>4420010</v>
          </cell>
          <cell r="C3871" t="str">
            <v>NPWTPUMP PICO 4 X 16</v>
          </cell>
          <cell r="D3871" t="str">
            <v>NPWT PUMP PICO 4 X 16</v>
          </cell>
        </row>
        <row r="3872">
          <cell r="B3872" t="str">
            <v>4420011</v>
          </cell>
          <cell r="C3872" t="str">
            <v>GRAFT DERMACELL 4X4</v>
          </cell>
          <cell r="D3872" t="str">
            <v>GRAFT DERMACELL 4X4</v>
          </cell>
        </row>
        <row r="3873">
          <cell r="B3873" t="str">
            <v>4420012</v>
          </cell>
          <cell r="C3873" t="str">
            <v>GRAFT DERMACELL 5X7</v>
          </cell>
          <cell r="D3873" t="str">
            <v>GRAFT DERMACELL 5X7</v>
          </cell>
        </row>
        <row r="3874">
          <cell r="B3874" t="str">
            <v>4420013</v>
          </cell>
          <cell r="C3874" t="str">
            <v>GRAFT DERMACELL 6X7</v>
          </cell>
          <cell r="D3874" t="str">
            <v>GRAFT DERMACELL 6X7</v>
          </cell>
        </row>
        <row r="3875">
          <cell r="B3875" t="str">
            <v>4420014</v>
          </cell>
          <cell r="C3875" t="str">
            <v>GRAFT DERMACELL 4X8</v>
          </cell>
          <cell r="D3875" t="str">
            <v>GRAFT DERMACELL 4X8</v>
          </cell>
        </row>
        <row r="3876">
          <cell r="B3876" t="str">
            <v>4420015</v>
          </cell>
          <cell r="C3876" t="str">
            <v>GRAFT DERMACELL 5X9</v>
          </cell>
          <cell r="D3876" t="str">
            <v>GRAFT DERMACELL 5X9</v>
          </cell>
        </row>
        <row r="3877">
          <cell r="B3877" t="str">
            <v>4420016</v>
          </cell>
          <cell r="C3877" t="str">
            <v>GRAFT DERMACELL 2X2</v>
          </cell>
          <cell r="D3877" t="str">
            <v>GRAFT DERMACELL 2X2</v>
          </cell>
        </row>
        <row r="3878">
          <cell r="B3878" t="str">
            <v>4420017</v>
          </cell>
          <cell r="C3878" t="str">
            <v>TUBE GASTROSTOMY 16F</v>
          </cell>
          <cell r="D3878" t="str">
            <v>TUBE GASTROSTOMY 16FR</v>
          </cell>
        </row>
        <row r="3879">
          <cell r="B3879" t="str">
            <v>4420018</v>
          </cell>
          <cell r="C3879" t="str">
            <v>KIT ACL INSTRUMENTAT</v>
          </cell>
          <cell r="D3879" t="str">
            <v>KIT ACL INSTRUMENTATION DISP</v>
          </cell>
        </row>
        <row r="3880">
          <cell r="B3880" t="str">
            <v>4420019</v>
          </cell>
          <cell r="C3880" t="str">
            <v>TRAY OBSTRUCT URETHR</v>
          </cell>
          <cell r="D3880" t="str">
            <v>TRAY OBSTRUCTED URETHRA</v>
          </cell>
        </row>
        <row r="3881">
          <cell r="B3881" t="str">
            <v>4420020</v>
          </cell>
          <cell r="C3881" t="str">
            <v>ELECTRODE RESECTION</v>
          </cell>
          <cell r="D3881" t="str">
            <v>ELECTRODE RESECTION W/CABLE</v>
          </cell>
        </row>
        <row r="3882">
          <cell r="B3882" t="str">
            <v>4420021</v>
          </cell>
          <cell r="C3882" t="str">
            <v>SPONGE GELFOAM SZ100</v>
          </cell>
          <cell r="D3882" t="str">
            <v>SPONGE GELFOAM SZ100</v>
          </cell>
        </row>
        <row r="3883">
          <cell r="B3883" t="str">
            <v>4420022</v>
          </cell>
          <cell r="C3883" t="str">
            <v>GRFT 3X6 STRAVIX SQC</v>
          </cell>
          <cell r="D3883" t="str">
            <v>GRAFT 3X6 STRAVIX PER SQ SM</v>
          </cell>
        </row>
        <row r="3884">
          <cell r="B3884" t="str">
            <v>4420023</v>
          </cell>
          <cell r="C3884" t="str">
            <v>TUBE VENT 1.65 HOFFM</v>
          </cell>
          <cell r="D3884" t="str">
            <v>TUBE VENT 1.65 HOFFMAN</v>
          </cell>
        </row>
        <row r="3885">
          <cell r="B3885" t="str">
            <v>4420024</v>
          </cell>
          <cell r="C3885" t="str">
            <v>MACROPLASTIQUE 2.5 I</v>
          </cell>
          <cell r="D3885" t="str">
            <v>MACROPLASTIQUE 2.5 IMPLANT</v>
          </cell>
        </row>
        <row r="3886">
          <cell r="B3886" t="str">
            <v>4420025</v>
          </cell>
          <cell r="C3886" t="str">
            <v>GRAFT EPICORD 2X3</v>
          </cell>
          <cell r="D3886" t="str">
            <v>GRAFT EPICORD 2X3</v>
          </cell>
        </row>
        <row r="3887">
          <cell r="B3887" t="str">
            <v>4420026</v>
          </cell>
          <cell r="C3887" t="str">
            <v>GRAFT EPICORD 3X5</v>
          </cell>
          <cell r="D3887" t="str">
            <v>GRAFT EPICORD 3X5</v>
          </cell>
        </row>
        <row r="3888">
          <cell r="B3888" t="str">
            <v>4420027</v>
          </cell>
          <cell r="C3888" t="str">
            <v>IMMOB SHLDR SLING LG</v>
          </cell>
          <cell r="D3888" t="str">
            <v>IMMOB SHLDR SLINGSHOT LG</v>
          </cell>
        </row>
        <row r="3889">
          <cell r="B3889" t="str">
            <v>4420028</v>
          </cell>
          <cell r="C3889" t="str">
            <v>INJ EPI LUMBAR/SAC W</v>
          </cell>
          <cell r="D3889" t="str">
            <v>INJ EPI LUMBAR/SAC W/ IMAGING GUIDANCE</v>
          </cell>
        </row>
        <row r="3890">
          <cell r="B3890" t="str">
            <v>4420029</v>
          </cell>
          <cell r="C3890" t="str">
            <v>DESTRUCT OTHER PERIP</v>
          </cell>
          <cell r="D3890" t="str">
            <v>DESTRUCTION BY NEUROLYTIC AGENT, OTHER P</v>
          </cell>
        </row>
        <row r="3891">
          <cell r="B3891" t="str">
            <v>4420030</v>
          </cell>
          <cell r="C3891" t="str">
            <v>INJ ARTHR ASPR MAJ J</v>
          </cell>
          <cell r="D3891" t="str">
            <v>INJ ARTHR ASPR MAJ JT/BURSA</v>
          </cell>
        </row>
        <row r="3892">
          <cell r="B3892" t="str">
            <v>4420031</v>
          </cell>
          <cell r="C3892" t="str">
            <v>INJ,THERAPEUT CARPAL</v>
          </cell>
          <cell r="D3892" t="str">
            <v>INJECTION,THERAPEUTIC,CARPAL</v>
          </cell>
        </row>
        <row r="3893">
          <cell r="B3893" t="str">
            <v>4420032</v>
          </cell>
          <cell r="C3893" t="str">
            <v>INJ SINGLE TEND/SHEA</v>
          </cell>
          <cell r="D3893" t="str">
            <v>INJECTION, SINGLE TENDON SHEATH/LIGAMENT</v>
          </cell>
        </row>
        <row r="3894">
          <cell r="B3894" t="str">
            <v>4420033</v>
          </cell>
          <cell r="C3894" t="str">
            <v>INJ TENDON ORIG/INSR</v>
          </cell>
          <cell r="D3894" t="str">
            <v>INJECTION SINGLE TENDON ORIGIN/INSERTION</v>
          </cell>
        </row>
        <row r="3895">
          <cell r="B3895" t="str">
            <v>4420034</v>
          </cell>
          <cell r="C3895" t="str">
            <v>INJ TRIGGER PT 1-2</v>
          </cell>
          <cell r="D3895" t="str">
            <v>INJ,SINGLE OR MULTIPLE TRIGGER 1-2 MUSCL</v>
          </cell>
        </row>
        <row r="3896">
          <cell r="B3896" t="str">
            <v>4420035</v>
          </cell>
          <cell r="C3896" t="str">
            <v>INJ TRIGGER PT 3&gt;</v>
          </cell>
          <cell r="D3896" t="str">
            <v>INJ,SINGLE OR MULTIPLE TRIGGER 3&gt;</v>
          </cell>
        </row>
        <row r="3897">
          <cell r="B3897" t="str">
            <v>4420036</v>
          </cell>
          <cell r="C3897" t="str">
            <v>INJ ARTHR ASPR SM JT</v>
          </cell>
          <cell r="D3897" t="str">
            <v>INJ ARTHR ASPR SM JT/BURSA</v>
          </cell>
        </row>
        <row r="3898">
          <cell r="B3898" t="str">
            <v>4420037</v>
          </cell>
          <cell r="C3898" t="str">
            <v>INJ ARTHR ASPR INT J</v>
          </cell>
          <cell r="D3898" t="str">
            <v>INJ ARTHR ASPR INTMD JT/BURSA</v>
          </cell>
        </row>
        <row r="3899">
          <cell r="B3899" t="str">
            <v>4420038</v>
          </cell>
          <cell r="C3899" t="str">
            <v>INJECTION SACRO W/FL</v>
          </cell>
          <cell r="D3899" t="str">
            <v>INJECTION SACROILIAC W/FLOURO</v>
          </cell>
        </row>
        <row r="3900">
          <cell r="B3900" t="str">
            <v>4420039</v>
          </cell>
          <cell r="C3900" t="str">
            <v>PUNC SHUNT TUBING AS</v>
          </cell>
          <cell r="D3900" t="str">
            <v>PUNCTURE OF SHUNT TUBING FOR ASPIRATION</v>
          </cell>
        </row>
        <row r="3901">
          <cell r="B3901" t="str">
            <v>4420040</v>
          </cell>
          <cell r="C3901" t="str">
            <v>INJ EPI CERV/THOR W/</v>
          </cell>
          <cell r="D3901" t="str">
            <v>INJ EPI CERVICAL/THORACIC W/IMAGING GUID</v>
          </cell>
        </row>
        <row r="3902">
          <cell r="B3902" t="str">
            <v>4420041</v>
          </cell>
          <cell r="C3902" t="str">
            <v>INJ ANEST AGENT TRIG</v>
          </cell>
          <cell r="D3902" t="str">
            <v>INJ,ANESTHETIC AGENT, TRIGEMINAL NERVE</v>
          </cell>
        </row>
        <row r="3903">
          <cell r="B3903" t="str">
            <v>4420042</v>
          </cell>
          <cell r="C3903" t="str">
            <v>INJ GREATER OCCIPITA</v>
          </cell>
          <cell r="D3903" t="str">
            <v>INJ,ANESTHETIC AGENT, GREATER OCCIPITAL</v>
          </cell>
        </row>
        <row r="3904">
          <cell r="B3904" t="str">
            <v>4420043</v>
          </cell>
          <cell r="C3904" t="str">
            <v>INJ BRACHIAL PLEXUS</v>
          </cell>
          <cell r="D3904" t="str">
            <v>INJ,ANESTHETIC AGENT, BRACHIAL PLEXUS NE</v>
          </cell>
        </row>
        <row r="3905">
          <cell r="B3905" t="str">
            <v>4420044</v>
          </cell>
          <cell r="C3905" t="str">
            <v>INJ AXILLARY NERVE</v>
          </cell>
          <cell r="D3905" t="str">
            <v>INJ,ANESTHETIC AGENT, AXILLARY NERVE</v>
          </cell>
        </row>
        <row r="3906">
          <cell r="B3906" t="str">
            <v>4420045</v>
          </cell>
          <cell r="C3906" t="str">
            <v>INJ SUPRASCAPULAR NV</v>
          </cell>
          <cell r="D3906" t="str">
            <v>INJ,ANESTHETIC AGENT, SUPRASCAPULAR NERV</v>
          </cell>
        </row>
        <row r="3907">
          <cell r="B3907" t="str">
            <v>4420046</v>
          </cell>
          <cell r="C3907" t="str">
            <v>INJ INTERCOSTAL NERV</v>
          </cell>
          <cell r="D3907" t="str">
            <v>INJ,ANESTHETIC AGENT, INTERCOSTAL NERVE</v>
          </cell>
        </row>
        <row r="3908">
          <cell r="B3908" t="str">
            <v>4420047</v>
          </cell>
          <cell r="C3908" t="str">
            <v>INJ INTERCOST MULTI</v>
          </cell>
          <cell r="D3908" t="str">
            <v>INJ,ANESTHETIC AGENT, INTERCOSTAL NERVES</v>
          </cell>
        </row>
        <row r="3909">
          <cell r="B3909" t="str">
            <v>4420048</v>
          </cell>
          <cell r="C3909" t="str">
            <v>INJ ILIOINGUINAL NRV</v>
          </cell>
          <cell r="D3909" t="str">
            <v>INJ,ANESTHETIC AGENT, ILIOINGUINAL NERVE</v>
          </cell>
        </row>
        <row r="3910">
          <cell r="B3910" t="str">
            <v>4420049</v>
          </cell>
          <cell r="C3910" t="str">
            <v>INJ SCIATIC NERVE</v>
          </cell>
          <cell r="D3910" t="str">
            <v>INJ,ANESTHETIC AGENT, SCIATIC NERVE</v>
          </cell>
        </row>
        <row r="3911">
          <cell r="B3911" t="str">
            <v>4420050</v>
          </cell>
          <cell r="C3911" t="str">
            <v>INJ FEMORAL NERVE</v>
          </cell>
          <cell r="D3911" t="str">
            <v>INJ,ANESTHETIC AGENT, FEMORAL NERVE</v>
          </cell>
        </row>
        <row r="3912">
          <cell r="B3912" t="str">
            <v>4420051</v>
          </cell>
          <cell r="C3912" t="str">
            <v>INJ ANES OTHR PERIPH</v>
          </cell>
          <cell r="D3912" t="str">
            <v>INJ,ANESTHETIC AGENT, OTHER PERIPHERAL N</v>
          </cell>
        </row>
        <row r="3913">
          <cell r="B3913" t="str">
            <v>4420052</v>
          </cell>
          <cell r="C3913" t="str">
            <v>INJ MORTON'S NEUROMA</v>
          </cell>
          <cell r="D3913" t="str">
            <v>INJECTION, PLANTAR COMMON MORTON'S NEURO</v>
          </cell>
        </row>
        <row r="3914">
          <cell r="B3914" t="str">
            <v>4420053</v>
          </cell>
          <cell r="C3914" t="str">
            <v>INJ TRNSFRM CERV/THO</v>
          </cell>
          <cell r="D3914" t="str">
            <v>INJ,ANESTHETIC AGENT,TRANSFORMINAL CERV</v>
          </cell>
        </row>
        <row r="3915">
          <cell r="B3915" t="str">
            <v>4420054</v>
          </cell>
          <cell r="C3915" t="str">
            <v>INJ TRNSF CRV EA ADD</v>
          </cell>
          <cell r="D3915" t="str">
            <v>INJ,ANESTHETIC AGENT,  TRANSFORMINAL CRV</v>
          </cell>
        </row>
        <row r="3916">
          <cell r="B3916" t="str">
            <v>4420055</v>
          </cell>
          <cell r="C3916" t="str">
            <v>INJ TRNSF LUMBAR/SAC</v>
          </cell>
          <cell r="D3916" t="str">
            <v>INJ,ANESTHETIC AGENT, TRANSFORMINAL, L/S</v>
          </cell>
        </row>
        <row r="3917">
          <cell r="B3917" t="str">
            <v>4420056</v>
          </cell>
          <cell r="C3917" t="str">
            <v>INJ TRNSF L/S EA ADD</v>
          </cell>
          <cell r="D3917" t="str">
            <v>INJ,ANESTHETIC AGENT, TRANS LUM/SAC EA A</v>
          </cell>
        </row>
        <row r="3918">
          <cell r="B3918" t="str">
            <v>4420057</v>
          </cell>
          <cell r="C3918" t="str">
            <v>INJ, PARA FACET W/FL</v>
          </cell>
          <cell r="D3918" t="str">
            <v>INJ, PARAVERTEBRAL FACET SINGLE W/FLUOR</v>
          </cell>
        </row>
        <row r="3919">
          <cell r="B3919" t="str">
            <v>4420058</v>
          </cell>
          <cell r="C3919" t="str">
            <v>INJ,PAR FACET 2ND LV</v>
          </cell>
          <cell r="D3919" t="str">
            <v>INJ,PARAVERTEBRAL FACET, SECOND LEVEL</v>
          </cell>
        </row>
        <row r="3920">
          <cell r="B3920" t="str">
            <v>4420059</v>
          </cell>
          <cell r="C3920" t="str">
            <v>INJ, FACET 3RD &amp; ADD</v>
          </cell>
          <cell r="D3920" t="str">
            <v>INJ,PARAVERTEBRAL FACET,THIRD &amp; ADDITION</v>
          </cell>
        </row>
        <row r="3921">
          <cell r="B3921" t="str">
            <v>4420060</v>
          </cell>
          <cell r="C3921" t="str">
            <v>INJ, FACET LUM/SAC S</v>
          </cell>
          <cell r="D3921" t="str">
            <v>INJ,PARAVERTEBRAL FACET, LUMBAR/SACRAL S</v>
          </cell>
        </row>
        <row r="3922">
          <cell r="B3922" t="str">
            <v>4420061</v>
          </cell>
          <cell r="C3922" t="str">
            <v>INJ, LUM/SAC 2ND LVL</v>
          </cell>
          <cell r="D3922" t="str">
            <v>INJ,PARAVERTEBRAL FACET, SECOND LEVEL</v>
          </cell>
        </row>
        <row r="3923">
          <cell r="B3923" t="str">
            <v>4420062</v>
          </cell>
          <cell r="C3923" t="str">
            <v>INJ, LUM/S 3RD &amp; ADD</v>
          </cell>
          <cell r="D3923" t="str">
            <v>INJ,PARAVERTEBRAL FACET, THIRD &amp; ADDITIO</v>
          </cell>
        </row>
        <row r="3924">
          <cell r="B3924" t="str">
            <v>4420063</v>
          </cell>
          <cell r="C3924" t="str">
            <v>INJ STELLATE GANGLIO</v>
          </cell>
          <cell r="D3924" t="str">
            <v>INJECTION, ANESTHETIC AGENT STELLATE GAN</v>
          </cell>
        </row>
        <row r="3925">
          <cell r="B3925" t="str">
            <v>4420064</v>
          </cell>
          <cell r="C3925" t="str">
            <v>INJ SUPR HYPOGASTRIC</v>
          </cell>
          <cell r="D3925" t="str">
            <v>INJECTION, ANESTHETIC AGENT SUPERIOR HYP</v>
          </cell>
        </row>
        <row r="3926">
          <cell r="B3926" t="str">
            <v>4420065</v>
          </cell>
          <cell r="C3926" t="str">
            <v>INJ SYMPA LUM/THORAC</v>
          </cell>
          <cell r="D3926" t="str">
            <v>INJECTION, ANESTHETIC AGENT SYMPATHCTIC</v>
          </cell>
        </row>
        <row r="3927">
          <cell r="B3927" t="str">
            <v>4420066</v>
          </cell>
          <cell r="C3927" t="str">
            <v>INJ, CELIAC PLEXUS</v>
          </cell>
          <cell r="D3927" t="str">
            <v>INJ,ANESTHETIC AGENT CELIAC PLEXUS</v>
          </cell>
        </row>
        <row r="3928">
          <cell r="B3928" t="str">
            <v>4420067</v>
          </cell>
          <cell r="C3928" t="str">
            <v>CHEMODEN MUS FAC NRV</v>
          </cell>
          <cell r="D3928" t="str">
            <v>CHEMODEN OF MUSCLE INNERVATED BY FAC NRV</v>
          </cell>
        </row>
        <row r="3929">
          <cell r="B3929" t="str">
            <v>4420068</v>
          </cell>
          <cell r="C3929" t="str">
            <v>CHEMODEN CERV MUSCLE</v>
          </cell>
          <cell r="D3929" t="str">
            <v>CHEMODENERVATION CERVICAL MUSCLES</v>
          </cell>
        </row>
        <row r="3930">
          <cell r="B3930" t="str">
            <v>4420069</v>
          </cell>
          <cell r="C3930" t="str">
            <v>DESTRUCT PUDENDAL NV</v>
          </cell>
          <cell r="D3930" t="str">
            <v>DESTRUCTION BY NEUROLYTIC AGENT PUDENDAL</v>
          </cell>
        </row>
        <row r="3931">
          <cell r="B3931" t="str">
            <v>4420070</v>
          </cell>
          <cell r="C3931" t="str">
            <v>DESTRUCT CERV/THOR S</v>
          </cell>
          <cell r="D3931" t="str">
            <v>DESTRUCTION BY NEUROLYTIC AGENT CERVICAL</v>
          </cell>
        </row>
        <row r="3932">
          <cell r="B3932" t="str">
            <v>4420071</v>
          </cell>
          <cell r="C3932" t="str">
            <v>DESTRUCT C/T EA ADD</v>
          </cell>
          <cell r="D3932" t="str">
            <v>DESTRUCTION BY NEUROLYTIC AGENT EACH ADD</v>
          </cell>
        </row>
        <row r="3933">
          <cell r="B3933" t="str">
            <v>4420072</v>
          </cell>
          <cell r="C3933" t="str">
            <v>DESTRUCT LUM/SAC SGL</v>
          </cell>
          <cell r="D3933" t="str">
            <v>DESTRUCTION BY NEUROLYTIC AGENT LUMBAR/S</v>
          </cell>
        </row>
        <row r="3934">
          <cell r="B3934" t="str">
            <v>4420073</v>
          </cell>
          <cell r="C3934" t="str">
            <v>DESTRUCT L/S EA ADD</v>
          </cell>
          <cell r="D3934" t="str">
            <v>DESTRUCTION BY NEUROLYTIC AGENT EACH ADD</v>
          </cell>
        </row>
        <row r="3935">
          <cell r="B3935" t="str">
            <v>4420074</v>
          </cell>
          <cell r="C3935" t="str">
            <v>CHEMODEN 1 EXT 1-4 M</v>
          </cell>
          <cell r="D3935" t="str">
            <v>CHEMODENERVATION OF ONE EXTREMITY 1-4 MU</v>
          </cell>
        </row>
        <row r="3936">
          <cell r="B3936" t="str">
            <v>4420075</v>
          </cell>
          <cell r="C3936" t="str">
            <v>CHEMODEN TRUNK 1-5 M</v>
          </cell>
          <cell r="D3936" t="str">
            <v>CHEMODENERVATION TRUNK 1-5 MUSCLES</v>
          </cell>
        </row>
        <row r="3937">
          <cell r="B3937" t="str">
            <v>4420077</v>
          </cell>
          <cell r="C3937" t="str">
            <v>RMVL PREV IMPLT CATH</v>
          </cell>
          <cell r="D3937" t="str">
            <v>REMOVAL OF PREV IMPLANTED CATHETER</v>
          </cell>
        </row>
        <row r="3938">
          <cell r="B3938" t="str">
            <v>4420079</v>
          </cell>
          <cell r="C3938" t="str">
            <v>REMOVAL OF SUBQ PUMP</v>
          </cell>
          <cell r="D3938" t="str">
            <v>REMOVAL OF SUBCUTANEOUS PUMP</v>
          </cell>
        </row>
        <row r="3939">
          <cell r="B3939" t="str">
            <v>4420080</v>
          </cell>
          <cell r="C3939" t="str">
            <v>PUMP ANAL IMPT PUMP</v>
          </cell>
          <cell r="D3939" t="str">
            <v>PUMP ANALYSIS OF IMPLANTED PUMP</v>
          </cell>
        </row>
        <row r="3940">
          <cell r="B3940" t="str">
            <v>4420081</v>
          </cell>
          <cell r="C3940" t="str">
            <v>NEEDLE SCORPION MF</v>
          </cell>
          <cell r="D3940" t="str">
            <v>NEEDLE SCORPION MF</v>
          </cell>
        </row>
        <row r="3941">
          <cell r="B3941" t="str">
            <v>4420082</v>
          </cell>
          <cell r="C3941" t="str">
            <v>GRFT 2X4 STRAVIX SQC</v>
          </cell>
          <cell r="D3941" t="str">
            <v>GRAFT 2X4 STRAVIX PER SQ CM</v>
          </cell>
        </row>
        <row r="3942">
          <cell r="B3942" t="str">
            <v>4420083</v>
          </cell>
          <cell r="C3942" t="str">
            <v>SHEATH UROPASS 38CM</v>
          </cell>
          <cell r="D3942" t="str">
            <v>SHEATH ACCESS UROPASS 38CM</v>
          </cell>
        </row>
        <row r="3943">
          <cell r="B3943" t="str">
            <v>4420084</v>
          </cell>
          <cell r="C3943" t="str">
            <v>NPWT PUMP PICO 6X8</v>
          </cell>
          <cell r="D3943" t="str">
            <v>NPWT PUMP PICO 6X8</v>
          </cell>
        </row>
        <row r="3944">
          <cell r="B3944" t="str">
            <v>4420087</v>
          </cell>
          <cell r="C3944" t="str">
            <v>JUMPSTART 2X5</v>
          </cell>
          <cell r="D3944" t="str">
            <v>JUMPSTART 2X5</v>
          </cell>
        </row>
        <row r="3945">
          <cell r="B3945" t="str">
            <v>4420088</v>
          </cell>
          <cell r="C3945" t="str">
            <v>PUMP ANALYSIS W/REPR</v>
          </cell>
          <cell r="D3945" t="str">
            <v>PUMP ANALYSIS W/REPROGRAMMING</v>
          </cell>
        </row>
        <row r="3946">
          <cell r="B3946" t="str">
            <v>4420094</v>
          </cell>
          <cell r="C3946" t="str">
            <v>FB REMOVAL SIMPLE</v>
          </cell>
          <cell r="D3946" t="str">
            <v>FB REMOVAL SIMPLE</v>
          </cell>
        </row>
        <row r="3947">
          <cell r="B3947" t="str">
            <v>4420095</v>
          </cell>
          <cell r="C3947" t="str">
            <v>I&amp;D HEMATOMA</v>
          </cell>
          <cell r="D3947" t="str">
            <v>INCISION &amp; DRAINAGE OF HEMATOMA</v>
          </cell>
        </row>
        <row r="3948">
          <cell r="B3948" t="str">
            <v>4420096</v>
          </cell>
          <cell r="C3948" t="str">
            <v>PUNCT ASP/HEMATOMA</v>
          </cell>
          <cell r="D3948" t="str">
            <v>PUNCT ASP/HEMATOMA BULLA CYST</v>
          </cell>
        </row>
        <row r="3949">
          <cell r="B3949" t="str">
            <v>4420098</v>
          </cell>
          <cell r="C3949" t="str">
            <v>BALLOON DISTENSION P</v>
          </cell>
          <cell r="D3949" t="str">
            <v>BALLOON DISTENSION DPD</v>
          </cell>
        </row>
        <row r="3950">
          <cell r="B3950" t="str">
            <v>4420099</v>
          </cell>
          <cell r="C3950" t="str">
            <v>SPIN/BRAIN PUMP REFL</v>
          </cell>
          <cell r="D3950" t="str">
            <v>SPIN/BRAIN PUMP REFIL &amp; MAIN</v>
          </cell>
        </row>
        <row r="3951">
          <cell r="B3951" t="str">
            <v>4420101</v>
          </cell>
          <cell r="C3951" t="str">
            <v>ANL INF PMP W/PRG&amp;FI</v>
          </cell>
          <cell r="D3951" t="str">
            <v>ANL SP INF PMP W/MDREPRG&amp;FIL</v>
          </cell>
        </row>
        <row r="3952">
          <cell r="B3952" t="str">
            <v>4420102</v>
          </cell>
          <cell r="C3952" t="str">
            <v>CPK PROCEDURE PAK 7C</v>
          </cell>
          <cell r="D3952" t="str">
            <v>CPK PROCEDURE PAK 7CM</v>
          </cell>
        </row>
        <row r="3953">
          <cell r="B3953" t="str">
            <v>4420103</v>
          </cell>
          <cell r="C3953" t="str">
            <v>CPK PROCEDURE PAK 3C</v>
          </cell>
          <cell r="D3953" t="str">
            <v>CPK PROCEDURE PAK 3CM</v>
          </cell>
        </row>
        <row r="3954">
          <cell r="B3954" t="str">
            <v>4420104</v>
          </cell>
          <cell r="C3954" t="str">
            <v>GUIDEWIRE .025X150</v>
          </cell>
          <cell r="D3954" t="str">
            <v>GUIDEWIRE .025X150 W/TIP</v>
          </cell>
        </row>
        <row r="3955">
          <cell r="B3955" t="str">
            <v>4420106</v>
          </cell>
          <cell r="C3955" t="str">
            <v>CATHETER 3CM VNUS CL</v>
          </cell>
          <cell r="D3955" t="str">
            <v>CATHETER 3CM VNUS CLOSURE</v>
          </cell>
        </row>
        <row r="3956">
          <cell r="B3956" t="str">
            <v>4420107</v>
          </cell>
          <cell r="C3956" t="str">
            <v>BALLOON ST TROCAR 10</v>
          </cell>
          <cell r="D3956" t="str">
            <v>BALLOON STRUCTURAL TROCAR 10MM</v>
          </cell>
        </row>
        <row r="3957">
          <cell r="B3957" t="str">
            <v>4420108</v>
          </cell>
          <cell r="C3957" t="str">
            <v>REFILL KIT FLOWMIX</v>
          </cell>
          <cell r="D3957" t="str">
            <v>REFILL KIT FLOWMIX</v>
          </cell>
        </row>
        <row r="3958">
          <cell r="B3958" t="str">
            <v>4420109</v>
          </cell>
          <cell r="C3958" t="str">
            <v>KIT MILD DEVICE</v>
          </cell>
          <cell r="D3958" t="str">
            <v>KIT MILD DEVICE</v>
          </cell>
        </row>
        <row r="3959">
          <cell r="B3959" t="str">
            <v>4420110</v>
          </cell>
          <cell r="C3959" t="str">
            <v>ELECT ESG PL LOOP MD</v>
          </cell>
          <cell r="D3959" t="str">
            <v>ELECTRODE ESG PLASMA LOOP MEDIUM</v>
          </cell>
        </row>
        <row r="3960">
          <cell r="B3960" t="str">
            <v>4420111</v>
          </cell>
          <cell r="C3960" t="str">
            <v>GRFT GRAFX XC 7.5X15</v>
          </cell>
          <cell r="D3960" t="str">
            <v>GRAFT GRAFIX XC 7.5X15CM</v>
          </cell>
        </row>
        <row r="3961">
          <cell r="B3961" t="str">
            <v>4420112</v>
          </cell>
          <cell r="C3961" t="str">
            <v>SCOPE SLIM A SCOPE</v>
          </cell>
          <cell r="D3961" t="str">
            <v>SCOPE SLIM DISPOSABLE A SCOPE</v>
          </cell>
        </row>
        <row r="3962">
          <cell r="B3962" t="str">
            <v>4420113</v>
          </cell>
          <cell r="C3962" t="str">
            <v>TAP BLOCK UNIL INJ</v>
          </cell>
          <cell r="D3962" t="str">
            <v>TAP BLOCK UNIL BY INJ</v>
          </cell>
        </row>
        <row r="3963">
          <cell r="B3963" t="str">
            <v>4420114</v>
          </cell>
          <cell r="C3963" t="str">
            <v>DESTRUCT INTERCOST N</v>
          </cell>
          <cell r="D3963" t="str">
            <v>DESTRUCTION BY NEUROLYTIC AGENT, INTERCO</v>
          </cell>
        </row>
        <row r="3964">
          <cell r="B3964" t="str">
            <v>4420115</v>
          </cell>
          <cell r="C3964" t="str">
            <v>INJ ARTHR ASPR MAJ J</v>
          </cell>
          <cell r="D3964" t="str">
            <v>INJ ARTHR ASPR MAJ JT/BURSA</v>
          </cell>
        </row>
        <row r="3965">
          <cell r="B3965" t="str">
            <v>4420116</v>
          </cell>
          <cell r="C3965" t="str">
            <v>INJ,THERAPEUT CARPAL</v>
          </cell>
          <cell r="D3965" t="str">
            <v>INJ,THERAPEUT CARPAL</v>
          </cell>
        </row>
        <row r="3966">
          <cell r="B3966" t="str">
            <v>4420117</v>
          </cell>
          <cell r="C3966" t="str">
            <v>INJ SINGLE TEND/SHEA</v>
          </cell>
          <cell r="D3966" t="str">
            <v>INJ SINGLE TEND/SHEATH</v>
          </cell>
        </row>
        <row r="3967">
          <cell r="B3967" t="str">
            <v>4420118</v>
          </cell>
          <cell r="C3967" t="str">
            <v>INJ TENDON ORIG/INSR</v>
          </cell>
          <cell r="D3967" t="str">
            <v>INJ TENDON ORIG/INSR</v>
          </cell>
        </row>
        <row r="3968">
          <cell r="B3968" t="str">
            <v>4420119</v>
          </cell>
          <cell r="C3968" t="str">
            <v>INJ TRIGGER PT 1-2</v>
          </cell>
          <cell r="D3968" t="str">
            <v>INJ TRIGGER PT 1-2</v>
          </cell>
        </row>
        <row r="3969">
          <cell r="B3969" t="str">
            <v>4420120</v>
          </cell>
          <cell r="C3969" t="str">
            <v>INJ TRIGGER PT 3&gt;</v>
          </cell>
          <cell r="D3969" t="str">
            <v>INJ TRIGGER PT 3&gt;</v>
          </cell>
        </row>
        <row r="3970">
          <cell r="B3970" t="str">
            <v>4420121</v>
          </cell>
          <cell r="C3970" t="str">
            <v>INJ ARTHR ASPR SM JT</v>
          </cell>
          <cell r="D3970" t="str">
            <v>INJ ARTHR ASPR SM JT</v>
          </cell>
        </row>
        <row r="3971">
          <cell r="B3971" t="str">
            <v>4420122</v>
          </cell>
          <cell r="C3971" t="str">
            <v>INJ ARTHR ASPR INT J</v>
          </cell>
          <cell r="D3971" t="str">
            <v>INJ ARTHR ASPR INT JT</v>
          </cell>
        </row>
        <row r="3972">
          <cell r="B3972" t="str">
            <v>4420123</v>
          </cell>
          <cell r="C3972" t="str">
            <v>INJ STELLATE GANGLIO</v>
          </cell>
          <cell r="D3972" t="str">
            <v>INJ STELLATE GANGLION</v>
          </cell>
        </row>
        <row r="3973">
          <cell r="B3973" t="str">
            <v>4420124</v>
          </cell>
          <cell r="C3973" t="str">
            <v>INJ SUPR HYPOGASTRIC</v>
          </cell>
          <cell r="D3973" t="str">
            <v>INJ SUPR HYPOGASTRIC</v>
          </cell>
        </row>
        <row r="3974">
          <cell r="B3974" t="str">
            <v>4420125</v>
          </cell>
          <cell r="C3974" t="str">
            <v>INJ SYMPA LUM/THORAC</v>
          </cell>
          <cell r="D3974" t="str">
            <v>INJ SYMPA LUM/THORAC</v>
          </cell>
        </row>
        <row r="3975">
          <cell r="B3975" t="str">
            <v>4420126</v>
          </cell>
          <cell r="C3975" t="str">
            <v>WOUND LAVAGE BACTISU</v>
          </cell>
          <cell r="D3975" t="str">
            <v>WOUND LAVAGE BACTISURE</v>
          </cell>
        </row>
        <row r="3976">
          <cell r="B3976" t="str">
            <v>4420127</v>
          </cell>
          <cell r="C3976" t="str">
            <v>HANDSET COMMUNICATOR</v>
          </cell>
          <cell r="D3976" t="str">
            <v>HANDSET COMMUNICATOR KIT</v>
          </cell>
        </row>
        <row r="3977">
          <cell r="B3977" t="str">
            <v>4420128</v>
          </cell>
          <cell r="C3977" t="str">
            <v>ELECT ESG PLSMA LOOP</v>
          </cell>
          <cell r="D3977" t="str">
            <v>ELECTRODE ESG PLASMA LOOP</v>
          </cell>
        </row>
        <row r="3978">
          <cell r="B3978" t="str">
            <v>4420129</v>
          </cell>
          <cell r="C3978" t="str">
            <v>ELECT ESG PLSMA OVAL</v>
          </cell>
          <cell r="D3978" t="str">
            <v>ELECTRODE ESG PLASMA OVAL BUTTON</v>
          </cell>
        </row>
        <row r="3979">
          <cell r="B3979" t="str">
            <v>4420130</v>
          </cell>
          <cell r="C3979" t="str">
            <v>HANDPIECE 5X35 THUND</v>
          </cell>
          <cell r="D3979" t="str">
            <v>HANDPIECE 5X35 THUNDERBEAT</v>
          </cell>
        </row>
        <row r="3980">
          <cell r="B3980" t="str">
            <v>4420131</v>
          </cell>
          <cell r="C3980" t="str">
            <v>HANDPIECE 5X20 THUND</v>
          </cell>
          <cell r="D3980" t="str">
            <v>HANDPIECE 5X20 THUNDERBEAT</v>
          </cell>
        </row>
        <row r="3981">
          <cell r="B3981" t="str">
            <v>4420132</v>
          </cell>
          <cell r="C3981" t="str">
            <v>GRT 6X6 FEN PRIMATRI</v>
          </cell>
          <cell r="D3981" t="str">
            <v>GRAFT 6X6 FEN PRIMATRIX</v>
          </cell>
        </row>
        <row r="3982">
          <cell r="B3982" t="str">
            <v>4420133</v>
          </cell>
          <cell r="C3982" t="str">
            <v>GUIDEWIRE HYB .038X1</v>
          </cell>
          <cell r="D3982" t="str">
            <v>GUIDEWIRE HYBRID ST.038X150</v>
          </cell>
        </row>
        <row r="3983">
          <cell r="B3983" t="str">
            <v>4420134</v>
          </cell>
          <cell r="C3983" t="str">
            <v>SURGICLIP DISP SMALL</v>
          </cell>
          <cell r="D3983" t="str">
            <v>SURGICLIP DISP SMALL</v>
          </cell>
        </row>
        <row r="3984">
          <cell r="B3984" t="str">
            <v>4420135</v>
          </cell>
          <cell r="C3984" t="str">
            <v>TUBE VENT 1.27 SHEEH</v>
          </cell>
          <cell r="D3984" t="str">
            <v>TUBE VENTILATION 1.27 SHEEHY</v>
          </cell>
        </row>
        <row r="3985">
          <cell r="B3985" t="str">
            <v>4420136</v>
          </cell>
          <cell r="C3985" t="str">
            <v>DRAIN, ROUND 10F FLT</v>
          </cell>
          <cell r="D3985" t="str">
            <v>DRAIN, ROUND 10FR FULL FLUTED</v>
          </cell>
        </row>
        <row r="3986">
          <cell r="B3986" t="str">
            <v>4420137</v>
          </cell>
          <cell r="C3986" t="str">
            <v>DRAIN, ROUND 19F SIL</v>
          </cell>
          <cell r="D3986" t="str">
            <v>DRAIN, ROUND 19FR SILICONE</v>
          </cell>
        </row>
        <row r="3987">
          <cell r="B3987" t="str">
            <v>4420138</v>
          </cell>
          <cell r="C3987" t="str">
            <v>DRAIN, ROUND 15F FLU</v>
          </cell>
          <cell r="D3987" t="str">
            <v>DRAIN, ROUND 15FR FULL FLUTED</v>
          </cell>
        </row>
        <row r="3988">
          <cell r="B3988" t="str">
            <v>4420139</v>
          </cell>
          <cell r="C3988" t="str">
            <v>SHOE POSTOP MENS XXL</v>
          </cell>
          <cell r="D3988" t="str">
            <v>SHOE POST-OP MENS EXTRA LARGE</v>
          </cell>
        </row>
        <row r="3989">
          <cell r="B3989" t="str">
            <v>4420140</v>
          </cell>
          <cell r="C3989" t="str">
            <v>SHOE POSTOP WOMEN SM</v>
          </cell>
          <cell r="D3989" t="str">
            <v>SHOE POST-OP/WOMEN SMALL</v>
          </cell>
        </row>
        <row r="3990">
          <cell r="B3990" t="str">
            <v>4420141</v>
          </cell>
          <cell r="C3990" t="str">
            <v>SHOE POSTOP MENS MED</v>
          </cell>
          <cell r="D3990" t="str">
            <v>SHOE POST-OP MENS MED/ WM LARG</v>
          </cell>
        </row>
        <row r="3991">
          <cell r="B3991" t="str">
            <v>4420142</v>
          </cell>
          <cell r="C3991" t="str">
            <v>SHOE POSTOP  MENS SM</v>
          </cell>
          <cell r="D3991" t="str">
            <v>SHOE POST-OP  MENS SM /WM MED</v>
          </cell>
        </row>
        <row r="3992">
          <cell r="B3992" t="str">
            <v>4420143</v>
          </cell>
          <cell r="C3992" t="str">
            <v>STAPLER EEA 28MM</v>
          </cell>
          <cell r="D3992" t="str">
            <v>STAPLER EEA 28MM</v>
          </cell>
        </row>
        <row r="3993">
          <cell r="B3993" t="str">
            <v>4420144</v>
          </cell>
          <cell r="C3993" t="str">
            <v>STAPLER EEA 25MM</v>
          </cell>
          <cell r="D3993" t="str">
            <v>STAPLER EEA 25MM</v>
          </cell>
        </row>
        <row r="3994">
          <cell r="B3994" t="str">
            <v>4420145</v>
          </cell>
          <cell r="C3994" t="str">
            <v>STAPLER TA 90 3.5</v>
          </cell>
          <cell r="D3994" t="str">
            <v>STAPLER TA 90 3.5</v>
          </cell>
        </row>
        <row r="3995">
          <cell r="B3995" t="str">
            <v>4420146</v>
          </cell>
          <cell r="C3995" t="str">
            <v>STAPLER TA 90 3.5 RE</v>
          </cell>
          <cell r="D3995" t="str">
            <v>STAPLER RELOAD UNIT TA 90 3.5</v>
          </cell>
        </row>
        <row r="3996">
          <cell r="B3996" t="str">
            <v>4420147</v>
          </cell>
          <cell r="C3996" t="str">
            <v>DILATOR WIRE 12-12-1</v>
          </cell>
          <cell r="D3996" t="str">
            <v>DILATOR WIRE GUIDED 12-13.5-15</v>
          </cell>
        </row>
        <row r="3997">
          <cell r="B3997" t="str">
            <v>4420148</v>
          </cell>
          <cell r="C3997" t="str">
            <v>DILATOR WIRE 15-16.</v>
          </cell>
          <cell r="D3997" t="str">
            <v>DILATOR WIRE GUIDED 15-16.5-18</v>
          </cell>
        </row>
        <row r="3998">
          <cell r="B3998" t="str">
            <v>4420149</v>
          </cell>
          <cell r="C3998" t="str">
            <v>HEMOCLIPS SMALL</v>
          </cell>
          <cell r="D3998" t="str">
            <v>HEMOCLIPS SMALL</v>
          </cell>
        </row>
        <row r="3999">
          <cell r="B3999" t="str">
            <v>4420150</v>
          </cell>
          <cell r="C3999" t="str">
            <v>HEMOCLIPS MEDIUM</v>
          </cell>
          <cell r="D3999" t="str">
            <v>HEMOCLIPS MEDIUM</v>
          </cell>
        </row>
        <row r="4000">
          <cell r="B4000" t="str">
            <v>4420151</v>
          </cell>
          <cell r="C4000" t="str">
            <v>BANDAGE COBAN 4" STE</v>
          </cell>
          <cell r="D4000" t="str">
            <v>BANDAGE COBAN 4" STERILE</v>
          </cell>
        </row>
        <row r="4001">
          <cell r="B4001" t="str">
            <v>4420152</v>
          </cell>
          <cell r="C4001" t="str">
            <v>BANDAGE COBAN 6" STE</v>
          </cell>
          <cell r="D4001" t="str">
            <v>BANDAGE COBAN 6" STERILE</v>
          </cell>
        </row>
        <row r="4002">
          <cell r="B4002" t="str">
            <v>4420153</v>
          </cell>
          <cell r="C4002" t="str">
            <v>ESMARK 4" X 9YDS L/F</v>
          </cell>
          <cell r="D4002" t="str">
            <v>ESMARK 4" X 9YDS L/F</v>
          </cell>
        </row>
        <row r="4003">
          <cell r="B4003" t="str">
            <v>4420154</v>
          </cell>
          <cell r="C4003" t="str">
            <v>ESMARK 6" X 12 YDS</v>
          </cell>
          <cell r="D4003" t="str">
            <v>ESMARK 6" X 12 YDS</v>
          </cell>
        </row>
        <row r="4004">
          <cell r="B4004" t="str">
            <v>4420155</v>
          </cell>
          <cell r="C4004" t="str">
            <v>SHEATH ACCESS URO 24</v>
          </cell>
          <cell r="D4004" t="str">
            <v>SHEATH ACCESS UROPASS 24CM</v>
          </cell>
        </row>
        <row r="4005">
          <cell r="B4005" t="str">
            <v>4420156</v>
          </cell>
          <cell r="C4005" t="str">
            <v>FIBERWIRE 2-0 18" TA</v>
          </cell>
          <cell r="D4005" t="str">
            <v>FIBERWIRE 2-0 18" TAPER NEEDLE</v>
          </cell>
        </row>
        <row r="4006">
          <cell r="B4006" t="str">
            <v>4420157</v>
          </cell>
          <cell r="C4006" t="str">
            <v>SUT LASSO/CANN 45D L</v>
          </cell>
          <cell r="D4006" t="str">
            <v>SUTURE LASSO/CANN 45 DEG LEFT</v>
          </cell>
        </row>
        <row r="4007">
          <cell r="B4007" t="str">
            <v>4420158</v>
          </cell>
          <cell r="C4007" t="str">
            <v>SUT LASSO/CANN 45D R</v>
          </cell>
          <cell r="D4007" t="str">
            <v>SUTURE LASSO/CANN 45 DEG RIGHT</v>
          </cell>
        </row>
        <row r="4008">
          <cell r="B4008" t="str">
            <v>4420159</v>
          </cell>
          <cell r="C4008" t="str">
            <v>SUT LASSO/CANN 90 ST</v>
          </cell>
          <cell r="D4008" t="str">
            <v>SUTURE LASSO/CANN 90 STRAIGHT</v>
          </cell>
        </row>
        <row r="4009">
          <cell r="B4009" t="str">
            <v>4420160</v>
          </cell>
          <cell r="C4009" t="str">
            <v>SUT LASSO/CANN 90D L</v>
          </cell>
          <cell r="D4009" t="str">
            <v>SUTURE LASSO/CANN 90 DEG LEFT</v>
          </cell>
        </row>
        <row r="4010">
          <cell r="B4010" t="str">
            <v>4420161</v>
          </cell>
          <cell r="C4010" t="str">
            <v>STAPLER CUTTER 40MM</v>
          </cell>
          <cell r="D4010" t="str">
            <v>STAPLER CUTTER 40MM CVD CONTOUR</v>
          </cell>
        </row>
        <row r="4011">
          <cell r="B4011" t="str">
            <v>4420162</v>
          </cell>
          <cell r="C4011" t="str">
            <v>KIT ACL BONE/TENDON</v>
          </cell>
          <cell r="D4011" t="str">
            <v>KIT ACL DISP BONE/TENDON/BONE</v>
          </cell>
        </row>
        <row r="4012">
          <cell r="B4012" t="str">
            <v>4420163</v>
          </cell>
          <cell r="C4012" t="str">
            <v>TENDON TIBIALIS ANTE</v>
          </cell>
          <cell r="D4012" t="str">
            <v>TENDON TIBIALIS ANTERIOR</v>
          </cell>
        </row>
        <row r="4013">
          <cell r="B4013" t="str">
            <v>4420164</v>
          </cell>
          <cell r="C4013" t="str">
            <v>GRAFT EPIFIX 5X6</v>
          </cell>
          <cell r="D4013" t="str">
            <v>GRAFT EPIFIX 5X6</v>
          </cell>
        </row>
        <row r="4014">
          <cell r="B4014" t="str">
            <v>4420165</v>
          </cell>
          <cell r="C4014" t="str">
            <v>PIN PACK VERSITOMIC</v>
          </cell>
          <cell r="D4014" t="str">
            <v>PIN PACK VERSITOMIC</v>
          </cell>
        </row>
        <row r="4015">
          <cell r="B4015" t="str">
            <v>4420166</v>
          </cell>
          <cell r="C4015" t="str">
            <v>INJ SPHENOPALATINE G</v>
          </cell>
          <cell r="D4015" t="str">
            <v>INJ SPHENOPALATINE GANGLION</v>
          </cell>
        </row>
        <row r="4016">
          <cell r="B4016" t="str">
            <v>4420167</v>
          </cell>
          <cell r="C4016" t="str">
            <v>INJ SPHENOPALATINE G</v>
          </cell>
          <cell r="D4016" t="str">
            <v>INJ SPHENOPALATINE GANGLION</v>
          </cell>
        </row>
        <row r="4017">
          <cell r="B4017" t="str">
            <v>4420168</v>
          </cell>
          <cell r="C4017" t="str">
            <v>SET QUICK PRESSURE M</v>
          </cell>
          <cell r="D4017" t="str">
            <v>SET QUICK PRESSURE MONITORING</v>
          </cell>
        </row>
        <row r="4018">
          <cell r="B4018" t="str">
            <v>4420169</v>
          </cell>
          <cell r="C4018" t="str">
            <v>KIT ACCURO LOC DISPO</v>
          </cell>
          <cell r="D4018" t="str">
            <v>KIT ACCURO LOC DISPO</v>
          </cell>
        </row>
        <row r="4019">
          <cell r="B4019" t="str">
            <v>4420170</v>
          </cell>
          <cell r="C4019" t="str">
            <v>SCOPE URETERO FLEX D</v>
          </cell>
          <cell r="D4019" t="str">
            <v>SCOPE URETERO FLEXIBLE DISPOSABLE</v>
          </cell>
        </row>
        <row r="4020">
          <cell r="B4020" t="str">
            <v>4420171</v>
          </cell>
          <cell r="C4020" t="str">
            <v>DRAIN CONSTAVAC W/TR</v>
          </cell>
          <cell r="D4020" t="str">
            <v>DRAIN CONSTAVAC W/TROCAR 1/8</v>
          </cell>
        </row>
        <row r="4021">
          <cell r="B4021" t="str">
            <v>4420172</v>
          </cell>
          <cell r="C4021" t="str">
            <v>REAMER HEAD MINI WRI</v>
          </cell>
          <cell r="D4021" t="str">
            <v>REAMER HEAD MINI WRIST FUSION</v>
          </cell>
        </row>
        <row r="4022">
          <cell r="B4022" t="str">
            <v>4420173</v>
          </cell>
          <cell r="C4022" t="str">
            <v>FIBERLOOP 4-0 T-13</v>
          </cell>
          <cell r="D4022" t="str">
            <v>FIBERLOOP 4-0 T-13  20"</v>
          </cell>
        </row>
        <row r="4023">
          <cell r="B4023" t="str">
            <v>4420174</v>
          </cell>
          <cell r="C4023" t="str">
            <v>FIBERWIRE 0 D-10 DIA</v>
          </cell>
          <cell r="D4023" t="str">
            <v>FIBERWIRE 0 D-10 DIAMOND POINT</v>
          </cell>
        </row>
        <row r="4024">
          <cell r="B4024" t="str">
            <v>4420175</v>
          </cell>
          <cell r="C4024" t="str">
            <v>KIT TUNNELING TOOL F</v>
          </cell>
          <cell r="D4024" t="str">
            <v>KIT TUNNELING TOOL F/DRG 30CM</v>
          </cell>
        </row>
        <row r="4025">
          <cell r="B4025" t="str">
            <v>4420176</v>
          </cell>
          <cell r="C4025" t="str">
            <v>MOLD TRAY FLEXIBLE</v>
          </cell>
          <cell r="D4025" t="str">
            <v>MOLD TRAY FLEXIBLE</v>
          </cell>
        </row>
        <row r="4026">
          <cell r="B4026" t="str">
            <v>4420177</v>
          </cell>
          <cell r="C4026" t="str">
            <v>KIT CATHETER REVISIO</v>
          </cell>
          <cell r="D4026" t="str">
            <v>KIT CATHETER REVISION</v>
          </cell>
        </row>
        <row r="4027">
          <cell r="B4027" t="str">
            <v>4420178</v>
          </cell>
          <cell r="C4027" t="str">
            <v>KIT PROMETRA CATH AC</v>
          </cell>
          <cell r="D4027" t="str">
            <v>KIT PROMETRA CATHETER ACCESS</v>
          </cell>
        </row>
        <row r="4028">
          <cell r="B4028" t="str">
            <v>4420179</v>
          </cell>
          <cell r="C4028" t="str">
            <v>KIT CANNULA JUGGERLO</v>
          </cell>
          <cell r="D4028" t="str">
            <v>KIT CANNULA JUGGERLOC DISP</v>
          </cell>
        </row>
        <row r="4029">
          <cell r="B4029" t="str">
            <v>4420180</v>
          </cell>
          <cell r="C4029" t="str">
            <v>REAMER LOW PROFILE 8</v>
          </cell>
          <cell r="D4029" t="str">
            <v>REAMER LOW PROFILE 8MM</v>
          </cell>
        </row>
        <row r="4030">
          <cell r="B4030" t="str">
            <v>4420181</v>
          </cell>
          <cell r="C4030" t="str">
            <v>REAMER JUGGERLOC 7MM</v>
          </cell>
          <cell r="D4030" t="str">
            <v>REAMER JUGGERLOC 7MM SLOTTED</v>
          </cell>
        </row>
        <row r="4031">
          <cell r="B4031" t="str">
            <v>4420182</v>
          </cell>
          <cell r="C4031" t="str">
            <v>GRFT APLIGRAF 44 SCM</v>
          </cell>
          <cell r="D4031" t="str">
            <v>GRAFT APLIGRF 44 SQ CM</v>
          </cell>
        </row>
        <row r="4032">
          <cell r="B4032" t="str">
            <v>4420183</v>
          </cell>
          <cell r="C4032" t="str">
            <v>KIT ACL PROC CROSSFI</v>
          </cell>
          <cell r="D4032" t="str">
            <v>KIT ACL PROCEDURE CROSSFIX</v>
          </cell>
        </row>
        <row r="4033">
          <cell r="B4033" t="str">
            <v>4420184</v>
          </cell>
          <cell r="C4033" t="str">
            <v>REAMER LOW PROFILE 1</v>
          </cell>
          <cell r="D4033" t="str">
            <v>REAMER LOW PROFILE 10MM</v>
          </cell>
        </row>
        <row r="4034">
          <cell r="B4034" t="str">
            <v>4420185</v>
          </cell>
          <cell r="C4034" t="str">
            <v>INJ N BLOCK PUDENDAL</v>
          </cell>
          <cell r="D4034" t="str">
            <v>INJ N BLOCK PUDENDAL</v>
          </cell>
        </row>
        <row r="4035">
          <cell r="B4035" t="str">
            <v>4420186</v>
          </cell>
          <cell r="C4035" t="str">
            <v>N BOCK CONT INFUSE B</v>
          </cell>
          <cell r="D4035" t="str">
            <v>N BOCK CONT INFUSE B PLEX</v>
          </cell>
        </row>
        <row r="4036">
          <cell r="B4036" t="str">
            <v>4420187</v>
          </cell>
          <cell r="C4036" t="str">
            <v>DECLOT VASCULAR DEVI</v>
          </cell>
          <cell r="D4036" t="str">
            <v>DECLOT VASCULAR DEVICE</v>
          </cell>
        </row>
        <row r="4037">
          <cell r="B4037" t="str">
            <v>4420188</v>
          </cell>
          <cell r="C4037" t="str">
            <v>CHEMODENERV MUSC MIG</v>
          </cell>
          <cell r="D4037" t="str">
            <v>CHEMODENERVATION MUSCLE MIGRAINE</v>
          </cell>
        </row>
        <row r="4038">
          <cell r="B4038" t="str">
            <v>4420189</v>
          </cell>
          <cell r="C4038" t="str">
            <v>INJ TREAT OF NERVE</v>
          </cell>
          <cell r="D4038" t="str">
            <v>INJECTION TREATMENT OF NERVE</v>
          </cell>
        </row>
        <row r="4039">
          <cell r="B4039" t="str">
            <v>4420190</v>
          </cell>
          <cell r="C4039" t="str">
            <v>INJ TREAT OF NERVE</v>
          </cell>
          <cell r="D4039" t="str">
            <v>INJECTION TREATMENT OF NERVE</v>
          </cell>
        </row>
        <row r="4040">
          <cell r="B4040" t="str">
            <v>4420191</v>
          </cell>
          <cell r="C4040" t="str">
            <v>KIT MENISCAL APP DIS</v>
          </cell>
          <cell r="D4040" t="str">
            <v>KIT MENISCAL APP DISPOSABLE</v>
          </cell>
        </row>
        <row r="4041">
          <cell r="B4041" t="str">
            <v>4420192</v>
          </cell>
          <cell r="C4041" t="str">
            <v>GLENOID BONE MODEL</v>
          </cell>
          <cell r="D4041" t="str">
            <v>GLENOID BONE MODEL / TORNIER</v>
          </cell>
        </row>
        <row r="4042">
          <cell r="B4042" t="str">
            <v>4420193</v>
          </cell>
          <cell r="C4042" t="str">
            <v>HANDSET COMMUNICATOR</v>
          </cell>
          <cell r="D4042" t="str">
            <v>HANDSET COMMUNICATOR KIT</v>
          </cell>
        </row>
        <row r="4043">
          <cell r="B4043" t="str">
            <v>4420194</v>
          </cell>
          <cell r="C4043" t="str">
            <v>DO NOT USE</v>
          </cell>
          <cell r="D4043" t="str">
            <v>DO NOT USE</v>
          </cell>
        </row>
        <row r="4044">
          <cell r="B4044" t="str">
            <v>4420195</v>
          </cell>
          <cell r="C4044" t="str">
            <v>KIT DISP F/BONE DART</v>
          </cell>
          <cell r="D4044" t="str">
            <v>KIT DISP F/ALLOSYNC BONE DART</v>
          </cell>
        </row>
        <row r="4045">
          <cell r="B4045" t="str">
            <v>4420196</v>
          </cell>
          <cell r="C4045" t="str">
            <v>RFA NERVES SACRO JT</v>
          </cell>
          <cell r="D4045" t="str">
            <v>RFA NERVES SACROILIAC JT W/IMAGING GUIDA</v>
          </cell>
        </row>
        <row r="4046">
          <cell r="B4046" t="str">
            <v>4420197</v>
          </cell>
          <cell r="C4046" t="str">
            <v>PATIENT REMOTE KIT</v>
          </cell>
          <cell r="D4046" t="str">
            <v>PATIENT REMOTE KIT EXTERNAL</v>
          </cell>
        </row>
        <row r="4047">
          <cell r="B4047" t="str">
            <v>4420198</v>
          </cell>
          <cell r="C4047" t="str">
            <v>TOOL TUNNELING KIT 3</v>
          </cell>
          <cell r="D4047" t="str">
            <v>TOOL TUNNELING KIT 35CM</v>
          </cell>
        </row>
        <row r="4048">
          <cell r="B4048" t="str">
            <v>4420199</v>
          </cell>
          <cell r="C4048" t="str">
            <v>PATIENT REMOTE KIT E</v>
          </cell>
          <cell r="D4048" t="str">
            <v>PATIENT REMOTE KIT EXTERNAL</v>
          </cell>
        </row>
        <row r="4049">
          <cell r="B4049" t="str">
            <v>4420200</v>
          </cell>
          <cell r="C4049" t="str">
            <v>CABLE / EXT 2 FT 1X1</v>
          </cell>
          <cell r="D4049" t="str">
            <v>CABLE / EXT 2 FT 1X16 SPECTRA</v>
          </cell>
        </row>
        <row r="4050">
          <cell r="B4050" t="str">
            <v>4420201</v>
          </cell>
          <cell r="C4050" t="str">
            <v>KIT REMOTE CONTROL F</v>
          </cell>
          <cell r="D4050" t="str">
            <v>KIT REMOTE CONTROL F/NEURO STIM</v>
          </cell>
        </row>
        <row r="4051">
          <cell r="B4051" t="str">
            <v>4420202</v>
          </cell>
          <cell r="C4051" t="str">
            <v>KIT PATIENT TRIAL W/</v>
          </cell>
          <cell r="D4051" t="str">
            <v>KIT PATIENT TRIAL W/BELT/BATTERY</v>
          </cell>
        </row>
        <row r="4052">
          <cell r="B4052" t="str">
            <v>4420203</v>
          </cell>
          <cell r="C4052" t="str">
            <v>PASSER CATHETER 38CM</v>
          </cell>
          <cell r="D4052" t="str">
            <v>PASSER CATHETER 38CM</v>
          </cell>
        </row>
        <row r="4053">
          <cell r="B4053" t="str">
            <v>4420204</v>
          </cell>
          <cell r="C4053" t="str">
            <v>INJ AA GENICULAR NRV</v>
          </cell>
          <cell r="D4053" t="str">
            <v>INJ ANEST AGENT GENICULAR NERVE BRANCHES</v>
          </cell>
        </row>
        <row r="4054">
          <cell r="B4054" t="str">
            <v>4420205</v>
          </cell>
          <cell r="C4054" t="str">
            <v>CABLE AND EXTENSION</v>
          </cell>
          <cell r="D4054" t="str">
            <v>CABLE AND EXTENSION 2X8</v>
          </cell>
        </row>
        <row r="4055">
          <cell r="B4055" t="str">
            <v>4420206</v>
          </cell>
          <cell r="C4055" t="str">
            <v>TOOL TUNNELING 28CM</v>
          </cell>
          <cell r="D4055" t="str">
            <v>TOOL TUNNELING 28CM</v>
          </cell>
        </row>
        <row r="4056">
          <cell r="B4056" t="str">
            <v>4420207</v>
          </cell>
          <cell r="C4056" t="str">
            <v>SCP SINGLE USE BROCH</v>
          </cell>
          <cell r="D4056" t="str">
            <v>SCOPE SINGLE USE BRONCH B-FLEX 5.8</v>
          </cell>
        </row>
        <row r="4057">
          <cell r="B4057" t="str">
            <v>4420208</v>
          </cell>
          <cell r="C4057" t="str">
            <v>DECELL DERMIS 5X9</v>
          </cell>
          <cell r="D4057" t="str">
            <v>DECELLURALIZED DERMIS 5X9 45 SQ CM</v>
          </cell>
        </row>
        <row r="4058">
          <cell r="B4058" t="str">
            <v>4420209</v>
          </cell>
          <cell r="C4058" t="str">
            <v>STAPLER ENDO GIA UNI</v>
          </cell>
          <cell r="D4058" t="str">
            <v>STAPLER ENDO GIA UNIVERSAL</v>
          </cell>
        </row>
        <row r="4059">
          <cell r="B4059" t="str">
            <v>4420210</v>
          </cell>
          <cell r="C4059" t="str">
            <v>STAPLER LOADING UNIT</v>
          </cell>
          <cell r="D4059" t="str">
            <v>STAPLER LOADING UNIT 30MM MEDIUM</v>
          </cell>
        </row>
        <row r="4060">
          <cell r="B4060" t="str">
            <v>4420211</v>
          </cell>
          <cell r="C4060" t="str">
            <v>STAPLER LOADING UNIT</v>
          </cell>
          <cell r="D4060" t="str">
            <v>STAPLER LOADING UNIT 30MM MEDIUMTHICK</v>
          </cell>
        </row>
        <row r="4061">
          <cell r="B4061" t="str">
            <v>4420212</v>
          </cell>
          <cell r="C4061" t="str">
            <v>VISTASEAL HUMAN FIBR</v>
          </cell>
          <cell r="D4061" t="str">
            <v>VISTASEAL HUMAN FIBRIN SEALANT</v>
          </cell>
        </row>
        <row r="4062">
          <cell r="B4062" t="str">
            <v>4420213</v>
          </cell>
          <cell r="C4062" t="str">
            <v>APPLICATOR F/LAP VIS</v>
          </cell>
          <cell r="D4062" t="str">
            <v>APPLICATOR F/LAP VISTASEAL</v>
          </cell>
        </row>
        <row r="4063">
          <cell r="B4063" t="str">
            <v>4420214</v>
          </cell>
          <cell r="C4063" t="str">
            <v>SCOPE B FLEX 5.0 GLI</v>
          </cell>
          <cell r="D4063" t="str">
            <v>SCOPE B FLEX 5.0 GLIDESCOPE</v>
          </cell>
        </row>
        <row r="4064">
          <cell r="B4064" t="str">
            <v>4420215</v>
          </cell>
          <cell r="C4064" t="str">
            <v>DECELL DERMIS 4X7SQC</v>
          </cell>
          <cell r="D4064" t="str">
            <v>DECELLULARIZED DERMIS 4X7 28 SQ CM</v>
          </cell>
        </row>
        <row r="4065">
          <cell r="B4065" t="str">
            <v>4420216</v>
          </cell>
          <cell r="C4065" t="str">
            <v>ELEVATOR 3MM CVD ST</v>
          </cell>
          <cell r="D4065" t="str">
            <v>ELEVATOR 3MM CVD ST PERIOSTEAL</v>
          </cell>
        </row>
        <row r="4066">
          <cell r="B4066" t="str">
            <v>4420217</v>
          </cell>
          <cell r="C4066" t="str">
            <v>REAMER LOW PROFILE 9</v>
          </cell>
          <cell r="D4066" t="str">
            <v>REAMER LOW PROFILE 9MM</v>
          </cell>
        </row>
        <row r="4067">
          <cell r="B4067" t="str">
            <v>4420218</v>
          </cell>
          <cell r="C4067" t="str">
            <v>GLENOID BONE MODEL</v>
          </cell>
          <cell r="D4067" t="str">
            <v>GLENOID BONE MODEL</v>
          </cell>
        </row>
        <row r="4068">
          <cell r="B4068" t="str">
            <v>4420219</v>
          </cell>
          <cell r="C4068" t="str">
            <v>K-WIRE 0.9 X 95MM CO</v>
          </cell>
          <cell r="D4068" t="str">
            <v>K-WIRE 0.9 X 95MM COCR</v>
          </cell>
        </row>
        <row r="4069">
          <cell r="B4069" t="str">
            <v>4420220</v>
          </cell>
          <cell r="C4069" t="str">
            <v>NERVOUS SYSTEM,UNLIS</v>
          </cell>
          <cell r="D4069" t="str">
            <v>NERVOUS SYSTEM,UNLISTED</v>
          </cell>
        </row>
        <row r="4070">
          <cell r="B4070" t="str">
            <v>4420221</v>
          </cell>
          <cell r="C4070" t="str">
            <v>FIBERWIRE 4-0 T-12 T</v>
          </cell>
          <cell r="D4070" t="str">
            <v>FIBERWIRE 4-0 T-12 TAPER</v>
          </cell>
        </row>
        <row r="4071">
          <cell r="B4071" t="str">
            <v>4420222</v>
          </cell>
          <cell r="C4071" t="str">
            <v>EXC TENDON SHEATH LE</v>
          </cell>
          <cell r="D4071" t="str">
            <v>EXCISION TENDON SHEATH LESION</v>
          </cell>
        </row>
        <row r="4072">
          <cell r="B4072" t="str">
            <v>4420223</v>
          </cell>
          <cell r="C4072" t="str">
            <v>SYNOVASURE TEST KIT</v>
          </cell>
          <cell r="D4072" t="str">
            <v>SYNOVASURE TEST KIT</v>
          </cell>
        </row>
        <row r="4073">
          <cell r="B4073" t="str">
            <v>4420224</v>
          </cell>
          <cell r="C4073" t="str">
            <v>BLADE PAT REAMER 41</v>
          </cell>
          <cell r="D4073" t="str">
            <v>BLADE PATELLA REAMER SZ 41</v>
          </cell>
        </row>
        <row r="4074">
          <cell r="B4074" t="str">
            <v>4420225</v>
          </cell>
          <cell r="C4074" t="str">
            <v>BLADE PAT REAMER 46</v>
          </cell>
          <cell r="D4074" t="str">
            <v>BLADE PATELLA REAMER SZ 46</v>
          </cell>
        </row>
        <row r="4075">
          <cell r="B4075" t="str">
            <v>4420226</v>
          </cell>
          <cell r="C4075" t="str">
            <v>BLADE PAT REAMER 51</v>
          </cell>
          <cell r="D4075" t="str">
            <v>BLADE PATELLA REAMER SZ 51</v>
          </cell>
        </row>
        <row r="4076">
          <cell r="B4076" t="str">
            <v>4420227</v>
          </cell>
          <cell r="C4076" t="str">
            <v>BLADE PAT REAMER 38</v>
          </cell>
          <cell r="D4076" t="str">
            <v>BLADE PATELLA REAMER SZ 38</v>
          </cell>
        </row>
        <row r="4077">
          <cell r="B4077" t="str">
            <v>4420228</v>
          </cell>
          <cell r="C4077" t="str">
            <v>BLADE PAT REAMER 35</v>
          </cell>
          <cell r="D4077" t="str">
            <v>BLADE PATELLA REAMER SZ 35</v>
          </cell>
        </row>
        <row r="4078">
          <cell r="B4078" t="str">
            <v>4420229</v>
          </cell>
          <cell r="C4078" t="str">
            <v>BLADE F/SELF RET SCW</v>
          </cell>
          <cell r="D4078" t="str">
            <v>BLADE F/SELF RET. SCREWDRIVER</v>
          </cell>
        </row>
        <row r="4079">
          <cell r="B4079" t="str">
            <v>4420230</v>
          </cell>
          <cell r="C4079" t="str">
            <v>KIT INSERTION FIBERT</v>
          </cell>
          <cell r="D4079" t="str">
            <v>KIT INSERTION F/ FIBERTAK DX</v>
          </cell>
        </row>
        <row r="4080">
          <cell r="B4080" t="str">
            <v>4420231</v>
          </cell>
          <cell r="C4080" t="str">
            <v>GRFT GRAFIX PL 1.5X2</v>
          </cell>
          <cell r="D4080" t="str">
            <v>GRAFT GRAFIX PL 1.5X2 / 3CM</v>
          </cell>
        </row>
        <row r="4081">
          <cell r="B4081" t="str">
            <v>4420232</v>
          </cell>
          <cell r="C4081" t="str">
            <v>CATHETER EPI 19/90CM</v>
          </cell>
          <cell r="D4081" t="str">
            <v>CATHETER EPIDURAL 19/90 CM</v>
          </cell>
        </row>
        <row r="4082">
          <cell r="B4082" t="str">
            <v>4420233</v>
          </cell>
          <cell r="C4082" t="str">
            <v>ROD 2.5 REAM W/BALL</v>
          </cell>
          <cell r="D4082" t="str">
            <v>ROD 2.5MM REAMING W/BALL TIP</v>
          </cell>
        </row>
        <row r="4083">
          <cell r="B4083" t="str">
            <v>4420234</v>
          </cell>
          <cell r="C4083" t="str">
            <v>SLINGSHOT 45 DEG UP</v>
          </cell>
          <cell r="D4083" t="str">
            <v>SLINGSHOT 45 DEG UP</v>
          </cell>
        </row>
        <row r="4084">
          <cell r="B4084" t="str">
            <v>4420235</v>
          </cell>
          <cell r="C4084" t="str">
            <v>SLINGSHOT 70 DEG UP</v>
          </cell>
          <cell r="D4084" t="str">
            <v>SLINGSHOT 70 DEG UP</v>
          </cell>
        </row>
        <row r="4085">
          <cell r="B4085" t="str">
            <v>4420236</v>
          </cell>
          <cell r="C4085" t="str">
            <v>SLINGSHOT 70 DEG UP</v>
          </cell>
          <cell r="D4085" t="str">
            <v>SLINGSHOT 70 DEG UP CHAMPION</v>
          </cell>
        </row>
        <row r="4086">
          <cell r="B4086" t="str">
            <v>4420237</v>
          </cell>
          <cell r="C4086" t="str">
            <v>SLINGSHOT 45 DEG RT</v>
          </cell>
          <cell r="D4086" t="str">
            <v>SLINGSHOT 45 DEG RIGHT</v>
          </cell>
        </row>
        <row r="4087">
          <cell r="B4087" t="str">
            <v>4420238</v>
          </cell>
          <cell r="C4087" t="str">
            <v>KIT PORTAL ENTRY</v>
          </cell>
          <cell r="D4087" t="str">
            <v>KIT PORTAL ENTRY</v>
          </cell>
        </row>
        <row r="4088">
          <cell r="B4088" t="str">
            <v>4420239</v>
          </cell>
          <cell r="C4088" t="str">
            <v>GRAFT EPIFIX 2X2 4SQ</v>
          </cell>
          <cell r="D4088" t="str">
            <v>GRAFT EPIFIX 2X2 4SQCM</v>
          </cell>
        </row>
        <row r="4089">
          <cell r="B4089" t="str">
            <v>4420240</v>
          </cell>
          <cell r="C4089" t="str">
            <v>REAMER LOW PROFILE 8</v>
          </cell>
          <cell r="D4089" t="str">
            <v>REAMER LOW PROFILE 8MM</v>
          </cell>
        </row>
        <row r="4090">
          <cell r="B4090" t="str">
            <v>4420241</v>
          </cell>
          <cell r="C4090" t="str">
            <v>REAMER LOW PRO 8.5MM</v>
          </cell>
          <cell r="D4090" t="str">
            <v>REAMER LOW PROFILE 8.5MM</v>
          </cell>
        </row>
        <row r="4091">
          <cell r="B4091" t="str">
            <v>4420242</v>
          </cell>
          <cell r="C4091" t="str">
            <v>REAMER LOW PROFILE 9</v>
          </cell>
          <cell r="D4091" t="str">
            <v>REAMER LOW PROFILE 9MM</v>
          </cell>
        </row>
        <row r="4092">
          <cell r="B4092" t="str">
            <v>4420243</v>
          </cell>
          <cell r="C4092" t="str">
            <v>REAMER LOW PRO 9.5MM</v>
          </cell>
          <cell r="D4092" t="str">
            <v>REAMER LOW PROFILE 9.5MM</v>
          </cell>
        </row>
        <row r="4093">
          <cell r="B4093" t="str">
            <v>4420244</v>
          </cell>
          <cell r="C4093" t="str">
            <v>VESTASEAL FIBRIN 2ML</v>
          </cell>
          <cell r="D4093" t="str">
            <v>SEALANT FIBRIN VESTASEAL 2ML</v>
          </cell>
        </row>
        <row r="4094">
          <cell r="B4094" t="str">
            <v>4420245</v>
          </cell>
          <cell r="C4094" t="str">
            <v>BIOCARTLGE KT SM JNT</v>
          </cell>
          <cell r="D4094" t="str">
            <v>BIOCARTILAGE KIT F/SMALL JOINT</v>
          </cell>
        </row>
        <row r="4095">
          <cell r="B4095" t="str">
            <v>4420246</v>
          </cell>
          <cell r="C4095" t="str">
            <v>KIT KYPHO SZ 15/3</v>
          </cell>
          <cell r="D4095" t="str">
            <v>KIT KYPHO SIZE 15/3 MT</v>
          </cell>
        </row>
        <row r="4096">
          <cell r="B4096" t="str">
            <v>4420247</v>
          </cell>
          <cell r="C4096" t="str">
            <v>ROD 3.075MM DISRAD S</v>
          </cell>
          <cell r="D4096" t="str">
            <v>ROD 3.075MM DISTAL RADIUS SYNTHES</v>
          </cell>
        </row>
        <row r="4097">
          <cell r="B4097" t="str">
            <v>4420248</v>
          </cell>
          <cell r="C4097" t="str">
            <v>CLAMP 1.6 MINI DIS R</v>
          </cell>
          <cell r="D4097" t="str">
            <v>CLAMP 1.6 MINI DISTAL RADIUS SYNTHES</v>
          </cell>
        </row>
        <row r="4098">
          <cell r="B4098" t="str">
            <v>4420249</v>
          </cell>
          <cell r="C4098" t="str">
            <v>CLAMP 3.0 CONN DIS R</v>
          </cell>
          <cell r="D4098" t="str">
            <v>CLAMP 3.0 CONN DISTAL RADIUS SYNTHES</v>
          </cell>
        </row>
        <row r="4099">
          <cell r="B4099" t="str">
            <v>4420250</v>
          </cell>
          <cell r="C4099" t="str">
            <v>ROD 3.0 60MM DIS RAD</v>
          </cell>
          <cell r="D4099" t="str">
            <v>ROD 3.0 60MM DISTAL RADIUS SYNTHES</v>
          </cell>
        </row>
        <row r="4100">
          <cell r="B4100" t="str">
            <v>4420251</v>
          </cell>
          <cell r="C4100" t="str">
            <v>MNL PREP&amp;INSJ I-ARTI</v>
          </cell>
          <cell r="D4100" t="str">
            <v>MNL PREP&amp;INSJ I-ARTIC RX DEV</v>
          </cell>
        </row>
        <row r="4101">
          <cell r="B4101" t="str">
            <v>4420252</v>
          </cell>
          <cell r="C4101" t="str">
            <v>FIBERSNARE #2 FIBRWR</v>
          </cell>
          <cell r="D4101" t="str">
            <v>FIBERSNARE #2 W/ #2 FIBERWIRE ARTHREX</v>
          </cell>
        </row>
        <row r="4102">
          <cell r="B4102" t="str">
            <v>4420253</v>
          </cell>
          <cell r="C4102" t="str">
            <v>KIT INST STRM STD</v>
          </cell>
          <cell r="D4102" t="str">
            <v>KIT INST STRM STANDARD ZIMMER</v>
          </cell>
        </row>
        <row r="4103">
          <cell r="B4103" t="str">
            <v>4420254</v>
          </cell>
          <cell r="C4103" t="str">
            <v>BONE PLANER 8MM DISP</v>
          </cell>
          <cell r="D4103" t="str">
            <v>BONE PLANER 8MM STERILE DISP PARAGON 28</v>
          </cell>
        </row>
        <row r="4104">
          <cell r="B4104" t="str">
            <v>4420255</v>
          </cell>
          <cell r="C4104" t="str">
            <v>MINI BONE MODL/GD RT</v>
          </cell>
          <cell r="D4104" t="str">
            <v>MINI BONE MODEL / GUIDE RIGHT ZIMMER</v>
          </cell>
        </row>
        <row r="4105">
          <cell r="B4105" t="str">
            <v>4420256</v>
          </cell>
          <cell r="C4105" t="str">
            <v>DECELL DERMIS 40X70</v>
          </cell>
          <cell r="D4105" t="str">
            <v>DECELLULARIZED DERMIS 40X70MM T LIFENET</v>
          </cell>
        </row>
        <row r="4106">
          <cell r="B4106" t="str">
            <v>4420257</v>
          </cell>
          <cell r="C4106" t="str">
            <v>COUNTERSINK 3 HEADED</v>
          </cell>
          <cell r="D4106" t="str">
            <v>COUNTERSINK 3.0 HEADED PARAGON 28</v>
          </cell>
        </row>
        <row r="4107">
          <cell r="B4107" t="str">
            <v>4420258</v>
          </cell>
          <cell r="C4107" t="str">
            <v>SUT 1.3MM W/NDL T-5</v>
          </cell>
          <cell r="D4107" t="str">
            <v>SUTURE TAPE 1.3MM W/NEEDLE T-5 ARTHREX</v>
          </cell>
        </row>
        <row r="4108">
          <cell r="B4108" t="str">
            <v>4420259</v>
          </cell>
          <cell r="C4108" t="str">
            <v>KWIRE 1.1X150MM TT</v>
          </cell>
          <cell r="D4108" t="str">
            <v>K-WIRE 1.1X150MM TT SMOOTH PARAGON 28</v>
          </cell>
        </row>
        <row r="4109">
          <cell r="B4109" t="str">
            <v>4420260</v>
          </cell>
          <cell r="C4109" t="str">
            <v>GDWIRE 0.91X80MM</v>
          </cell>
          <cell r="D4109" t="str">
            <v>GUIDEWIRE 0.91 X 80MM STRYKER</v>
          </cell>
        </row>
        <row r="4110">
          <cell r="B4110" t="str">
            <v>4420261</v>
          </cell>
          <cell r="C4110" t="str">
            <v>GDWIRE 0.7MM TROCAR</v>
          </cell>
          <cell r="D4110" t="str">
            <v>GUIDEWIRE 0.7MM TROCAR TIP ARTHREX</v>
          </cell>
        </row>
        <row r="4111">
          <cell r="B4111" t="str">
            <v>4420262</v>
          </cell>
          <cell r="C4111" t="str">
            <v>BB TAK SM TEMP FIX</v>
          </cell>
          <cell r="D4111" t="str">
            <v>BB TAK SMALL ARTHREX</v>
          </cell>
        </row>
        <row r="4112">
          <cell r="B4112" t="str">
            <v>4420263</v>
          </cell>
          <cell r="C4112" t="str">
            <v>KWIRE 1.2X100MM TTIP</v>
          </cell>
          <cell r="D4112" t="str">
            <v>K-WIRE 1.2X100MM SMOOTH T/TIP PARAGON</v>
          </cell>
        </row>
        <row r="4113">
          <cell r="B4113" t="str">
            <v>4420264</v>
          </cell>
          <cell r="C4113" t="str">
            <v>SET INST 8MM CARTIVA</v>
          </cell>
          <cell r="D4113" t="str">
            <v>SET INST 8MM DISP F/CARTIVA WRIGHT MEDIC</v>
          </cell>
        </row>
        <row r="4114">
          <cell r="B4114" t="str">
            <v>4420265</v>
          </cell>
          <cell r="C4114" t="str">
            <v>SCREW DRIVER ATTACHM</v>
          </cell>
          <cell r="D4114" t="str">
            <v>SCREW DRIVER ATTACHM</v>
          </cell>
        </row>
        <row r="4115">
          <cell r="B4115" t="str">
            <v>4420266</v>
          </cell>
          <cell r="C4115" t="str">
            <v>SCREW DRIVER 2MM HEX</v>
          </cell>
          <cell r="D4115" t="str">
            <v>SCREW DRIVER SET 2MM HEX DISP ZIMMER</v>
          </cell>
        </row>
        <row r="4116">
          <cell r="B4116" t="str">
            <v>4420267</v>
          </cell>
          <cell r="C4116" t="str">
            <v>COUNTERSINK 7MM HEAD</v>
          </cell>
          <cell r="D4116" t="str">
            <v>COUNTERSINK 7.0MM HEADED PARAGON 28</v>
          </cell>
        </row>
        <row r="4117">
          <cell r="B4117" t="str">
            <v>4420268</v>
          </cell>
          <cell r="C4117" t="str">
            <v>KWIRE 2.3X230MM TROC</v>
          </cell>
          <cell r="D4117" t="str">
            <v>K-WIRE 2.3X230MM TROCAR TIP PARAGON 28</v>
          </cell>
        </row>
        <row r="4118">
          <cell r="B4118" t="str">
            <v>4420269</v>
          </cell>
          <cell r="C4118" t="str">
            <v>KIT SHARPS DYNA BUN</v>
          </cell>
          <cell r="D4118" t="str">
            <v>KIT SHARPS DYNA BUNION DISP CROSSROADS</v>
          </cell>
        </row>
        <row r="4119">
          <cell r="B4119" t="str">
            <v>4420270</v>
          </cell>
          <cell r="C4119" t="str">
            <v>BLADE SAW DISPOSABLE</v>
          </cell>
          <cell r="D4119" t="str">
            <v>BLADE SAW DISPOSABLE CROSSROADS</v>
          </cell>
        </row>
        <row r="4120">
          <cell r="B4120" t="str">
            <v>4420271</v>
          </cell>
          <cell r="C4120" t="str">
            <v>KWIRE 1X110MM TROCAR</v>
          </cell>
          <cell r="D4120" t="str">
            <v>K-WIRE 1.0X110MM TROCAR TIP STRYKER ORTH</v>
          </cell>
        </row>
        <row r="4121">
          <cell r="B4121" t="str">
            <v>4420272</v>
          </cell>
          <cell r="C4121" t="str">
            <v>REAMER GD BRUSH AUG</v>
          </cell>
          <cell r="D4121" t="str">
            <v>REAMER GUIDE BRUSHING AUGMENTED ZIMMER</v>
          </cell>
        </row>
        <row r="4122">
          <cell r="B4122" t="str">
            <v>4420273</v>
          </cell>
          <cell r="C4122" t="str">
            <v>REAMER GD SCREW AUG</v>
          </cell>
          <cell r="D4122" t="str">
            <v>REAMER GUIDE SCREW AUGMENTED ZIMMER</v>
          </cell>
        </row>
        <row r="4123">
          <cell r="B4123" t="str">
            <v>4420274</v>
          </cell>
          <cell r="C4123" t="str">
            <v>DRIVER TIP 1.5MM HE</v>
          </cell>
          <cell r="D4123" t="str">
            <v>DRIVER TIP 1.5MM HEX ACUMED</v>
          </cell>
        </row>
        <row r="4124">
          <cell r="B4124" t="str">
            <v>4420275</v>
          </cell>
          <cell r="C4124" t="str">
            <v>SUT 3-0 FIBRWR W/NDL</v>
          </cell>
          <cell r="D4124" t="str">
            <v>FIBERWIRE 3-0 W/TAPER NEEDLE ARTHREX</v>
          </cell>
        </row>
        <row r="4125">
          <cell r="B4125" t="str">
            <v>4420276</v>
          </cell>
          <cell r="C4125" t="str">
            <v>DURASEAL EXACT 3ML</v>
          </cell>
          <cell r="D4125" t="str">
            <v>DURASEAL EXACT 3ML INTEGRA</v>
          </cell>
        </row>
        <row r="4126">
          <cell r="B4126" t="str">
            <v>4420277</v>
          </cell>
          <cell r="C4126" t="str">
            <v>HEMOSTST 5ML FLOWSL</v>
          </cell>
          <cell r="D4126" t="str">
            <v>FLOWSEAL HEMOSTSTIC MATRIX 5ML BAXTER</v>
          </cell>
        </row>
        <row r="4127">
          <cell r="B4127" t="str">
            <v>4420278</v>
          </cell>
          <cell r="C4127" t="str">
            <v>IRRISEPT WND DEBRIDE</v>
          </cell>
          <cell r="D4127" t="str">
            <v>IRRISEPT WOUND DEBRIDEMENT MEDLINE</v>
          </cell>
        </row>
        <row r="4128">
          <cell r="B4128" t="str">
            <v>4420279</v>
          </cell>
          <cell r="C4128" t="str">
            <v>BUR 3X140MM FLT LGND</v>
          </cell>
          <cell r="D4128" t="str">
            <v>BUR 3X140MM MTCH HD FLUT LGND MEDTRONIC</v>
          </cell>
        </row>
        <row r="4129">
          <cell r="B4129" t="str">
            <v>4420280</v>
          </cell>
          <cell r="C4129" t="str">
            <v>BUR 3MM 14CM LGND</v>
          </cell>
          <cell r="D4129" t="str">
            <v>BUR MATCH 3MM 14CM LGND MEDTRONIC</v>
          </cell>
        </row>
        <row r="4130">
          <cell r="B4130" t="str">
            <v>4420281</v>
          </cell>
          <cell r="C4130" t="str">
            <v>NANOPASS REACH CRSNT</v>
          </cell>
          <cell r="D4130" t="str">
            <v>NANOPASS REACH CRESENT STRYKER ENDOSCOPY</v>
          </cell>
        </row>
        <row r="4131">
          <cell r="B4131" t="str">
            <v>4420282</v>
          </cell>
          <cell r="C4131" t="str">
            <v>CANN HALFPIPE JUGGE</v>
          </cell>
          <cell r="D4131" t="str">
            <v>CANNULA HALFPIPE JUGGERSTITCH ZIMMER</v>
          </cell>
        </row>
        <row r="4132">
          <cell r="B4132" t="str">
            <v>4420283</v>
          </cell>
          <cell r="C4132" t="str">
            <v>CUTTER SUT JUGGERSTI</v>
          </cell>
          <cell r="D4132" t="str">
            <v>CUTTER SUTURE JUGGERSTITCH ZIMMER</v>
          </cell>
        </row>
        <row r="4133">
          <cell r="B4133" t="str">
            <v>4420284</v>
          </cell>
          <cell r="C4133" t="str">
            <v>SHUTTLE KITE F/SUT</v>
          </cell>
          <cell r="D4133" t="str">
            <v>SHUTTLE KITE F/SUTURE ZIMMER</v>
          </cell>
        </row>
        <row r="4134">
          <cell r="B4134" t="str">
            <v>4420285</v>
          </cell>
          <cell r="C4134" t="str">
            <v>KIT DRILL 4MM ACESS</v>
          </cell>
          <cell r="D4134" t="str">
            <v>DRILL ACESSORY KIT 4MM ZIMMER</v>
          </cell>
        </row>
        <row r="4135">
          <cell r="B4135" t="str">
            <v>4420286</v>
          </cell>
          <cell r="C4135" t="str">
            <v>K-WIRE 1.4X100MM</v>
          </cell>
          <cell r="D4135" t="str">
            <v>K-WIRE 1.4X100MM PARAGON 28</v>
          </cell>
        </row>
        <row r="4136">
          <cell r="B4136" t="str">
            <v>4420287</v>
          </cell>
          <cell r="C4136" t="str">
            <v>SET 10MM F/ CARTIVA</v>
          </cell>
          <cell r="D4136" t="str">
            <v>INST SET 10MM F/ CARTIVA 10MM WRIGHT MED</v>
          </cell>
        </row>
        <row r="4137">
          <cell r="B4137" t="str">
            <v>4420288</v>
          </cell>
          <cell r="C4137" t="str">
            <v>CASSETTE VAC VERALIN</v>
          </cell>
          <cell r="D4137" t="str">
            <v>CASSETTE VAC VERALINK KCI USA</v>
          </cell>
        </row>
        <row r="4138">
          <cell r="B4138" t="str">
            <v>4420289</v>
          </cell>
          <cell r="C4138" t="str">
            <v>SYS DRSG VAC VERAFLO</v>
          </cell>
          <cell r="D4138" t="str">
            <v>DRESSING SYSTEM VAC VERAFLO KCI USA</v>
          </cell>
        </row>
        <row r="4139">
          <cell r="B4139" t="str">
            <v>4420290</v>
          </cell>
          <cell r="C4139" t="str">
            <v>DRSG VAC MED VERAFLO</v>
          </cell>
          <cell r="D4139" t="str">
            <v>DRESSING VAC MEDIUM VERAFLO KCI USA</v>
          </cell>
        </row>
        <row r="4140">
          <cell r="B4140" t="str">
            <v>4420291</v>
          </cell>
          <cell r="C4140" t="str">
            <v>PIN GUIDE  3.0X100MM</v>
          </cell>
          <cell r="D4140" t="str">
            <v>PIN GUIDE  3.0X100MM TORNIER</v>
          </cell>
        </row>
        <row r="4141">
          <cell r="B4141" t="str">
            <v>4420292</v>
          </cell>
          <cell r="C4141" t="str">
            <v>COUNTERSINK 7MM</v>
          </cell>
          <cell r="D4141" t="str">
            <v>COUNTERSINK 7.0MM PARAGON 28</v>
          </cell>
        </row>
        <row r="4142">
          <cell r="B4142" t="str">
            <v>4420293</v>
          </cell>
          <cell r="C4142" t="str">
            <v>DRILL BIT 2.0</v>
          </cell>
          <cell r="D4142" t="str">
            <v>DRILL BIT 2.0 SYNTHES</v>
          </cell>
        </row>
        <row r="4143">
          <cell r="B4143" t="str">
            <v>4420294</v>
          </cell>
          <cell r="C4143" t="str">
            <v>DRILL BIT 2.5</v>
          </cell>
          <cell r="D4143" t="str">
            <v>DRILL BIT 2.5 SYNTHES</v>
          </cell>
        </row>
        <row r="4144">
          <cell r="B4144" t="str">
            <v>4420295</v>
          </cell>
          <cell r="C4144" t="str">
            <v>DRILL BIT 2.8</v>
          </cell>
          <cell r="D4144" t="str">
            <v>DRILL BIT 2.8 SYNTHES</v>
          </cell>
        </row>
        <row r="4145">
          <cell r="B4145" t="str">
            <v>4420296</v>
          </cell>
          <cell r="C4145" t="str">
            <v>DRILL BIT 2X3.5IN QR</v>
          </cell>
          <cell r="D4145" t="str">
            <v>DRILL BIT 2.0X3.5" QR ACUMED</v>
          </cell>
        </row>
        <row r="4146">
          <cell r="B4146" t="str">
            <v>4420297</v>
          </cell>
          <cell r="C4146" t="str">
            <v>DRILL BIT 2.8 QR</v>
          </cell>
          <cell r="D4146" t="str">
            <v>DRILL BIT 2.8 QR ACUMED</v>
          </cell>
        </row>
        <row r="4147">
          <cell r="B4147" t="str">
            <v>4420298</v>
          </cell>
          <cell r="C4147" t="str">
            <v>DRILL BIT 1.4MM ICON</v>
          </cell>
          <cell r="D4147" t="str">
            <v>DRILL BIT 1.4MM ICONIX STRYKER</v>
          </cell>
        </row>
        <row r="4148">
          <cell r="B4148" t="str">
            <v>4420299</v>
          </cell>
          <cell r="C4148" t="str">
            <v>BURR STD PFJ MILL</v>
          </cell>
          <cell r="D4148" t="str">
            <v>BURR STANDARD PFJ MILL ZIMMER</v>
          </cell>
        </row>
        <row r="4149">
          <cell r="B4149" t="str">
            <v>4420300</v>
          </cell>
          <cell r="C4149" t="str">
            <v>DRILL BIT 2MM CALIB</v>
          </cell>
          <cell r="D4149" t="str">
            <v>DRILL BIT 2.0MM CALIBRATED ARTHREX</v>
          </cell>
        </row>
        <row r="4150">
          <cell r="B4150" t="str">
            <v>4420301</v>
          </cell>
          <cell r="C4150" t="str">
            <v>DRILL BIT 2.5MM</v>
          </cell>
          <cell r="D4150" t="str">
            <v>DRILL BIT 2.5MM ARTHREX</v>
          </cell>
        </row>
        <row r="4151">
          <cell r="B4151" t="str">
            <v>4420302</v>
          </cell>
          <cell r="C4151" t="str">
            <v>DRILL BIT 2.5MM CAL</v>
          </cell>
          <cell r="D4151" t="str">
            <v>DRILL BIT 2.5MM CALIBRATED ARTHREX</v>
          </cell>
        </row>
        <row r="4152">
          <cell r="B4152" t="str">
            <v>4420303</v>
          </cell>
          <cell r="C4152" t="str">
            <v>DRILL BIT 2.7MM</v>
          </cell>
          <cell r="D4152" t="str">
            <v>DRILL BIT 2.7MM ARTHREX</v>
          </cell>
        </row>
        <row r="4153">
          <cell r="B4153" t="str">
            <v>4420304</v>
          </cell>
          <cell r="C4153" t="str">
            <v>DRILL BIT 1.7MM SHRT</v>
          </cell>
          <cell r="D4153" t="str">
            <v>DRILL BIT 1.7MM SHORT ARTHREX</v>
          </cell>
        </row>
        <row r="4154">
          <cell r="B4154" t="str">
            <v>4420305</v>
          </cell>
          <cell r="C4154" t="str">
            <v>DRILL BIT 3.2X40MM</v>
          </cell>
          <cell r="D4154" t="str">
            <v>DRILL BIT 3.2X40MM RINGLOCK ZIMMER</v>
          </cell>
        </row>
        <row r="4155">
          <cell r="B4155" t="str">
            <v>4420306</v>
          </cell>
          <cell r="C4155" t="str">
            <v>DRILL BIT 4.2X30MM</v>
          </cell>
          <cell r="D4155" t="str">
            <v>DRILL BIT 4.2X30MM QC SYNTHES</v>
          </cell>
        </row>
        <row r="4156">
          <cell r="B4156" t="str">
            <v>4420307</v>
          </cell>
          <cell r="C4156" t="str">
            <v>DRILL BIT 2.0</v>
          </cell>
          <cell r="D4156" t="str">
            <v>DRILL BIT 2.0 ACUMED</v>
          </cell>
        </row>
        <row r="4157">
          <cell r="B4157" t="str">
            <v>4420308</v>
          </cell>
          <cell r="C4157" t="str">
            <v>DRILL BIT 2.8X5IN</v>
          </cell>
          <cell r="D4157" t="str">
            <v>DRILL BIT 2.8X5IN ACUMED</v>
          </cell>
        </row>
        <row r="4158">
          <cell r="B4158" t="str">
            <v>4420309</v>
          </cell>
          <cell r="C4158" t="str">
            <v>DRILL BIT 2.7 CANN</v>
          </cell>
          <cell r="D4158" t="str">
            <v>DRILL BIT 2.7 CANNULATED ARTHREX</v>
          </cell>
        </row>
        <row r="4159">
          <cell r="B4159" t="str">
            <v>4420310</v>
          </cell>
          <cell r="C4159" t="str">
            <v>DRILL 8MM BONE GRAFT</v>
          </cell>
          <cell r="D4159" t="str">
            <v>DRILL 8MM F/ BONE GRAFT DISP ACUMED</v>
          </cell>
        </row>
        <row r="4160">
          <cell r="B4160" t="str">
            <v>4420311</v>
          </cell>
          <cell r="C4160" t="str">
            <v>DRILL BIT 2.8X5IN Q</v>
          </cell>
          <cell r="D4160" t="str">
            <v>DRILL BIT 2.8X5" QUICK RELEASE ACUMED</v>
          </cell>
        </row>
        <row r="4161">
          <cell r="B4161" t="str">
            <v>4420312</v>
          </cell>
          <cell r="C4161" t="str">
            <v>SURGICLIP 9.75IN APP</v>
          </cell>
          <cell r="D4161" t="str">
            <v>SURGICLIP APPLIER W/CLIPS 9.75" MEDIUM M</v>
          </cell>
        </row>
        <row r="4162">
          <cell r="B4162" t="str">
            <v>4420313</v>
          </cell>
          <cell r="C4162" t="str">
            <v>ALIGNM VERIF LAZER</v>
          </cell>
          <cell r="D4162" t="str">
            <v>ALIGNMENT VERIFICATION LAZER PARAGON 28</v>
          </cell>
        </row>
        <row r="4163">
          <cell r="B4163" t="str">
            <v>4420314</v>
          </cell>
          <cell r="C4163" t="str">
            <v>SAW BLADE 8X50X1MM</v>
          </cell>
          <cell r="D4163" t="str">
            <v>SAW BLADE 8X50X1MM PARAGON 28</v>
          </cell>
        </row>
        <row r="4164">
          <cell r="B4164" t="str">
            <v>4420315</v>
          </cell>
          <cell r="C4164" t="str">
            <v>SAW BLD 8X90X1.27MM</v>
          </cell>
          <cell r="D4164" t="str">
            <v>SAW BLADE 8X90X1.27MM PARAGON 28</v>
          </cell>
        </row>
        <row r="4165">
          <cell r="B4165" t="str">
            <v>4420316</v>
          </cell>
          <cell r="C4165" t="str">
            <v>SAW BLD 13X90X1.27MM</v>
          </cell>
          <cell r="D4165" t="str">
            <v>SAW BLADE 13X90X1.27MM PARAGON 28</v>
          </cell>
        </row>
        <row r="4166">
          <cell r="B4166" t="str">
            <v>4420317</v>
          </cell>
          <cell r="C4166" t="str">
            <v>PIN 2.4X110MM STNMAN</v>
          </cell>
          <cell r="D4166" t="str">
            <v>PIN 2.4X110MM STEINMANN PARAGON 28</v>
          </cell>
        </row>
        <row r="4167">
          <cell r="B4167" t="str">
            <v>4420318</v>
          </cell>
          <cell r="C4167" t="str">
            <v>DRILL 3.5MM TIBIAL</v>
          </cell>
          <cell r="D4167" t="str">
            <v>DRILL 3.5MM TIBIAL PARAGON 28</v>
          </cell>
        </row>
        <row r="4168">
          <cell r="B4168" t="str">
            <v>4420319</v>
          </cell>
          <cell r="C4168" t="str">
            <v>IMPACTOR SZ3 TIBIA</v>
          </cell>
          <cell r="D4168" t="str">
            <v>TIBIA IMPACTION PORT SZ 3 PARAGON 28</v>
          </cell>
        </row>
        <row r="4169">
          <cell r="B4169" t="str">
            <v>4420320</v>
          </cell>
          <cell r="C4169" t="str">
            <v>DRILL TALAR SWEEPER</v>
          </cell>
          <cell r="D4169" t="str">
            <v>DRILL TALAR FIN SWEEPER PARAGON 28</v>
          </cell>
        </row>
        <row r="4170">
          <cell r="B4170" t="str">
            <v>4420321</v>
          </cell>
          <cell r="C4170" t="str">
            <v>DRILL TALAR 11MM RES</v>
          </cell>
          <cell r="D4170" t="str">
            <v>DRILL TALAR 11MM RESECTION ROUTER PARAGO</v>
          </cell>
        </row>
        <row r="4171">
          <cell r="B4171" t="str">
            <v>4420322</v>
          </cell>
          <cell r="C4171" t="str">
            <v>DRILL BIT 3.2MM</v>
          </cell>
          <cell r="D4171" t="str">
            <v>DRILL BIT 3.2MM ZIMMER</v>
          </cell>
        </row>
        <row r="4172">
          <cell r="B4172" t="str">
            <v>4420323</v>
          </cell>
          <cell r="C4172" t="str">
            <v>DRILL BIT 2.7MM</v>
          </cell>
          <cell r="D4172" t="str">
            <v>DRILL BIT 3.2MM ZIMMER</v>
          </cell>
        </row>
        <row r="4173">
          <cell r="B4173" t="str">
            <v>4420324</v>
          </cell>
          <cell r="C4173" t="str">
            <v>DRILL 4.2X145MM FLUT</v>
          </cell>
          <cell r="D4173" t="str">
            <v>DRILL 4.2X145MM THREE FLUTED SYNTHES</v>
          </cell>
        </row>
        <row r="4174">
          <cell r="B4174" t="str">
            <v>4420325</v>
          </cell>
          <cell r="C4174" t="str">
            <v>DRILL 1.5X5IN</v>
          </cell>
          <cell r="D4174" t="str">
            <v>DRILL 1.5X5IN ACUMED</v>
          </cell>
        </row>
        <row r="4175">
          <cell r="B4175" t="str">
            <v>4420326</v>
          </cell>
          <cell r="C4175" t="str">
            <v>FLOSEAL MTRX 10ML</v>
          </cell>
          <cell r="D4175" t="str">
            <v>FLOSEAL HEMOSTATIC MATRIX 10ML BAXTER</v>
          </cell>
        </row>
        <row r="4176">
          <cell r="B4176" t="str">
            <v>4420327</v>
          </cell>
          <cell r="C4176" t="str">
            <v>BURR 3 CARBIDE HEAD</v>
          </cell>
          <cell r="D4176" t="str">
            <v>BURR 3.0 CARBIDE MATCH HEAD STRYKER</v>
          </cell>
        </row>
        <row r="4177">
          <cell r="B4177" t="str">
            <v>4420328</v>
          </cell>
          <cell r="C4177" t="str">
            <v>BURR 4 PRCSN RND</v>
          </cell>
          <cell r="D4177" t="str">
            <v>BURR 4.0 PRECISION ROUND STRYKER</v>
          </cell>
        </row>
        <row r="4178">
          <cell r="B4178" t="str">
            <v>4420329</v>
          </cell>
          <cell r="C4178" t="str">
            <v>TRAY ON-Q  T-BLOC</v>
          </cell>
          <cell r="D4178" t="str">
            <v>NERVE BLOCK PREP TRAY ON-Q  T-BLOC AVANO</v>
          </cell>
        </row>
        <row r="4179">
          <cell r="B4179" t="str">
            <v>4420330</v>
          </cell>
          <cell r="C4179" t="str">
            <v>SET CATH 20X100 ON-Q</v>
          </cell>
          <cell r="D4179" t="str">
            <v>CATHETER SET 20X100 ON-Q QUIKBLOC AVANOS</v>
          </cell>
        </row>
        <row r="4180">
          <cell r="B4180" t="str">
            <v>4420331</v>
          </cell>
          <cell r="C4180" t="str">
            <v>SET CATH 20X150 ON-Q</v>
          </cell>
          <cell r="D4180" t="str">
            <v>CATHETER SET 20X150 ON-Q QUIKBLOC AVANOS</v>
          </cell>
        </row>
        <row r="4181">
          <cell r="B4181" t="str">
            <v>4420332</v>
          </cell>
          <cell r="C4181" t="str">
            <v>DRILL BIT 3.2X145MM</v>
          </cell>
          <cell r="D4181" t="str">
            <v>DRILL BIT 3.2X145MM STRYKER ORTHO</v>
          </cell>
        </row>
        <row r="4182">
          <cell r="B4182" t="str">
            <v>4420333</v>
          </cell>
          <cell r="C4182" t="str">
            <v>DRILL BIT 2.5X216MM</v>
          </cell>
          <cell r="D4182" t="str">
            <v>DRILL BIT 2.5X216MM STRYKER ORTHO</v>
          </cell>
        </row>
        <row r="4183">
          <cell r="B4183" t="str">
            <v>4420334</v>
          </cell>
          <cell r="C4183" t="str">
            <v>DRILL BIT 3.1X216MM</v>
          </cell>
          <cell r="D4183" t="str">
            <v>DRILL BIT 3.1X216MM STRYKER ORTHO</v>
          </cell>
        </row>
        <row r="4184">
          <cell r="B4184" t="str">
            <v>4420335</v>
          </cell>
          <cell r="C4184" t="str">
            <v>DRILL BIT 2.0 CALIB</v>
          </cell>
          <cell r="D4184" t="str">
            <v>DRILL BIT 2.0 CALIBRATED ARTHREX</v>
          </cell>
        </row>
        <row r="4185">
          <cell r="B4185" t="str">
            <v>4420336</v>
          </cell>
          <cell r="C4185" t="str">
            <v>TISS REM LITE MYOSUR</v>
          </cell>
          <cell r="D4185" t="str">
            <v>DEVICE TISSUE REMOVAL LITE MYOSURE HOLO</v>
          </cell>
        </row>
        <row r="4186">
          <cell r="B4186" t="str">
            <v>4420337</v>
          </cell>
          <cell r="C4186" t="str">
            <v>TISS REM RCH MYOSUR</v>
          </cell>
          <cell r="D4186" t="str">
            <v>DEVICE TISSUE REMOVAL REACH MYOSURE HOLO</v>
          </cell>
        </row>
        <row r="4187">
          <cell r="B4187" t="str">
            <v>4420338</v>
          </cell>
          <cell r="C4187" t="str">
            <v>TISS REM FMS-XL MYOS</v>
          </cell>
          <cell r="D4187" t="str">
            <v>DEVICE TISSUE REMOVAL FMS-XL MYOSURE HOL</v>
          </cell>
        </row>
        <row r="4188">
          <cell r="B4188" t="str">
            <v>4420339</v>
          </cell>
          <cell r="C4188" t="str">
            <v>SEAL CERV ASSEMBLY</v>
          </cell>
          <cell r="D4188" t="str">
            <v>DEVICE CERVICAL SEAL ASSEMBLY HOLOGIC</v>
          </cell>
        </row>
        <row r="4189">
          <cell r="B4189" t="str">
            <v>4420340</v>
          </cell>
          <cell r="C4189" t="str">
            <v>PACK F/FLUENT MACH</v>
          </cell>
          <cell r="D4189" t="str">
            <v>PACK DISP F/FLUENT MACHINE HOLOGIC</v>
          </cell>
        </row>
        <row r="4190">
          <cell r="B4190" t="str">
            <v>4420341</v>
          </cell>
          <cell r="C4190" t="str">
            <v>WASTE BAG F/FLUENT</v>
          </cell>
          <cell r="D4190" t="str">
            <v>WASTE BAG F/FLUENT MACHINE HOLOGIC</v>
          </cell>
        </row>
        <row r="4191">
          <cell r="B4191" t="str">
            <v>4420342</v>
          </cell>
          <cell r="C4191" t="str">
            <v>TISS SOCK F/ FLUENT</v>
          </cell>
          <cell r="D4191" t="str">
            <v>TISSUE SOCK F/ FLUENT MACHINE HOLOGIC</v>
          </cell>
        </row>
        <row r="4192">
          <cell r="B4192" t="str">
            <v>4420343</v>
          </cell>
          <cell r="C4192" t="str">
            <v>SEAL SET  SINGLE USE</v>
          </cell>
          <cell r="D4192" t="str">
            <v>SEAL SET  SINGLE USE HOLOGIC</v>
          </cell>
        </row>
        <row r="4193">
          <cell r="B4193" t="str">
            <v>4420344</v>
          </cell>
          <cell r="C4193" t="str">
            <v>DRILL BIT 2.8MM</v>
          </cell>
          <cell r="D4193" t="str">
            <v>DRILL BIT 2.8MM ZIMMER</v>
          </cell>
        </row>
        <row r="4194">
          <cell r="B4194" t="str">
            <v>4420345</v>
          </cell>
          <cell r="C4194" t="str">
            <v>DRILL BIT 3.2MM</v>
          </cell>
          <cell r="D4194" t="str">
            <v>DRILL BIT 3.2MM ZIMMER</v>
          </cell>
        </row>
        <row r="4195">
          <cell r="B4195" t="str">
            <v>4420346</v>
          </cell>
          <cell r="C4195" t="str">
            <v>DRILL BIT 4.0MM</v>
          </cell>
          <cell r="D4195" t="str">
            <v>DRILL BIT 4.0MM ZIMMER</v>
          </cell>
        </row>
        <row r="4196">
          <cell r="B4196" t="str">
            <v>4420347</v>
          </cell>
          <cell r="C4196" t="str">
            <v>GDWIRE 0.035X6IN</v>
          </cell>
          <cell r="D4196" t="str">
            <v>GUIDEWIRE .035X6" SINGLE ACUMED</v>
          </cell>
        </row>
        <row r="4197">
          <cell r="B4197" t="str">
            <v>4420348</v>
          </cell>
          <cell r="C4197" t="str">
            <v>SUT TAPE 1.3MM W/BL</v>
          </cell>
          <cell r="D4197" t="str">
            <v>SUTURE TAPE 1.3MM  WH/BL AND W/BLK ARTHR</v>
          </cell>
        </row>
        <row r="4198">
          <cell r="B4198" t="str">
            <v>4420349</v>
          </cell>
          <cell r="C4198" t="str">
            <v>SUT FIBERLINK 1.3MM</v>
          </cell>
          <cell r="D4198" t="str">
            <v>SUTURE TAPE FIBERLINK 1.3MM WH/BL ARTHRE</v>
          </cell>
        </row>
        <row r="4199">
          <cell r="B4199" t="str">
            <v>4420350</v>
          </cell>
          <cell r="C4199" t="str">
            <v>SUT TIGERLINK 1.3MM</v>
          </cell>
          <cell r="D4199" t="str">
            <v>SUTURE TAPE TIGERLINK 1.3MM WH/BLK ARTHR</v>
          </cell>
        </row>
        <row r="4200">
          <cell r="B4200" t="str">
            <v>4420351</v>
          </cell>
          <cell r="C4200" t="str">
            <v>SUT FIBERLOOP W NDL</v>
          </cell>
          <cell r="D4200" t="str">
            <v>SUTURE TAPE FIBERLOOP W/NDL  WH/BL ARTHR</v>
          </cell>
        </row>
        <row r="4201">
          <cell r="B4201" t="str">
            <v>4420352</v>
          </cell>
          <cell r="C4201" t="str">
            <v>BLADE CAPSULOTOMY</v>
          </cell>
          <cell r="D4201" t="str">
            <v>BLADE CAPSULOTOMY W/HANDLE ARTHREX</v>
          </cell>
        </row>
        <row r="4202">
          <cell r="B4202" t="str">
            <v>4420353</v>
          </cell>
          <cell r="C4202" t="str">
            <v>DRILL BIT 4.6X220MM</v>
          </cell>
          <cell r="D4202" t="str">
            <v>DRILL BIT 4.6X220MM CANNULATED</v>
          </cell>
        </row>
        <row r="4203">
          <cell r="B4203" t="str">
            <v>4420354</v>
          </cell>
          <cell r="C4203" t="str">
            <v>CANNULA 7X7 TPL DAM</v>
          </cell>
          <cell r="D4203" t="str">
            <v>CANNULA 7X7 TRIPLE DAM</v>
          </cell>
        </row>
        <row r="4204">
          <cell r="B4204" t="str">
            <v>4420355</v>
          </cell>
          <cell r="C4204" t="str">
            <v>SUTURE RETRIEVER</v>
          </cell>
          <cell r="D4204" t="str">
            <v>SUTURE RETRIEVER</v>
          </cell>
        </row>
        <row r="4205">
          <cell r="B4205" t="str">
            <v>4420356</v>
          </cell>
          <cell r="C4205" t="str">
            <v>SUTURE PASSER 1ST</v>
          </cell>
          <cell r="D4205" t="str">
            <v>SUTURE PASSER FIRST PASS MINI</v>
          </cell>
        </row>
        <row r="4206">
          <cell r="B4206" t="str">
            <v>4420357</v>
          </cell>
          <cell r="C4206" t="str">
            <v>ARTHROWAND CRUIS 90S</v>
          </cell>
          <cell r="D4206" t="str">
            <v>ARTHROWAND CRUISE 90-S</v>
          </cell>
        </row>
        <row r="4207">
          <cell r="B4207" t="str">
            <v>4420358</v>
          </cell>
          <cell r="C4207" t="str">
            <v>ARTHROWAND SERFAS90S</v>
          </cell>
          <cell r="D4207" t="str">
            <v>ARTHROWAND SERFAS 90-S</v>
          </cell>
        </row>
        <row r="4208">
          <cell r="B4208" t="str">
            <v>4420359</v>
          </cell>
          <cell r="C4208" t="str">
            <v>DRILL BIT 3.2X30MM</v>
          </cell>
          <cell r="D4208" t="str">
            <v>DRILL BIT 3.2X30MM</v>
          </cell>
        </row>
        <row r="4209">
          <cell r="B4209" t="str">
            <v>4420360</v>
          </cell>
          <cell r="C4209" t="str">
            <v>CATH URET DUAL 10F</v>
          </cell>
          <cell r="D4209" t="str">
            <v>CATH URETERAL DUAL LUMEN 10FR BOSTON SCI</v>
          </cell>
        </row>
        <row r="4210">
          <cell r="B4210" t="str">
            <v>4420361</v>
          </cell>
          <cell r="C4210" t="str">
            <v>CATH URET DUAL LUM</v>
          </cell>
          <cell r="D4210" t="str">
            <v>CATH URETERAL DUAL LUMEN COOK</v>
          </cell>
        </row>
        <row r="4211">
          <cell r="B4211" t="str">
            <v>4420362</v>
          </cell>
          <cell r="C4211" t="str">
            <v>OSTEOTOME EXTRACTION</v>
          </cell>
          <cell r="D4211" t="str">
            <v>OSTEOTOME EXTRACTION TORNIER</v>
          </cell>
        </row>
        <row r="4212">
          <cell r="B4212" t="str">
            <v>4420363</v>
          </cell>
          <cell r="C4212" t="str">
            <v>LITHO VUE DEPLOY DEV</v>
          </cell>
          <cell r="D4212" t="str">
            <v>LITHO VUE EMPOWER RETRIEVAL DEPLOY DEV</v>
          </cell>
        </row>
        <row r="4213">
          <cell r="B4213" t="str">
            <v>4420364</v>
          </cell>
          <cell r="C4213" t="str">
            <v>KWIRE 1.4X150MM</v>
          </cell>
          <cell r="D4213" t="str">
            <v>KWIRE 1.4 X 150MM PARAGON 28</v>
          </cell>
        </row>
        <row r="4214">
          <cell r="B4214" t="str">
            <v>4420365</v>
          </cell>
          <cell r="C4214" t="str">
            <v>DRILL 2.9X140MM 3/1</v>
          </cell>
          <cell r="D4214" t="str">
            <v>DRILL 2.9X140MM 3/16 PARAGON 28</v>
          </cell>
        </row>
        <row r="4215">
          <cell r="B4215" t="str">
            <v>4420366</v>
          </cell>
          <cell r="C4215" t="str">
            <v>COUNTERSINK 4.5MM</v>
          </cell>
          <cell r="D4215" t="str">
            <v>COUNTERSINK 4.5MM PARAGON 28</v>
          </cell>
        </row>
        <row r="4216">
          <cell r="B4216" t="str">
            <v>4420367</v>
          </cell>
          <cell r="C4216" t="str">
            <v>KWIRE 1.1X150MM</v>
          </cell>
          <cell r="D4216" t="str">
            <v>KWIRE 1.1X150MM PARAGON 28</v>
          </cell>
        </row>
        <row r="4217">
          <cell r="B4217" t="str">
            <v>4420368</v>
          </cell>
          <cell r="C4217" t="str">
            <v>KWIRE 1.6X150MM</v>
          </cell>
          <cell r="D4217" t="str">
            <v>KWIRE 1.6X150MM PARAGON 28KWIRE 1.6X150M</v>
          </cell>
        </row>
        <row r="4218">
          <cell r="B4218" t="str">
            <v>4420369</v>
          </cell>
          <cell r="C4218" t="str">
            <v>DRILL 2.3X120MM</v>
          </cell>
          <cell r="D4218" t="str">
            <v>DRILL 2.3X120MM  PARAGON 28</v>
          </cell>
        </row>
        <row r="4219">
          <cell r="B4219" t="str">
            <v>4420370</v>
          </cell>
          <cell r="C4219" t="str">
            <v>DRILL MICRO LONG</v>
          </cell>
          <cell r="D4219" t="str">
            <v>DRILL MICRO LONG ACUMED</v>
          </cell>
        </row>
        <row r="4220">
          <cell r="B4220" t="str">
            <v>4420371</v>
          </cell>
          <cell r="C4220" t="str">
            <v>DRILL 1.7X120MM CANN</v>
          </cell>
          <cell r="D4220" t="str">
            <v>DRILL 1.7X120MM CANNULATED PARAGON</v>
          </cell>
        </row>
        <row r="4221">
          <cell r="B4221" t="str">
            <v>4420372</v>
          </cell>
          <cell r="C4221" t="str">
            <v>DRILL BIT ICONIX 1.4</v>
          </cell>
          <cell r="D4221" t="str">
            <v>DRILL BIT ICONIX 1.4 STRYKER ENDOSCOPY</v>
          </cell>
        </row>
        <row r="4222">
          <cell r="B4222" t="str">
            <v>4420373</v>
          </cell>
          <cell r="C4222" t="str">
            <v>DRILL 2.4X140MM</v>
          </cell>
          <cell r="D4222" t="str">
            <v>DRILL 2.4X140MM PARAGON 28</v>
          </cell>
        </row>
        <row r="4223">
          <cell r="B4223" t="str">
            <v>4420374</v>
          </cell>
          <cell r="C4223" t="str">
            <v>KIT PROC ACL DISP</v>
          </cell>
          <cell r="D4223" t="str">
            <v>KIT PROCEDURE ACL DISPOSABLE ZIMMER</v>
          </cell>
        </row>
        <row r="4224">
          <cell r="B4224" t="str">
            <v>4420375</v>
          </cell>
          <cell r="C4224" t="str">
            <v>KIT F/BIOTENODES SCR</v>
          </cell>
          <cell r="D4224" t="str">
            <v>KIT INST DISP F/ BIOTENODESIS SCREW ARTH</v>
          </cell>
        </row>
        <row r="4225">
          <cell r="B4225" t="str">
            <v>4420376</v>
          </cell>
          <cell r="C4225" t="str">
            <v>SYS TISS RETRVL 10MM</v>
          </cell>
          <cell r="D4225" t="str">
            <v>TISSUE RETRIEVAL SYSTEM 10MM</v>
          </cell>
        </row>
        <row r="4226">
          <cell r="B4226" t="str">
            <v>4420377</v>
          </cell>
          <cell r="C4226" t="str">
            <v>GLENIOD BONE MODEL</v>
          </cell>
          <cell r="D4226" t="str">
            <v>GLENIOD BONE MODEL TORNIER MWJ004</v>
          </cell>
        </row>
        <row r="4227">
          <cell r="B4227" t="str">
            <v>4420378</v>
          </cell>
          <cell r="C4227" t="str">
            <v>DRILL BIT 1.3 Y-KNOT</v>
          </cell>
          <cell r="D4227" t="str">
            <v>DRILL BIT 1.3 Y-KNOT F/HARD BONE CONMED</v>
          </cell>
        </row>
        <row r="4228">
          <cell r="B4228" t="str">
            <v>4420379</v>
          </cell>
          <cell r="C4228" t="str">
            <v>AWL 5.5 QCK RLS</v>
          </cell>
          <cell r="D4228" t="str">
            <v>AWL 5.5 QUICK RELEASE ACUMED</v>
          </cell>
        </row>
        <row r="4229">
          <cell r="B4229" t="str">
            <v>4420380</v>
          </cell>
          <cell r="C4229" t="str">
            <v>REVISE RAD HD W IMPL</v>
          </cell>
          <cell r="D4229" t="str">
            <v>REVISE RAD HD W IMPL</v>
          </cell>
        </row>
        <row r="4230">
          <cell r="B4230" t="str">
            <v>4420381</v>
          </cell>
          <cell r="C4230" t="str">
            <v>KIT COMPRESS BRIDGE</v>
          </cell>
          <cell r="D4230" t="str">
            <v>KIT COMPRESSION BRIDGE ARTHREX</v>
          </cell>
        </row>
        <row r="4231">
          <cell r="B4231" t="str">
            <v>4420382</v>
          </cell>
          <cell r="C4231" t="str">
            <v>DRILL BIT 2.8MM</v>
          </cell>
          <cell r="D4231" t="str">
            <v>DRILL BIT 2.8MM SYNTHES</v>
          </cell>
        </row>
        <row r="4232">
          <cell r="B4232" t="str">
            <v>4420383</v>
          </cell>
          <cell r="C4232" t="str">
            <v>DRILL BIT 3.2MM REV</v>
          </cell>
          <cell r="D4232" t="str">
            <v>DRILL BIT 3.2MM REVERSED TORNIER</v>
          </cell>
        </row>
        <row r="4233">
          <cell r="B4233" t="str">
            <v>4420384</v>
          </cell>
          <cell r="C4233" t="str">
            <v>DRILL 4.3X245MM</v>
          </cell>
          <cell r="D4233" t="str">
            <v>DRILL 4.3X245MM ZIMMER</v>
          </cell>
        </row>
        <row r="4234">
          <cell r="B4234" t="str">
            <v>4420385</v>
          </cell>
          <cell r="C4234" t="str">
            <v>HNDPC ACESSA ABLATN</v>
          </cell>
          <cell r="D4234" t="str">
            <v>HANDPIECE ACESSA ABLATION DISP HOLOGIC</v>
          </cell>
        </row>
        <row r="4235">
          <cell r="B4235" t="str">
            <v>4420386</v>
          </cell>
          <cell r="C4235" t="str">
            <v>KWIRE 2X200MM</v>
          </cell>
          <cell r="D4235" t="str">
            <v>KWIRE 2.0X200MM PARAGON</v>
          </cell>
        </row>
        <row r="4236">
          <cell r="B4236" t="str">
            <v>4420387</v>
          </cell>
          <cell r="C4236" t="str">
            <v>KWIRE 2.5X150MM</v>
          </cell>
          <cell r="D4236" t="str">
            <v>KWIRE 2.5X150MM PARAGON</v>
          </cell>
        </row>
        <row r="4237">
          <cell r="B4237" t="str">
            <v>4420388</v>
          </cell>
          <cell r="C4237" t="str">
            <v>WIRE 1.6X80MM OLIVE</v>
          </cell>
          <cell r="D4237" t="str">
            <v>WIRE 1.6X80MM HALF OLIVE PARAGON</v>
          </cell>
        </row>
        <row r="4238">
          <cell r="B4238" t="str">
            <v>4420389</v>
          </cell>
          <cell r="C4238" t="str">
            <v>DRILL 2.8X160MM LG</v>
          </cell>
          <cell r="D4238" t="str">
            <v>DRILL 2.8X160MM SLD LG PARAGON</v>
          </cell>
        </row>
        <row r="4239">
          <cell r="B4239" t="str">
            <v>4420390</v>
          </cell>
          <cell r="C4239" t="str">
            <v>DRILL 3.6X160MM LG</v>
          </cell>
          <cell r="D4239" t="str">
            <v>DRILL 3.6X160MM SLD LG PARAGON</v>
          </cell>
        </row>
        <row r="4240">
          <cell r="B4240" t="str">
            <v>4420391</v>
          </cell>
          <cell r="C4240" t="str">
            <v>DRILL 2.3MM F ICONIX</v>
          </cell>
          <cell r="D4240" t="str">
            <v>DRILL 2.3MM F ICONIX ANCHORS STRYKER</v>
          </cell>
        </row>
        <row r="4241">
          <cell r="B4241" t="str">
            <v>4420392</v>
          </cell>
          <cell r="C4241" t="str">
            <v>MANIPU UTERINE 4.5MM</v>
          </cell>
          <cell r="D4241" t="str">
            <v>UTERINE MANIPULATOR 4.5MM ZUMI COOPE SUR</v>
          </cell>
        </row>
        <row r="4242">
          <cell r="B4242" t="str">
            <v>4420393</v>
          </cell>
          <cell r="C4242" t="str">
            <v>RETRACTOR LONE STAR</v>
          </cell>
          <cell r="D4242" t="str">
            <v>RETRACTOR LONE STAR COOPE SURGICAL</v>
          </cell>
        </row>
        <row r="4243">
          <cell r="B4243" t="str">
            <v>4420394</v>
          </cell>
          <cell r="C4243" t="str">
            <v>CABLE MULTI LEAD</v>
          </cell>
          <cell r="D4243" t="str">
            <v>CABLE MULTI LEAD ABBOTT</v>
          </cell>
        </row>
        <row r="4244">
          <cell r="B4244" t="str">
            <v>4420395</v>
          </cell>
          <cell r="C4244" t="str">
            <v>FIBERTP 2MM W 2FBRWR</v>
          </cell>
          <cell r="D4244" t="str">
            <v>FIBERTAPE 2MM W/#2 FIBERWIRE ARTHREX</v>
          </cell>
        </row>
        <row r="4245">
          <cell r="B4245" t="str">
            <v>4420396</v>
          </cell>
          <cell r="C4245" t="str">
            <v>SUT LASSO CRESCENT</v>
          </cell>
          <cell r="D4245" t="str">
            <v>SUTURE LASSO CRESCENT ARTHREX</v>
          </cell>
        </row>
        <row r="4246">
          <cell r="B4246" t="str">
            <v>4420397</v>
          </cell>
          <cell r="C4246" t="str">
            <v>SUT LASSO 25D LFT</v>
          </cell>
          <cell r="D4246" t="str">
            <v>SUTURE LASSO 25 DEGREE LEFT ARTHREX</v>
          </cell>
        </row>
        <row r="4247">
          <cell r="B4247" t="str">
            <v>4420398</v>
          </cell>
          <cell r="C4247" t="str">
            <v>SUT LASSO 25D RT</v>
          </cell>
          <cell r="D4247" t="str">
            <v>SUTURE LASSO 25 DEGREE RIGHT ARTHREX</v>
          </cell>
        </row>
        <row r="4248">
          <cell r="B4248" t="str">
            <v>4420399</v>
          </cell>
          <cell r="C4248" t="str">
            <v>KNOT PUSHER/SUT 2-0</v>
          </cell>
          <cell r="D4248" t="str">
            <v>KNOT PUSHER/SUTURE CUTTER 2-0 STRYKER</v>
          </cell>
        </row>
        <row r="4249">
          <cell r="B4249" t="str">
            <v>4420400</v>
          </cell>
          <cell r="C4249" t="str">
            <v>SLEEVE SHLDR SUS ST</v>
          </cell>
          <cell r="D4249" t="str">
            <v>SLEEVE SHOULDER SUSPENSION STAR ARTHREX</v>
          </cell>
        </row>
        <row r="4250">
          <cell r="B4250" t="str">
            <v>4420401</v>
          </cell>
          <cell r="C4250" t="str">
            <v>APPLIC ENDO FLOSEAL</v>
          </cell>
          <cell r="D4250" t="str">
            <v>APPLICATOR ENDOSCOPIC F/FLOSEAL BAXTER</v>
          </cell>
        </row>
        <row r="4251">
          <cell r="B4251" t="str">
            <v>4420402</v>
          </cell>
          <cell r="C4251" t="str">
            <v>AVAILABLE FOR REUSE</v>
          </cell>
          <cell r="D4251" t="str">
            <v/>
          </cell>
        </row>
        <row r="4252">
          <cell r="B4252" t="str">
            <v>4420403</v>
          </cell>
          <cell r="C4252" t="str">
            <v>AVAILABLE FOR REUSE</v>
          </cell>
          <cell r="D4252" t="str">
            <v/>
          </cell>
        </row>
        <row r="4253">
          <cell r="B4253" t="str">
            <v>4420404</v>
          </cell>
          <cell r="C4253" t="str">
            <v>KIT F3.5 SWIVEL LOCK</v>
          </cell>
          <cell r="D4253" t="str">
            <v>KIT F/3.5 SWIVEL LOCK ANCHOR DISP ARTHR</v>
          </cell>
        </row>
        <row r="4254">
          <cell r="B4254" t="str">
            <v>4420405</v>
          </cell>
          <cell r="C4254" t="str">
            <v>KIT INS F 2.6MM SUT</v>
          </cell>
          <cell r="D4254" t="str">
            <v>KIT INSERTION DISP F 2.6MM SUTURE ANCH</v>
          </cell>
        </row>
        <row r="4255">
          <cell r="B4255" t="str">
            <v>4420406</v>
          </cell>
          <cell r="C4255" t="str">
            <v>ARTHROWAND 90-S LONG</v>
          </cell>
          <cell r="D4255" t="str">
            <v>ARTHROWAND 90-S EXTRA LONG STRYKER</v>
          </cell>
        </row>
        <row r="4256">
          <cell r="B4256" t="str">
            <v>4420407</v>
          </cell>
          <cell r="C4256" t="str">
            <v>ARTHROWAND 2.5MM SHT</v>
          </cell>
          <cell r="D4256" t="str">
            <v>ARTHROWAND 2.5MM ARDVARK SHORT STRYKER</v>
          </cell>
        </row>
        <row r="4257">
          <cell r="B4257" t="str">
            <v>4420408</v>
          </cell>
          <cell r="C4257" t="str">
            <v>PINNING SYSTEM</v>
          </cell>
          <cell r="D4257" t="str">
            <v>PINNING SYSTEM J &amp; J DEPUY</v>
          </cell>
        </row>
        <row r="4258">
          <cell r="B4258" t="str">
            <v>4420409</v>
          </cell>
          <cell r="C4258" t="str">
            <v>DRILL BIT 1.6X96MM</v>
          </cell>
          <cell r="D4258" t="str">
            <v>DRILL BIT 1.6X96MM STRYKER ORTHOPEDICS</v>
          </cell>
        </row>
        <row r="4259">
          <cell r="B4259" t="str">
            <v>4420410</v>
          </cell>
          <cell r="C4259" t="str">
            <v>K-WIRE DRILL 2X200MM</v>
          </cell>
          <cell r="D4259" t="str">
            <v>K-WIRE DRILL BIT 2.0X200MM STRYKER ORTHO</v>
          </cell>
        </row>
        <row r="4260">
          <cell r="B4260" t="str">
            <v>4420411</v>
          </cell>
          <cell r="C4260" t="str">
            <v>SYS MENISC REP NS2-0</v>
          </cell>
          <cell r="D4260" t="str">
            <v>MENISCAL REP SYS NOVOSTITCH PRO2 SMITH&amp;N</v>
          </cell>
        </row>
        <row r="4261">
          <cell r="B4261" t="str">
            <v>4420412</v>
          </cell>
          <cell r="C4261" t="str">
            <v>CTRD MENIS REP NS20</v>
          </cell>
          <cell r="D4261" t="str">
            <v>MENISCAL REPAIR CARTRIDGE 2-0 F/NOVOSTIT</v>
          </cell>
        </row>
        <row r="4262">
          <cell r="B4262" t="str">
            <v>4420413</v>
          </cell>
          <cell r="C4262" t="str">
            <v>DRILL BIT 2.3X120MM</v>
          </cell>
          <cell r="D4262" t="str">
            <v>DRILL BIT 2.3X120MM CAN AO PARAGON 28</v>
          </cell>
        </row>
        <row r="4263">
          <cell r="B4263" t="str">
            <v>4420414</v>
          </cell>
          <cell r="C4263" t="str">
            <v>GUIDE WIRE 2X9IN</v>
          </cell>
          <cell r="D4263" t="str">
            <v>GUIDE WIRE 2X9IN ACUMED</v>
          </cell>
        </row>
        <row r="4264">
          <cell r="B4264" t="str">
            <v>4420415</v>
          </cell>
          <cell r="C4264" t="str">
            <v>J-LATCH 1.3MM GLD HL</v>
          </cell>
          <cell r="D4264" t="str">
            <v>J-LATCH 1.3MM GLIDING HOLE SYNTHES J&amp;J</v>
          </cell>
        </row>
        <row r="4265">
          <cell r="B4265" t="str">
            <v>4422089</v>
          </cell>
          <cell r="C4265" t="str">
            <v>K-WIRE 1.6X100MM</v>
          </cell>
          <cell r="D4265" t="str">
            <v>WIRE KIRSCHNER 1.6X100MM SYNTHES</v>
          </cell>
        </row>
        <row r="4266">
          <cell r="B4266" t="str">
            <v>4422091</v>
          </cell>
          <cell r="C4266" t="str">
            <v>NJX AA&amp;STRD SCIATIC</v>
          </cell>
          <cell r="D4266" t="str">
            <v>NJX AA&amp;STRD SCIATIC NRF NFS</v>
          </cell>
        </row>
        <row r="4267">
          <cell r="B4267" t="str">
            <v>4422092</v>
          </cell>
          <cell r="C4267" t="str">
            <v>NJX AA&amp;STRD FEM NERV</v>
          </cell>
          <cell r="D4267" t="str">
            <v>NJX AA&amp;STRD FEM NERVE NFS</v>
          </cell>
        </row>
        <row r="4268">
          <cell r="B4268" t="str">
            <v>4422093</v>
          </cell>
          <cell r="C4268" t="str">
            <v>EKG 12 LEAD TRACING</v>
          </cell>
          <cell r="D4268" t="str">
            <v>EKG 12 LEAD TRACING</v>
          </cell>
        </row>
        <row r="4269">
          <cell r="B4269" t="str">
            <v>4430001</v>
          </cell>
          <cell r="C4269" t="str">
            <v>EXTENDED RECOVERY PE</v>
          </cell>
          <cell r="D4269" t="str">
            <v>EXTENDED RECOVERY PER HOUR</v>
          </cell>
        </row>
        <row r="4270">
          <cell r="B4270" t="str">
            <v>4430005</v>
          </cell>
          <cell r="C4270" t="str">
            <v>GLUCOSE FINGERSTICK</v>
          </cell>
          <cell r="D4270" t="str">
            <v>GLUCOSE REAGENT STRIP FINGERSTICK</v>
          </cell>
        </row>
        <row r="4271">
          <cell r="B4271" t="str">
            <v>4460001</v>
          </cell>
          <cell r="C4271" t="str">
            <v>BLOOD ADMIN &gt; 4 HOUR</v>
          </cell>
          <cell r="D4271" t="str">
            <v>BLOOD ADMIN &gt; 4 HOURS</v>
          </cell>
        </row>
        <row r="4272">
          <cell r="B4272" t="str">
            <v>4460004</v>
          </cell>
          <cell r="C4272" t="str">
            <v>COLLECT BLD VAD IMPT</v>
          </cell>
          <cell r="D4272" t="str">
            <v>COLLECT BLOOD VAD IMPLANT</v>
          </cell>
        </row>
        <row r="4273">
          <cell r="B4273" t="str">
            <v>4460005</v>
          </cell>
          <cell r="C4273" t="str">
            <v>COLLECT BLD VAD NOS</v>
          </cell>
          <cell r="D4273" t="str">
            <v>COLLECT BLOOD VAD NOS</v>
          </cell>
        </row>
        <row r="4274">
          <cell r="B4274" t="str">
            <v>4460006</v>
          </cell>
          <cell r="C4274" t="str">
            <v>MOD SED &lt;5YR INIT 15</v>
          </cell>
          <cell r="D4274" t="str">
            <v>MOD SED &lt;5YR INIT 15 MIN</v>
          </cell>
        </row>
        <row r="4275">
          <cell r="B4275" t="str">
            <v>4460007</v>
          </cell>
          <cell r="C4275" t="str">
            <v>MOD SED &gt;5YR INIT 15</v>
          </cell>
          <cell r="D4275" t="str">
            <v>MOD SED &gt;5YR INIT 15 MIN</v>
          </cell>
        </row>
        <row r="4276">
          <cell r="B4276" t="str">
            <v>4460008</v>
          </cell>
          <cell r="C4276" t="str">
            <v>EA ADD 15MIN INTRA S</v>
          </cell>
          <cell r="D4276" t="str">
            <v>EACH ADDITONAL 15MIN INTRA SERVICE</v>
          </cell>
        </row>
        <row r="4277">
          <cell r="B4277" t="str">
            <v>4460009</v>
          </cell>
          <cell r="C4277" t="str">
            <v>INJ EPI LUMBAR/SAC</v>
          </cell>
          <cell r="D4277" t="str">
            <v>INJ EPI LUMBAR/SAC W/O IMAGING GUIDANCE</v>
          </cell>
        </row>
        <row r="4278">
          <cell r="B4278" t="str">
            <v>4460010</v>
          </cell>
          <cell r="C4278" t="str">
            <v>GLUCOSE FINGERSTICK</v>
          </cell>
          <cell r="D4278" t="str">
            <v>GLUCOSE REAGENT STRIP FINGERSTICK</v>
          </cell>
        </row>
        <row r="4279">
          <cell r="B4279" t="str">
            <v>4460011</v>
          </cell>
          <cell r="C4279" t="str">
            <v>IRRIGATION IMPT VAD</v>
          </cell>
          <cell r="D4279" t="str">
            <v>IRRIGATION OF IMPLANTED VAD</v>
          </cell>
        </row>
        <row r="4280">
          <cell r="B4280" t="str">
            <v>4460012</v>
          </cell>
          <cell r="C4280" t="str">
            <v>GENERATOR EXNL PULSE</v>
          </cell>
          <cell r="D4280" t="str">
            <v>GENERATOR EXTERNAL PULSE</v>
          </cell>
        </row>
        <row r="4281">
          <cell r="B4281" t="str">
            <v>4460013</v>
          </cell>
          <cell r="C4281" t="str">
            <v>INSRT PICC&gt;5 W/IMAGI</v>
          </cell>
          <cell r="D4281" t="str">
            <v>INSRT PICC&gt;5 W/IMAGING GUIDANCE</v>
          </cell>
        </row>
        <row r="4282">
          <cell r="B4282" t="str">
            <v>4470001</v>
          </cell>
          <cell r="C4282" t="str">
            <v>POWERGLIDE MIDLINE 8</v>
          </cell>
          <cell r="D4282" t="str">
            <v>POWERGLIDE MIDLINE 8</v>
          </cell>
        </row>
        <row r="4283">
          <cell r="B4283" t="str">
            <v>4470002</v>
          </cell>
          <cell r="C4283" t="str">
            <v>POWRGLIDE MIDLINE 10</v>
          </cell>
          <cell r="D4283" t="str">
            <v>POWERGLIDE MIDLINE 10</v>
          </cell>
        </row>
        <row r="4284">
          <cell r="B4284" t="str">
            <v>4470003</v>
          </cell>
          <cell r="C4284" t="str">
            <v>KIT MIDLINE INSERTIO</v>
          </cell>
          <cell r="D4284" t="str">
            <v>KIT MIDLINE INSERTION</v>
          </cell>
        </row>
        <row r="4285">
          <cell r="B4285" t="str">
            <v>4470005</v>
          </cell>
          <cell r="C4285" t="str">
            <v>KIT GROSHONG SGL 4FR</v>
          </cell>
          <cell r="D4285" t="str">
            <v>KIT GROSHONG SINGLE LUMEN 4 FR</v>
          </cell>
        </row>
        <row r="4286">
          <cell r="B4286" t="str">
            <v>4470010</v>
          </cell>
          <cell r="C4286" t="str">
            <v>DRSG OPTIFOAM 6X6 W/</v>
          </cell>
          <cell r="D4286" t="str">
            <v>DRSG OPTIFOAM 6X6 W/BORDER</v>
          </cell>
        </row>
        <row r="4287">
          <cell r="B4287" t="str">
            <v>4470011</v>
          </cell>
          <cell r="C4287" t="str">
            <v>DRSG OPTIFOAM 4X4 W/</v>
          </cell>
          <cell r="D4287" t="str">
            <v>DRSG OPTIFOAM 4X4 W/BORDER</v>
          </cell>
        </row>
        <row r="4288">
          <cell r="B4288" t="str">
            <v>4470012</v>
          </cell>
          <cell r="C4288" t="str">
            <v>DRSG ALGINATE MAXORB</v>
          </cell>
          <cell r="D4288" t="str">
            <v>DRSG ALGINATE MAXORB 2X2</v>
          </cell>
        </row>
        <row r="4289">
          <cell r="B4289" t="str">
            <v>4470013</v>
          </cell>
          <cell r="C4289" t="str">
            <v>DRSG OPTILOCK 5X5 WD</v>
          </cell>
          <cell r="D4289" t="str">
            <v>DRSG OPTILOCK 5X5 WOUND</v>
          </cell>
        </row>
        <row r="4290">
          <cell r="B4290" t="str">
            <v>4470014</v>
          </cell>
          <cell r="C4290" t="str">
            <v>TRACH 6.0 PROX XLT</v>
          </cell>
          <cell r="D4290" t="str">
            <v>TRACH 6.0 PROXIMAL XLT</v>
          </cell>
        </row>
        <row r="4291">
          <cell r="B4291" t="str">
            <v>4470186</v>
          </cell>
          <cell r="C4291" t="str">
            <v>CATH INF DOUBLE LUME</v>
          </cell>
          <cell r="D4291" t="str">
            <v>CATH INFUSION DOUBLE LUMEN</v>
          </cell>
        </row>
        <row r="4292">
          <cell r="B4292" t="str">
            <v>4470187</v>
          </cell>
          <cell r="C4292" t="str">
            <v>ENEMA BAG SET</v>
          </cell>
          <cell r="D4292" t="str">
            <v>ENEMA BAG SET</v>
          </cell>
        </row>
        <row r="4293">
          <cell r="B4293" t="str">
            <v>4470189</v>
          </cell>
          <cell r="C4293" t="str">
            <v>CANN TRACH PORTEX 8</v>
          </cell>
          <cell r="D4293" t="str">
            <v>CANNULA TRACH PORTEX INNER 8</v>
          </cell>
        </row>
        <row r="4294">
          <cell r="B4294" t="str">
            <v>4470190</v>
          </cell>
          <cell r="C4294" t="str">
            <v>CANN TRACH PORTEX 6</v>
          </cell>
          <cell r="D4294" t="str">
            <v>CANNULA TRACH PORTEX INNER 6</v>
          </cell>
        </row>
        <row r="4295">
          <cell r="B4295" t="str">
            <v>4470191</v>
          </cell>
          <cell r="C4295" t="str">
            <v>BAG URINE MEDIUM W/S</v>
          </cell>
          <cell r="D4295" t="str">
            <v>BAG URINE W\ LEG STRAPS MEDIUM</v>
          </cell>
        </row>
        <row r="4296">
          <cell r="B4296" t="str">
            <v>4470192</v>
          </cell>
          <cell r="C4296" t="str">
            <v>BANDAGE ACE 3" VELCR</v>
          </cell>
          <cell r="D4296" t="str">
            <v>BANDAGE ACE 3" VELCRO</v>
          </cell>
        </row>
        <row r="4297">
          <cell r="B4297" t="str">
            <v>4470193</v>
          </cell>
          <cell r="C4297" t="str">
            <v>BANDAGE ACE 6" VELCR</v>
          </cell>
          <cell r="D4297" t="str">
            <v>BANDAGE ACE 6" VELCRO</v>
          </cell>
        </row>
        <row r="4298">
          <cell r="B4298" t="str">
            <v>4470194</v>
          </cell>
          <cell r="C4298" t="str">
            <v>BANDAGE ACE 4" VELCR</v>
          </cell>
          <cell r="D4298" t="str">
            <v>BANDAGE ACE 4" VELCRO</v>
          </cell>
        </row>
        <row r="4299">
          <cell r="B4299" t="str">
            <v>4470195</v>
          </cell>
          <cell r="C4299" t="str">
            <v>BANDAGE STRETCH 4" S</v>
          </cell>
          <cell r="D4299" t="str">
            <v>BANDAGE STRETCH 4" STERILE</v>
          </cell>
        </row>
        <row r="4300">
          <cell r="B4300" t="str">
            <v>4470196</v>
          </cell>
          <cell r="C4300" t="str">
            <v>BANDAGE STRETCH 3" S</v>
          </cell>
          <cell r="D4300" t="str">
            <v>BANDAGE STRETCH 3" STERILE</v>
          </cell>
        </row>
        <row r="4301">
          <cell r="B4301" t="str">
            <v>4470197</v>
          </cell>
          <cell r="C4301" t="str">
            <v>BANDAGE STRETCH 6" S</v>
          </cell>
          <cell r="D4301" t="str">
            <v>BANDAGE STRETCH 6" STERILE</v>
          </cell>
        </row>
        <row r="4302">
          <cell r="B4302" t="str">
            <v>4470198</v>
          </cell>
          <cell r="C4302" t="str">
            <v>LOPEZ VALVE</v>
          </cell>
          <cell r="D4302" t="str">
            <v>LOPEZ VALVE</v>
          </cell>
        </row>
        <row r="4303">
          <cell r="B4303" t="str">
            <v>4470199</v>
          </cell>
          <cell r="C4303" t="str">
            <v>DRSG DUODERM 6X6 W\C</v>
          </cell>
          <cell r="D4303" t="str">
            <v>DRSG DUODERM 6X6 W\CGF</v>
          </cell>
        </row>
        <row r="4304">
          <cell r="B4304" t="str">
            <v>4470200</v>
          </cell>
          <cell r="C4304" t="str">
            <v>DRSG STERISTRIP 1/2X</v>
          </cell>
          <cell r="D4304" t="str">
            <v>DRSG STERI-STRIP 1/2" X 4"</v>
          </cell>
        </row>
        <row r="4305">
          <cell r="B4305" t="str">
            <v>4470201</v>
          </cell>
          <cell r="C4305" t="str">
            <v>DRSG STERISTRIP 1/4X</v>
          </cell>
          <cell r="D4305" t="str">
            <v>DRSG STERI-STRIP 1/4" X 4"</v>
          </cell>
        </row>
        <row r="4306">
          <cell r="B4306" t="str">
            <v>4470202</v>
          </cell>
          <cell r="C4306" t="str">
            <v>DRSG XEROFORM 5X9</v>
          </cell>
          <cell r="D4306" t="str">
            <v>DRSG XEROFORM 5X9</v>
          </cell>
        </row>
        <row r="4307">
          <cell r="B4307" t="str">
            <v>4470203</v>
          </cell>
          <cell r="C4307" t="str">
            <v>DRSG XEROFOAM 1X8</v>
          </cell>
          <cell r="D4307" t="str">
            <v>DRSG XEROFOAM 1X8</v>
          </cell>
        </row>
        <row r="4308">
          <cell r="B4308" t="str">
            <v>4470204</v>
          </cell>
          <cell r="C4308" t="str">
            <v>STOCKING THIGH REG M</v>
          </cell>
          <cell r="D4308" t="str">
            <v>STOCKING THIGH REGULAR MEDIUM</v>
          </cell>
        </row>
        <row r="4309">
          <cell r="B4309" t="str">
            <v>4470205</v>
          </cell>
          <cell r="C4309" t="str">
            <v>STOCKING THIGH LNG M</v>
          </cell>
          <cell r="D4309" t="str">
            <v>STOCKING THIGH LONG MEDIUM</v>
          </cell>
        </row>
        <row r="4310">
          <cell r="B4310" t="str">
            <v>4470206</v>
          </cell>
          <cell r="C4310" t="str">
            <v>STOCKING THIGH SHT M</v>
          </cell>
          <cell r="D4310" t="str">
            <v>STOCKING THIGH SHORT MEDIUM</v>
          </cell>
        </row>
        <row r="4311">
          <cell r="B4311" t="str">
            <v>4470207</v>
          </cell>
          <cell r="C4311" t="str">
            <v>STOCKING THIGH REG S</v>
          </cell>
          <cell r="D4311" t="str">
            <v>STOCKING THIGH REGULAR SMALL</v>
          </cell>
        </row>
        <row r="4312">
          <cell r="B4312" t="str">
            <v>4470208</v>
          </cell>
          <cell r="C4312" t="str">
            <v>STOCKING TGH LONG XL</v>
          </cell>
          <cell r="D4312" t="str">
            <v>STOCKING THIGH LONG X-LARGE</v>
          </cell>
        </row>
        <row r="4313">
          <cell r="B4313" t="str">
            <v>4470209</v>
          </cell>
          <cell r="C4313" t="str">
            <v>STOCKING KNEE LNG XX</v>
          </cell>
          <cell r="D4313" t="str">
            <v>STOCKING KNEE LONG XX-LARGE</v>
          </cell>
        </row>
        <row r="4314">
          <cell r="B4314" t="str">
            <v>4470210</v>
          </cell>
          <cell r="C4314" t="str">
            <v>STOCKING KNEE LONG S</v>
          </cell>
          <cell r="D4314" t="str">
            <v>STOCKING KNEE LONG SMALL</v>
          </cell>
        </row>
        <row r="4315">
          <cell r="B4315" t="str">
            <v>4470211</v>
          </cell>
          <cell r="C4315" t="str">
            <v>STOCKING THIGH LNG L</v>
          </cell>
          <cell r="D4315" t="str">
            <v>STOCKING THIGH LONG LARGE</v>
          </cell>
        </row>
        <row r="4316">
          <cell r="B4316" t="str">
            <v>4470212</v>
          </cell>
          <cell r="C4316" t="str">
            <v>STOCKING KNEE LONG L</v>
          </cell>
          <cell r="D4316" t="str">
            <v>STOCKING KNEE LONG LARGE</v>
          </cell>
        </row>
        <row r="4317">
          <cell r="B4317" t="str">
            <v>4470213</v>
          </cell>
          <cell r="C4317" t="str">
            <v>STOCKING KNEE REG MD</v>
          </cell>
          <cell r="D4317" t="str">
            <v>STOCKING KNEE REGULAR MEDIUM</v>
          </cell>
        </row>
        <row r="4318">
          <cell r="B4318" t="str">
            <v>4470214</v>
          </cell>
          <cell r="C4318" t="str">
            <v>STOCKING KNEE REG LG</v>
          </cell>
          <cell r="D4318" t="str">
            <v>STOCKING KNEE REGULAR LARGE</v>
          </cell>
        </row>
        <row r="4319">
          <cell r="B4319" t="str">
            <v>4470215</v>
          </cell>
          <cell r="C4319" t="str">
            <v>STOCKING KNEE REG SM</v>
          </cell>
          <cell r="D4319" t="str">
            <v>STOCKING KNEE REGULAR SMALL</v>
          </cell>
        </row>
        <row r="4320">
          <cell r="B4320" t="str">
            <v>4470216</v>
          </cell>
          <cell r="C4320" t="str">
            <v>BROSELOW</v>
          </cell>
          <cell r="D4320" t="str">
            <v>BROSELOW</v>
          </cell>
        </row>
        <row r="4321">
          <cell r="B4321" t="str">
            <v>4470217</v>
          </cell>
          <cell r="C4321" t="str">
            <v>CATH SET ARTERIAL 18</v>
          </cell>
          <cell r="D4321" t="str">
            <v>CATH SET ARTERIAL 18G</v>
          </cell>
        </row>
        <row r="4322">
          <cell r="B4322" t="str">
            <v>4470218</v>
          </cell>
          <cell r="C4322" t="str">
            <v>CATH SET ARTERIAL 16</v>
          </cell>
          <cell r="D4322" t="str">
            <v>CATH SET ARTERIAL 16G</v>
          </cell>
        </row>
        <row r="4323">
          <cell r="B4323" t="str">
            <v>4470219</v>
          </cell>
          <cell r="C4323" t="str">
            <v>CATH FOLEY 3OCC 20F</v>
          </cell>
          <cell r="D4323" t="str">
            <v>CATH FOLEY TIEMANN 30CC 20F</v>
          </cell>
        </row>
        <row r="4324">
          <cell r="B4324" t="str">
            <v>4470220</v>
          </cell>
          <cell r="C4324" t="str">
            <v>CATH FOLEY  5CC 14F</v>
          </cell>
          <cell r="D4324" t="str">
            <v>CATH FOLEY TIEMANN 5CC 14F</v>
          </cell>
        </row>
        <row r="4325">
          <cell r="B4325" t="str">
            <v>4470221</v>
          </cell>
          <cell r="C4325" t="str">
            <v>CATH FOLEY 5CC 18F</v>
          </cell>
          <cell r="D4325" t="str">
            <v>CATH FOLEY TIEMANN 5CC 18F</v>
          </cell>
        </row>
        <row r="4326">
          <cell r="B4326" t="str">
            <v>4470222</v>
          </cell>
          <cell r="C4326" t="str">
            <v>CATH FOLEY 5CC 20F</v>
          </cell>
          <cell r="D4326" t="str">
            <v>CATH FOLEY TIEMANN 5CC 20F</v>
          </cell>
        </row>
        <row r="4327">
          <cell r="B4327" t="str">
            <v>4470223</v>
          </cell>
          <cell r="C4327" t="str">
            <v>CATH FOLEY 5CC 16F</v>
          </cell>
          <cell r="D4327" t="str">
            <v>CATH FOLEY TIEMANN 5CC 16F</v>
          </cell>
        </row>
        <row r="4328">
          <cell r="B4328" t="str">
            <v>4470224</v>
          </cell>
          <cell r="C4328" t="str">
            <v>CATH EXT LARGE 36-39</v>
          </cell>
          <cell r="D4328" t="str">
            <v>CATH EXTERNAL LARGE 36-39MM</v>
          </cell>
        </row>
        <row r="4329">
          <cell r="B4329" t="str">
            <v>4470225</v>
          </cell>
          <cell r="C4329" t="str">
            <v>CATH EXT MED 26-30MM</v>
          </cell>
          <cell r="D4329" t="str">
            <v>CATH EXTERNAL MEDIUM 26-30MM</v>
          </cell>
        </row>
        <row r="4330">
          <cell r="B4330" t="str">
            <v>4470226</v>
          </cell>
          <cell r="C4330" t="str">
            <v>CATH EXT SMALL 22-25</v>
          </cell>
          <cell r="D4330" t="str">
            <v>CATH EXTERNAL SMALL 22-25MM</v>
          </cell>
        </row>
        <row r="4331">
          <cell r="B4331" t="str">
            <v>4470227</v>
          </cell>
          <cell r="C4331" t="str">
            <v>CATH EXT SMALL LAT F</v>
          </cell>
          <cell r="D4331" t="str">
            <v>CATH EXTERNAL SMALL LATEX FREE</v>
          </cell>
        </row>
        <row r="4332">
          <cell r="B4332" t="str">
            <v>4470228</v>
          </cell>
          <cell r="C4332" t="str">
            <v>CATH EXT LG LATEX FR</v>
          </cell>
          <cell r="D4332" t="str">
            <v>CATH EXTERNAL LARGE LATEXFREE</v>
          </cell>
        </row>
        <row r="4333">
          <cell r="B4333" t="str">
            <v>4470230</v>
          </cell>
          <cell r="C4333" t="str">
            <v>CATH FOLEY 3W 30C 18</v>
          </cell>
          <cell r="D4333" t="str">
            <v>CATH FOLEY 3-WAY 30CC 18F</v>
          </cell>
        </row>
        <row r="4334">
          <cell r="B4334" t="str">
            <v>4470231</v>
          </cell>
          <cell r="C4334" t="str">
            <v>CATH FOLEY 3W 5C 20F</v>
          </cell>
          <cell r="D4334" t="str">
            <v>CATH FOLEY 3-WAY 5CC 20F</v>
          </cell>
        </row>
        <row r="4335">
          <cell r="B4335" t="str">
            <v>4470232</v>
          </cell>
          <cell r="C4335" t="str">
            <v>CATH FOLEY 3W 30C 20</v>
          </cell>
          <cell r="D4335" t="str">
            <v>CATH FOLEY 3-WAY 30CC 20F</v>
          </cell>
        </row>
        <row r="4336">
          <cell r="B4336" t="str">
            <v>4470233</v>
          </cell>
          <cell r="C4336" t="str">
            <v>CATH FOLEY 3W 30C 22</v>
          </cell>
          <cell r="D4336" t="str">
            <v>CATH FOLEY 3-WAY 30CC 22F</v>
          </cell>
        </row>
        <row r="4337">
          <cell r="B4337" t="str">
            <v>4470234</v>
          </cell>
          <cell r="C4337" t="str">
            <v>CATH FOLEY 30CC 18F</v>
          </cell>
          <cell r="D4337" t="str">
            <v>CATH FOLEY 30CC 18F</v>
          </cell>
        </row>
        <row r="4338">
          <cell r="B4338" t="str">
            <v>4470235</v>
          </cell>
          <cell r="C4338" t="str">
            <v>CATH FOLEY 5CC 16F</v>
          </cell>
          <cell r="D4338" t="str">
            <v>CATH FOLEY 5CC 16F</v>
          </cell>
        </row>
        <row r="4339">
          <cell r="B4339" t="str">
            <v>4470236</v>
          </cell>
          <cell r="C4339" t="str">
            <v>CATH FOLEY 30CC 30F</v>
          </cell>
          <cell r="D4339" t="str">
            <v>CATH FOLEY 30CC 30F</v>
          </cell>
        </row>
        <row r="4340">
          <cell r="B4340" t="str">
            <v>4470237</v>
          </cell>
          <cell r="C4340" t="str">
            <v>CATH URETH ROB P 14F</v>
          </cell>
          <cell r="D4340" t="str">
            <v>CATH URETHRAL ROB PLASTIC 14F</v>
          </cell>
        </row>
        <row r="4341">
          <cell r="B4341" t="str">
            <v>4470238</v>
          </cell>
          <cell r="C4341" t="str">
            <v>CATH FOLEY 30CC 20F</v>
          </cell>
          <cell r="D4341" t="str">
            <v>CATH FOLEY 30CC 20F</v>
          </cell>
        </row>
        <row r="4342">
          <cell r="B4342" t="str">
            <v>4470239</v>
          </cell>
          <cell r="C4342" t="str">
            <v>CATH FOLEY 5CC 14F</v>
          </cell>
          <cell r="D4342" t="str">
            <v>CATH FOLEY 5CC 14F</v>
          </cell>
        </row>
        <row r="4343">
          <cell r="B4343" t="str">
            <v>4470240</v>
          </cell>
          <cell r="C4343" t="str">
            <v>CATH FOLEY 30CC 22F</v>
          </cell>
          <cell r="D4343" t="str">
            <v>CATH FOLEY 30CC 22F</v>
          </cell>
        </row>
        <row r="4344">
          <cell r="B4344" t="str">
            <v>4470241</v>
          </cell>
          <cell r="C4344" t="str">
            <v>CATH FOLEY 5CC 18F</v>
          </cell>
          <cell r="D4344" t="str">
            <v>CATH FOLEY 5CC 18F</v>
          </cell>
        </row>
        <row r="4345">
          <cell r="B4345" t="str">
            <v>4470242</v>
          </cell>
          <cell r="C4345" t="str">
            <v>CATH FOLEY 5CC 12F</v>
          </cell>
          <cell r="D4345" t="str">
            <v>CATH FOLEY 5CC 12F</v>
          </cell>
        </row>
        <row r="4346">
          <cell r="B4346" t="str">
            <v>4470243</v>
          </cell>
          <cell r="C4346" t="str">
            <v>CATH FOLEY 5CC 20F</v>
          </cell>
          <cell r="D4346" t="str">
            <v>CATH FOLEY 5CC 20F</v>
          </cell>
        </row>
        <row r="4347">
          <cell r="B4347" t="str">
            <v>4470244</v>
          </cell>
          <cell r="C4347" t="str">
            <v>CATH URETH ROBIN 20F</v>
          </cell>
          <cell r="D4347" t="str">
            <v>CATH URETHRAL ROBINSON 20F</v>
          </cell>
        </row>
        <row r="4348">
          <cell r="B4348" t="str">
            <v>4470245</v>
          </cell>
          <cell r="C4348" t="str">
            <v>CATH URETH ROBINS 8F</v>
          </cell>
          <cell r="D4348" t="str">
            <v>CATH URETHRAL ROBINSON 8F</v>
          </cell>
        </row>
        <row r="4349">
          <cell r="B4349" t="str">
            <v>4470246</v>
          </cell>
          <cell r="C4349" t="str">
            <v>CATH URETH ROBIN 12F</v>
          </cell>
          <cell r="D4349" t="str">
            <v>CATH URETHRAL ROBINSON 12F</v>
          </cell>
        </row>
        <row r="4350">
          <cell r="B4350" t="str">
            <v>4470247</v>
          </cell>
          <cell r="C4350" t="str">
            <v>CATH URETH ROBIN 22F</v>
          </cell>
          <cell r="D4350" t="str">
            <v>CATH URETHRAL ROBINSON 22F</v>
          </cell>
        </row>
        <row r="4351">
          <cell r="B4351" t="str">
            <v>4470248</v>
          </cell>
          <cell r="C4351" t="str">
            <v>CATH URETH ROBIN 10F</v>
          </cell>
          <cell r="D4351" t="str">
            <v>CATH URETHRAL ROBINSON 10F</v>
          </cell>
        </row>
        <row r="4352">
          <cell r="B4352" t="str">
            <v>4470249</v>
          </cell>
          <cell r="C4352" t="str">
            <v>CATH URETH ROBIN 24F</v>
          </cell>
          <cell r="D4352" t="str">
            <v>CATH URETHRAL ROBINSON 24F</v>
          </cell>
        </row>
        <row r="4353">
          <cell r="B4353" t="str">
            <v>4470250</v>
          </cell>
          <cell r="C4353" t="str">
            <v>CATH URETH ROBIN 14F</v>
          </cell>
          <cell r="D4353" t="str">
            <v>CATH URETHRAL ROBINSON 14F</v>
          </cell>
        </row>
        <row r="4354">
          <cell r="B4354" t="str">
            <v>4470251</v>
          </cell>
          <cell r="C4354" t="str">
            <v>CATH URETH ROBIN 16F</v>
          </cell>
          <cell r="D4354" t="str">
            <v>CATH URETHRAL ROBINSON 16F</v>
          </cell>
        </row>
        <row r="4355">
          <cell r="B4355" t="str">
            <v>4470252</v>
          </cell>
          <cell r="C4355" t="str">
            <v>TUBE FEED 5F X 36"</v>
          </cell>
          <cell r="D4355" t="str">
            <v>TUBE FEED 5F X 36"</v>
          </cell>
        </row>
        <row r="4356">
          <cell r="B4356" t="str">
            <v>4470253</v>
          </cell>
          <cell r="C4356" t="str">
            <v>CATH FOLEY P 3CC 10F</v>
          </cell>
          <cell r="D4356" t="str">
            <v>CATH FOLEY PEDI 3CC 10F</v>
          </cell>
        </row>
        <row r="4357">
          <cell r="B4357" t="str">
            <v>4470254</v>
          </cell>
          <cell r="C4357" t="str">
            <v>DRSG WD VAC BLACK SM</v>
          </cell>
          <cell r="D4357" t="str">
            <v>DRSG WOUND VAC BLACK FOAM SM</v>
          </cell>
        </row>
        <row r="4358">
          <cell r="B4358" t="str">
            <v>4470255</v>
          </cell>
          <cell r="C4358" t="str">
            <v>DRSG WD VAC BLACK MD</v>
          </cell>
          <cell r="D4358" t="str">
            <v>DRSG WOUND VAC BLACK FOAM MED</v>
          </cell>
        </row>
        <row r="4359">
          <cell r="B4359" t="str">
            <v>4470262</v>
          </cell>
          <cell r="C4359" t="str">
            <v>CATH SILICONE 30C 18</v>
          </cell>
          <cell r="D4359" t="str">
            <v>CATH ALL SILICONE 30CC 18F</v>
          </cell>
        </row>
        <row r="4360">
          <cell r="B4360" t="str">
            <v>4470263</v>
          </cell>
          <cell r="C4360" t="str">
            <v>CATH SILICONE 5C 16F</v>
          </cell>
          <cell r="D4360" t="str">
            <v>CATH SILICONE 5CC 16F</v>
          </cell>
        </row>
        <row r="4361">
          <cell r="B4361" t="str">
            <v>4470266</v>
          </cell>
          <cell r="C4361" t="str">
            <v>FOOT\ANKLE WALKER XL</v>
          </cell>
          <cell r="D4361" t="str">
            <v>FOOT\ANKLE WALKER X-LARGE</v>
          </cell>
        </row>
        <row r="4362">
          <cell r="B4362" t="str">
            <v>4470267</v>
          </cell>
          <cell r="C4362" t="str">
            <v>TRACH CUFFED D XLT6</v>
          </cell>
          <cell r="D4362" t="str">
            <v>TRACH CUFFED DISTAL XLT6</v>
          </cell>
        </row>
        <row r="4363">
          <cell r="B4363" t="str">
            <v>4470268</v>
          </cell>
          <cell r="C4363" t="str">
            <v>TRACH SHILEY 6 DCT</v>
          </cell>
          <cell r="D4363" t="str">
            <v>TRACH SHILEY 6 DCT</v>
          </cell>
        </row>
        <row r="4364">
          <cell r="B4364" t="str">
            <v>4470269</v>
          </cell>
          <cell r="C4364" t="str">
            <v>TRACH SHILEY 8 DCT</v>
          </cell>
          <cell r="D4364" t="str">
            <v>TRACH SHILEY 8 DCT</v>
          </cell>
        </row>
        <row r="4365">
          <cell r="B4365" t="str">
            <v>4470270</v>
          </cell>
          <cell r="C4365" t="str">
            <v>TRACH PORTEX 7 UCUFF</v>
          </cell>
          <cell r="D4365" t="str">
            <v>TRACH PORTEX 7 UNCUFFED</v>
          </cell>
        </row>
        <row r="4366">
          <cell r="B4366" t="str">
            <v>4470271</v>
          </cell>
          <cell r="C4366" t="str">
            <v>TRACH SHILEY 8 DCFS</v>
          </cell>
          <cell r="D4366" t="str">
            <v>TRACH SHILEY 8 DCFS</v>
          </cell>
        </row>
        <row r="4367">
          <cell r="B4367" t="str">
            <v>4470272</v>
          </cell>
          <cell r="C4367" t="str">
            <v>TRACH PORTEX 8 CUFF</v>
          </cell>
          <cell r="D4367" t="str">
            <v>TRACH PORTEX 8 CUFFED</v>
          </cell>
        </row>
        <row r="4368">
          <cell r="B4368" t="str">
            <v>4470273</v>
          </cell>
          <cell r="C4368" t="str">
            <v>TRACH CUFFED 8.0 BL</v>
          </cell>
          <cell r="D4368" t="str">
            <v>TRACH CUFFED 8.0 BLUE LINE</v>
          </cell>
        </row>
        <row r="4369">
          <cell r="B4369" t="str">
            <v>4470274</v>
          </cell>
          <cell r="C4369" t="str">
            <v>TRACH CUFF SHIL XLT8</v>
          </cell>
          <cell r="D4369" t="str">
            <v>TUBE TRACH CUFFED SHILEY XLT 8</v>
          </cell>
        </row>
        <row r="4370">
          <cell r="B4370" t="str">
            <v>4470275</v>
          </cell>
          <cell r="C4370" t="str">
            <v>TUBE FEEDING NG 8FR</v>
          </cell>
          <cell r="D4370" t="str">
            <v>TUBE FEEDING NG 8FR 55"</v>
          </cell>
        </row>
        <row r="4371">
          <cell r="B4371" t="str">
            <v>4470276</v>
          </cell>
          <cell r="C4371" t="str">
            <v>TUBE FEEDING NG 12 F</v>
          </cell>
          <cell r="D4371" t="str">
            <v>TUBE FEEDING NG 12 FR</v>
          </cell>
        </row>
        <row r="4372">
          <cell r="B4372" t="str">
            <v>4470277</v>
          </cell>
          <cell r="C4372" t="str">
            <v>TUBE GASTROSTOMY 24F</v>
          </cell>
          <cell r="D4372" t="str">
            <v>TUBE GASTROSTOMY 24F(MIC 20CC)</v>
          </cell>
        </row>
        <row r="4373">
          <cell r="B4373" t="str">
            <v>4470278</v>
          </cell>
          <cell r="C4373" t="str">
            <v>TUBE GASTROSTOMY 18F</v>
          </cell>
          <cell r="D4373" t="str">
            <v>TUBE GASTROSTOMY 18F(MIC 20CC)</v>
          </cell>
        </row>
        <row r="4374">
          <cell r="B4374" t="str">
            <v>4470279</v>
          </cell>
          <cell r="C4374" t="str">
            <v>TUBE GASTROSTOMY 16F</v>
          </cell>
          <cell r="D4374" t="str">
            <v>TUBE GASTROSTOMY 16F(MIC 20CC)</v>
          </cell>
        </row>
        <row r="4375">
          <cell r="B4375" t="str">
            <v>4470280</v>
          </cell>
          <cell r="C4375" t="str">
            <v>TUBE GASTROSTOMY 14F</v>
          </cell>
          <cell r="D4375" t="str">
            <v>TUBE GASTROSTOMY 14F(MIC 5CC)</v>
          </cell>
        </row>
        <row r="4376">
          <cell r="B4376" t="str">
            <v>4470281</v>
          </cell>
          <cell r="C4376" t="str">
            <v>TUBE GASTROSTOMY 12F</v>
          </cell>
          <cell r="D4376" t="str">
            <v>TUBE GASTROSTOMY 12F(MIC 5CC)</v>
          </cell>
        </row>
        <row r="4377">
          <cell r="B4377" t="str">
            <v>4470282</v>
          </cell>
          <cell r="C4377" t="str">
            <v>CATH SET RAD ART 18G</v>
          </cell>
          <cell r="D4377" t="str">
            <v>CATH SET RADIAL ARTERY 18G</v>
          </cell>
        </row>
        <row r="4378">
          <cell r="B4378" t="str">
            <v>4470283</v>
          </cell>
          <cell r="C4378" t="str">
            <v>DRSG OPTI 1.6X2 W/BO</v>
          </cell>
          <cell r="D4378" t="str">
            <v>DRSG OPTIFOAM 1.6X2" W/BORDER</v>
          </cell>
        </row>
        <row r="4379">
          <cell r="B4379" t="str">
            <v>4490001</v>
          </cell>
          <cell r="C4379" t="str">
            <v>PATCH HERNIA LARGE</v>
          </cell>
          <cell r="D4379" t="str">
            <v>PATCH HERNIA LARGE</v>
          </cell>
        </row>
        <row r="4380">
          <cell r="B4380" t="str">
            <v>4490002</v>
          </cell>
          <cell r="C4380" t="str">
            <v>KIT NDLE/SUT MEN 0"</v>
          </cell>
          <cell r="D4380" t="str">
            <v>KIT NEEDLE/SUTURE MENISCAL 0</v>
          </cell>
        </row>
        <row r="4381">
          <cell r="B4381" t="str">
            <v>4490003</v>
          </cell>
          <cell r="C4381" t="str">
            <v>BALL ARTIC 32+1</v>
          </cell>
          <cell r="D4381" t="str">
            <v>BALL ARTIC 32+1</v>
          </cell>
        </row>
        <row r="4382">
          <cell r="B4382" t="str">
            <v>4490004</v>
          </cell>
          <cell r="C4382" t="str">
            <v>BALL ARTIC 32+9</v>
          </cell>
          <cell r="D4382" t="str">
            <v>BALL ARTIC 32+9</v>
          </cell>
        </row>
        <row r="4383">
          <cell r="B4383" t="str">
            <v>4490006</v>
          </cell>
          <cell r="C4383" t="str">
            <v>BALL CATHCART 45MM</v>
          </cell>
          <cell r="D4383" t="str">
            <v>BALL CATHCART 45MM</v>
          </cell>
        </row>
        <row r="4384">
          <cell r="B4384" t="str">
            <v>4490007</v>
          </cell>
          <cell r="C4384" t="str">
            <v>BALL CATHCART 54MM</v>
          </cell>
          <cell r="D4384" t="str">
            <v>BALL CATHCART 54MM</v>
          </cell>
        </row>
        <row r="4385">
          <cell r="B4385" t="str">
            <v>4490008</v>
          </cell>
          <cell r="C4385" t="str">
            <v>CUP ACETABULAR 48MM</v>
          </cell>
          <cell r="D4385" t="str">
            <v>CUP ACETABULAR 48MM</v>
          </cell>
        </row>
        <row r="4386">
          <cell r="B4386" t="str">
            <v>4490009</v>
          </cell>
          <cell r="C4386" t="str">
            <v>CUP ACETABULAR 52MM</v>
          </cell>
          <cell r="D4386" t="str">
            <v>CUP ACETABULAR 52MM</v>
          </cell>
        </row>
        <row r="4387">
          <cell r="B4387" t="str">
            <v>4490010</v>
          </cell>
          <cell r="C4387" t="str">
            <v>CUP ACETABULAR 54MM</v>
          </cell>
          <cell r="D4387" t="str">
            <v>CUP ACETABULAR 54MM/DEPUY</v>
          </cell>
        </row>
        <row r="4388">
          <cell r="B4388" t="str">
            <v>4490011</v>
          </cell>
          <cell r="C4388" t="str">
            <v>CUP ACETABULAR 56MM</v>
          </cell>
          <cell r="D4388" t="str">
            <v>CUP ACETABULAR 56MM/DEPUY</v>
          </cell>
        </row>
        <row r="4389">
          <cell r="B4389" t="str">
            <v>4490012</v>
          </cell>
          <cell r="C4389" t="str">
            <v>CUP ACETABULAR 64MM</v>
          </cell>
          <cell r="D4389" t="str">
            <v>CUP ACETABULAR 64MM/DEPUY</v>
          </cell>
        </row>
        <row r="4390">
          <cell r="B4390" t="str">
            <v>4490013</v>
          </cell>
          <cell r="C4390" t="str">
            <v>FEMORAL HEAD 36MM+15</v>
          </cell>
          <cell r="D4390" t="str">
            <v>FEMORAL HEAD 36MM+1.5/DEPUY</v>
          </cell>
        </row>
        <row r="4391">
          <cell r="B4391" t="str">
            <v>4490014</v>
          </cell>
          <cell r="C4391" t="str">
            <v>FEMORAL HEAD 36+5</v>
          </cell>
          <cell r="D4391" t="str">
            <v>FEMORAL HEAD 36+5 /DEPUY</v>
          </cell>
        </row>
        <row r="4392">
          <cell r="B4392" t="str">
            <v>4490015</v>
          </cell>
          <cell r="C4392" t="str">
            <v>FEMORAL HEAD 36+8.5</v>
          </cell>
          <cell r="D4392" t="str">
            <v>FEMORAL HEAD 36+8.5/DEPUY</v>
          </cell>
        </row>
        <row r="4393">
          <cell r="B4393" t="str">
            <v>4490016</v>
          </cell>
          <cell r="C4393" t="str">
            <v>LINER ALTRX 32X48</v>
          </cell>
          <cell r="D4393" t="str">
            <v>LINER ALTRX 32X48/DEPUY</v>
          </cell>
        </row>
        <row r="4394">
          <cell r="B4394" t="str">
            <v>4490017</v>
          </cell>
          <cell r="C4394" t="str">
            <v>LINER ALTRX 36X52</v>
          </cell>
          <cell r="D4394" t="str">
            <v>LINER ALTRX 36X52/DEPUY</v>
          </cell>
        </row>
        <row r="4395">
          <cell r="B4395" t="str">
            <v>4490018</v>
          </cell>
          <cell r="C4395" t="str">
            <v>LINER ALTRX 36X54</v>
          </cell>
          <cell r="D4395" t="str">
            <v>LINER ALTRX 36X54/DEPUY</v>
          </cell>
        </row>
        <row r="4396">
          <cell r="B4396" t="str">
            <v>4490019</v>
          </cell>
          <cell r="C4396" t="str">
            <v>LINER ALTRX 36X56</v>
          </cell>
          <cell r="D4396" t="str">
            <v>LINER ALTRX 36X56/DEPUY</v>
          </cell>
        </row>
        <row r="4397">
          <cell r="B4397" t="str">
            <v>4490020</v>
          </cell>
          <cell r="C4397" t="str">
            <v>LINER ALTRX 36X64</v>
          </cell>
          <cell r="D4397" t="str">
            <v>LINER ALTRX 36X64/DEPUY</v>
          </cell>
        </row>
        <row r="4398">
          <cell r="B4398" t="str">
            <v>4490021</v>
          </cell>
          <cell r="C4398" t="str">
            <v>LINER LOCKING PIN</v>
          </cell>
          <cell r="D4398" t="str">
            <v>LINER LOCKING PIN/DEPUY</v>
          </cell>
        </row>
        <row r="4399">
          <cell r="B4399" t="str">
            <v>4490022</v>
          </cell>
          <cell r="C4399" t="str">
            <v>LINER PIN 32X48</v>
          </cell>
          <cell r="D4399" t="str">
            <v>LINER PIN 32X48/DEPUY</v>
          </cell>
        </row>
        <row r="4400">
          <cell r="B4400" t="str">
            <v>4490023</v>
          </cell>
          <cell r="C4400" t="str">
            <v>SCREW CANN 6.5MMX20M</v>
          </cell>
          <cell r="D4400" t="str">
            <v>SCREW CANN 6.5MMX20MM/DEPUY</v>
          </cell>
        </row>
        <row r="4401">
          <cell r="B4401" t="str">
            <v>4490024</v>
          </cell>
          <cell r="C4401" t="str">
            <v>SPACER TAPERED +0MM</v>
          </cell>
          <cell r="D4401" t="str">
            <v>SPACER TAPERED +0MM</v>
          </cell>
        </row>
        <row r="4402">
          <cell r="B4402" t="str">
            <v>4490025</v>
          </cell>
          <cell r="C4402" t="str">
            <v>SPACER TAPERED +5MM</v>
          </cell>
          <cell r="D4402" t="str">
            <v>SPACER TAPERED +5MM</v>
          </cell>
        </row>
        <row r="4403">
          <cell r="B4403" t="str">
            <v>4490026</v>
          </cell>
          <cell r="C4403" t="str">
            <v>SPACER TAPERED +3MM</v>
          </cell>
          <cell r="D4403" t="str">
            <v>SPACER TAPERED +3MM/DEPUY</v>
          </cell>
        </row>
        <row r="4404">
          <cell r="B4404" t="str">
            <v>4490027</v>
          </cell>
          <cell r="C4404" t="str">
            <v>STEM TAPER SZ 6 STD</v>
          </cell>
          <cell r="D4404" t="str">
            <v>STEM TAPER SZ 6 STD/DEPUY</v>
          </cell>
        </row>
        <row r="4405">
          <cell r="B4405" t="str">
            <v>4490028</v>
          </cell>
          <cell r="C4405" t="str">
            <v>STEM TAPER SZ 3 HI O</v>
          </cell>
          <cell r="D4405" t="str">
            <v>STEM TAPER SZ 3 HI OFF/DEPUY</v>
          </cell>
        </row>
        <row r="4406">
          <cell r="B4406" t="str">
            <v>4490029</v>
          </cell>
          <cell r="C4406" t="str">
            <v>STEM TAPER SZ 4 HI O</v>
          </cell>
          <cell r="D4406" t="str">
            <v>STEM TAPER SZ 4 HI OFF/DEPUY</v>
          </cell>
        </row>
        <row r="4407">
          <cell r="B4407" t="str">
            <v>4490030</v>
          </cell>
          <cell r="C4407" t="str">
            <v>STEM TAPER SZ 5 HI O</v>
          </cell>
          <cell r="D4407" t="str">
            <v>STEM TAPER SZ 5 HI OFF/DEPUY</v>
          </cell>
        </row>
        <row r="4408">
          <cell r="B4408" t="str">
            <v>4490031</v>
          </cell>
          <cell r="C4408" t="str">
            <v>STEM TAPER SZ 5 STD</v>
          </cell>
          <cell r="D4408" t="str">
            <v>STEM TAPER SZ 5STD OFF/DEPUY</v>
          </cell>
        </row>
        <row r="4409">
          <cell r="B4409" t="str">
            <v>4490032</v>
          </cell>
          <cell r="C4409" t="str">
            <v>STEM TAPER SZ 7 HI</v>
          </cell>
          <cell r="D4409" t="str">
            <v>STEM TAPER SZ 7 HI OFF/DEPUY</v>
          </cell>
        </row>
        <row r="4410">
          <cell r="B4410" t="str">
            <v>4490033</v>
          </cell>
          <cell r="C4410" t="str">
            <v>STEM TAPER SZ 8 HI</v>
          </cell>
          <cell r="D4410" t="str">
            <v>STEM TAPER SZ 8 HI/DEPUY</v>
          </cell>
        </row>
        <row r="4411">
          <cell r="B4411" t="str">
            <v>4490035</v>
          </cell>
          <cell r="C4411" t="str">
            <v>ANCHR SUT JUGGER 1.0</v>
          </cell>
          <cell r="D4411" t="str">
            <v>ANCHOR SUTURE JUGGERKNOT 1.0MM</v>
          </cell>
        </row>
        <row r="4412">
          <cell r="B4412" t="str">
            <v>4490036</v>
          </cell>
          <cell r="C4412" t="str">
            <v>ANCHR SUT JUGGER 1.0</v>
          </cell>
          <cell r="D4412" t="str">
            <v>ANCHOR SUTURE JUGGERKNOT 1.0MM/BIOMET</v>
          </cell>
        </row>
        <row r="4413">
          <cell r="B4413" t="str">
            <v>4490037</v>
          </cell>
          <cell r="C4413" t="str">
            <v>ANCHR SUT JUGGER 1.4</v>
          </cell>
          <cell r="D4413" t="str">
            <v>ANCHOR SUTURE JUGGERNUT 1.4MM/BIOMET</v>
          </cell>
        </row>
        <row r="4414">
          <cell r="B4414" t="str">
            <v>4490038</v>
          </cell>
          <cell r="C4414" t="str">
            <v>ANCHR SUT JUGGER 1.5</v>
          </cell>
          <cell r="D4414" t="str">
            <v>ANCHOR SUTURE JUGGERNUT 1.5MM/BIOMET</v>
          </cell>
        </row>
        <row r="4415">
          <cell r="B4415" t="str">
            <v>4490041</v>
          </cell>
          <cell r="C4415" t="str">
            <v>ANCHR SUT LACTO 5.5</v>
          </cell>
          <cell r="D4415" t="str">
            <v>ANCHOR SUTURE LACTOSORB 5.5/BIOMET</v>
          </cell>
        </row>
        <row r="4416">
          <cell r="B4416" t="str">
            <v>4490042</v>
          </cell>
          <cell r="C4416" t="str">
            <v>BEADS ANTIB 10C STIM</v>
          </cell>
          <cell r="D4416" t="str">
            <v>BEADS ANTIBIOTIC 10CC STIMULAN</v>
          </cell>
        </row>
        <row r="4417">
          <cell r="B4417" t="str">
            <v>4490043</v>
          </cell>
          <cell r="C4417" t="str">
            <v>BEARING HUMERL 44X36</v>
          </cell>
          <cell r="D4417" t="str">
            <v>BEARING HUMERAL 44X36MM/BIOMET</v>
          </cell>
        </row>
        <row r="4418">
          <cell r="B4418" t="str">
            <v>4490044</v>
          </cell>
          <cell r="C4418" t="str">
            <v>BEARING TIB 10X63/67</v>
          </cell>
          <cell r="D4418" t="str">
            <v>BEARING TIBIAL 10MM X 63/67MM/BIOMET</v>
          </cell>
        </row>
        <row r="4419">
          <cell r="B4419" t="str">
            <v>4490045</v>
          </cell>
          <cell r="C4419" t="str">
            <v>CR TIB BRG 10X71/75</v>
          </cell>
          <cell r="D4419" t="str">
            <v>VNGD CR TIB BRG 10X71/75</v>
          </cell>
        </row>
        <row r="4420">
          <cell r="B4420" t="str">
            <v>4490046</v>
          </cell>
          <cell r="C4420" t="str">
            <v>BEARING TIBIAL 12/63</v>
          </cell>
          <cell r="D4420" t="str">
            <v>BEARING TIBIAL 12/63/67 LIPPED/BIOMET</v>
          </cell>
        </row>
        <row r="4421">
          <cell r="B4421" t="str">
            <v>4490047</v>
          </cell>
          <cell r="C4421" t="str">
            <v>BEARING TIB 12X63/67</v>
          </cell>
          <cell r="D4421" t="str">
            <v>BEARING TIBIAL 12MM X 63/67MM/BIOMET</v>
          </cell>
        </row>
        <row r="4422">
          <cell r="B4422" t="str">
            <v>4490048</v>
          </cell>
          <cell r="C4422" t="str">
            <v>BEARING TIB 12X71X75</v>
          </cell>
          <cell r="D4422" t="str">
            <v>BEARING TIBIAL 12MMX71X75/BIOMET</v>
          </cell>
        </row>
        <row r="4423">
          <cell r="B4423" t="str">
            <v>4490049</v>
          </cell>
          <cell r="C4423" t="str">
            <v>BEARING TIBIAL 12X59</v>
          </cell>
          <cell r="D4423" t="str">
            <v>BEARING TIBIAL 12X59MM/BIOMET</v>
          </cell>
        </row>
        <row r="4424">
          <cell r="B4424" t="str">
            <v>4490050</v>
          </cell>
          <cell r="C4424" t="str">
            <v>BEARING TIB 14X71/75</v>
          </cell>
          <cell r="D4424" t="str">
            <v>BEARING TIBIAL 14 X 71/75MM/BIOMET</v>
          </cell>
        </row>
        <row r="4425">
          <cell r="B4425" t="str">
            <v>4490051</v>
          </cell>
          <cell r="C4425" t="str">
            <v>BEARING TIBIAL 14X63</v>
          </cell>
          <cell r="D4425" t="str">
            <v>BEARING TIBIAL 14X63/67MM/BIOMET</v>
          </cell>
        </row>
        <row r="4426">
          <cell r="B4426" t="str">
            <v>4490052</v>
          </cell>
          <cell r="C4426" t="str">
            <v>BEARING TIB 16X63/67</v>
          </cell>
          <cell r="D4426" t="str">
            <v>BEARING TIBIAL 16X63/67 W/LIP/BIOMET</v>
          </cell>
        </row>
        <row r="4427">
          <cell r="B4427" t="str">
            <v>4490053</v>
          </cell>
          <cell r="C4427" t="str">
            <v>BEARING TIBIAL 16X63</v>
          </cell>
          <cell r="D4427" t="str">
            <v>BEARING TIBIAL 16X63/67/BIOMET</v>
          </cell>
        </row>
        <row r="4428">
          <cell r="B4428" t="str">
            <v>4490054</v>
          </cell>
          <cell r="C4428" t="str">
            <v>BEARING TIB 18X63/67</v>
          </cell>
          <cell r="D4428" t="str">
            <v>BEARING TIBIAL 18MM X 63/67MM/BIOMET</v>
          </cell>
        </row>
        <row r="4429">
          <cell r="B4429" t="str">
            <v>4490055</v>
          </cell>
          <cell r="C4429" t="str">
            <v>BONE FILLR CERAMENT</v>
          </cell>
          <cell r="D4429" t="str">
            <v>BONE FILLER CERAMENT 10ML/BIOMET</v>
          </cell>
        </row>
        <row r="4430">
          <cell r="B4430" t="str">
            <v>4490056</v>
          </cell>
          <cell r="C4430" t="str">
            <v>CAP END OFFSET 0MM</v>
          </cell>
          <cell r="D4430" t="str">
            <v>CAP END OFFSET 0MM/BIOMET</v>
          </cell>
        </row>
        <row r="4431">
          <cell r="B4431" t="str">
            <v>4490057</v>
          </cell>
          <cell r="C4431" t="str">
            <v>FEMRAL COMPNT 67.5 R</v>
          </cell>
          <cell r="D4431" t="str">
            <v>FEMERAL COMPONENT 67.5MM RT/BIOMET</v>
          </cell>
        </row>
        <row r="4432">
          <cell r="B4432" t="str">
            <v>4490058</v>
          </cell>
          <cell r="C4432" t="str">
            <v>FEMORAL COMPNT 65 LT</v>
          </cell>
          <cell r="D4432" t="str">
            <v>FEMORAL COMPONENT 65 LEFT/BIOMET</v>
          </cell>
        </row>
        <row r="4433">
          <cell r="B4433" t="str">
            <v>4490059</v>
          </cell>
          <cell r="C4433" t="str">
            <v>FEMORAL COMPNT 72.5L</v>
          </cell>
          <cell r="D4433" t="str">
            <v>FEMORAL COMPONENT 72.5 LEFT</v>
          </cell>
        </row>
        <row r="4434">
          <cell r="B4434" t="str">
            <v>4490060</v>
          </cell>
          <cell r="C4434" t="str">
            <v>FEMORAL COMPNT 57.5R</v>
          </cell>
          <cell r="D4434" t="str">
            <v>FEMORAL COMPONENT 57.5 RT./BIOMET</v>
          </cell>
        </row>
        <row r="4435">
          <cell r="B4435" t="str">
            <v>4490061</v>
          </cell>
          <cell r="C4435" t="str">
            <v>FEMORAL COMPONENT 60</v>
          </cell>
          <cell r="D4435" t="str">
            <v>FEMORAL COMPONENT 60MM/BIOMET</v>
          </cell>
        </row>
        <row r="4436">
          <cell r="B4436" t="str">
            <v>4490062</v>
          </cell>
          <cell r="C4436" t="str">
            <v>FEMORAL COMPNT 62.5L</v>
          </cell>
          <cell r="D4436" t="str">
            <v>FEMORAL COMPONENT 62.5MM LT/BIOMET</v>
          </cell>
        </row>
        <row r="4437">
          <cell r="B4437" t="str">
            <v>4490063</v>
          </cell>
          <cell r="C4437" t="str">
            <v>FEMORAL COMPNT 65 RT</v>
          </cell>
          <cell r="D4437" t="str">
            <v>FEMORAL COMPONENT 65MM RT./BIOMET</v>
          </cell>
        </row>
        <row r="4438">
          <cell r="B4438" t="str">
            <v>4490064</v>
          </cell>
          <cell r="C4438" t="str">
            <v>FEMORAL COMPNT 67.5</v>
          </cell>
          <cell r="D4438" t="str">
            <v>FEMORAL COMPONENT 67.5MM/BIOMET</v>
          </cell>
        </row>
        <row r="4439">
          <cell r="B4439" t="str">
            <v>4490065</v>
          </cell>
          <cell r="C4439" t="str">
            <v>FEMORAL COMPNT 72.5</v>
          </cell>
          <cell r="D4439" t="str">
            <v>FEMORAL COMPONENT 72.5/BIOMET</v>
          </cell>
        </row>
        <row r="4440">
          <cell r="B4440" t="str">
            <v>4490066</v>
          </cell>
          <cell r="C4440" t="str">
            <v>FEMORAL COMPNT 70 LT</v>
          </cell>
          <cell r="D4440" t="str">
            <v>FEMORAL COMPONENT 70MM LT./BIOMET</v>
          </cell>
        </row>
        <row r="4441">
          <cell r="B4441" t="str">
            <v>4490067</v>
          </cell>
          <cell r="C4441" t="str">
            <v>VG CR ILOK FEM-RT 70</v>
          </cell>
          <cell r="D4441" t="str">
            <v>VANGUARD CR ILOK FEM-RT 70</v>
          </cell>
        </row>
        <row r="4442">
          <cell r="B4442" t="str">
            <v>4490068</v>
          </cell>
          <cell r="C4442" t="str">
            <v>FEMORAL COMPNT 75MM</v>
          </cell>
          <cell r="D4442" t="str">
            <v>FEMORAL COMPONENT 75MM/BIOMET</v>
          </cell>
        </row>
        <row r="4443">
          <cell r="B4443" t="str">
            <v>4490069</v>
          </cell>
          <cell r="C4443" t="str">
            <v>FEMORAL COMPONENT 60</v>
          </cell>
          <cell r="D4443" t="str">
            <v>FEMORAL COMPONENT 60MM/BIOMET</v>
          </cell>
        </row>
        <row r="4444">
          <cell r="B4444" t="str">
            <v>4490070</v>
          </cell>
          <cell r="C4444" t="str">
            <v>FEMRAL HEAD+8MM NECK</v>
          </cell>
          <cell r="D4444" t="str">
            <v>FEMORAL HEAD+8MM NECK</v>
          </cell>
        </row>
        <row r="4445">
          <cell r="B4445" t="str">
            <v>4490071</v>
          </cell>
          <cell r="C4445" t="str">
            <v>FEMORAL HEAD 36MM</v>
          </cell>
          <cell r="D4445" t="str">
            <v>FEMORAL HEAD 36MM/BIOMET</v>
          </cell>
        </row>
        <row r="4446">
          <cell r="B4446" t="str">
            <v>4490073</v>
          </cell>
          <cell r="C4446" t="str">
            <v>FEMORAL STEM 15X150M</v>
          </cell>
          <cell r="D4446" t="str">
            <v>FEMORAL STEM 15X 150MM/BIOMET</v>
          </cell>
        </row>
        <row r="4447">
          <cell r="B4447" t="str">
            <v>4490074</v>
          </cell>
          <cell r="C4447" t="str">
            <v>FEMORAL STEM 17X154M</v>
          </cell>
          <cell r="D4447" t="str">
            <v>FEMORAL STEM 17X154MM</v>
          </cell>
        </row>
        <row r="4448">
          <cell r="B4448" t="str">
            <v>4490075</v>
          </cell>
          <cell r="C4448" t="str">
            <v>PASTE BONE 5CC</v>
          </cell>
          <cell r="D4448" t="str">
            <v>PASTE BONE 5CC STARGRAFT PUTTY</v>
          </cell>
        </row>
        <row r="4449">
          <cell r="B4449" t="str">
            <v>4490076</v>
          </cell>
          <cell r="C4449" t="str">
            <v>ANCHR SUT SWIVLK 5.5</v>
          </cell>
          <cell r="D4449" t="str">
            <v>ANCHOR SUTURE SWIVLELOCK 5.5</v>
          </cell>
        </row>
        <row r="4450">
          <cell r="B4450" t="str">
            <v>4490078</v>
          </cell>
          <cell r="C4450" t="str">
            <v>INTRNL CARDIAC MONTR</v>
          </cell>
          <cell r="D4450" t="str">
            <v>INTERNAL CARDIAC MONITOR REVEAL</v>
          </cell>
        </row>
        <row r="4451">
          <cell r="B4451" t="str">
            <v>4490079</v>
          </cell>
          <cell r="C4451" t="str">
            <v>FIBERWIRE #2</v>
          </cell>
          <cell r="D4451" t="str">
            <v>FIBERWIRE #2</v>
          </cell>
        </row>
        <row r="4452">
          <cell r="B4452" t="str">
            <v>4490080</v>
          </cell>
          <cell r="C4452" t="str">
            <v>ORBITAL IMPLANT BIO</v>
          </cell>
          <cell r="D4452" t="str">
            <v>ORBITAL IMPLANT BIO EYE</v>
          </cell>
        </row>
        <row r="4453">
          <cell r="B4453" t="str">
            <v>4490081</v>
          </cell>
          <cell r="C4453" t="str">
            <v>FEM HEAD 36MM/ZIMMER</v>
          </cell>
          <cell r="D4453" t="str">
            <v>FEM HEAD 36MM/ZIMMER</v>
          </cell>
        </row>
        <row r="4454">
          <cell r="B4454" t="str">
            <v>4490082</v>
          </cell>
          <cell r="C4454" t="str">
            <v>LNR ACET 50/52/52/36</v>
          </cell>
          <cell r="D4454" t="str">
            <v>LINER ACET 50/52/54/36/</v>
          </cell>
        </row>
        <row r="4455">
          <cell r="B4455" t="str">
            <v>4490083</v>
          </cell>
          <cell r="C4455" t="str">
            <v>FEM HIP STEM 6 STD</v>
          </cell>
          <cell r="D4455" t="str">
            <v>FEM HIP STEM 6 STD/ZIMMER</v>
          </cell>
        </row>
        <row r="4456">
          <cell r="B4456" t="str">
            <v>4490084</v>
          </cell>
          <cell r="C4456" t="str">
            <v>SHELL ACET 52MM OD/Z</v>
          </cell>
          <cell r="D4456" t="str">
            <v>SHELL ACET 52MM OD/ZIMMER</v>
          </cell>
        </row>
        <row r="4457">
          <cell r="B4457" t="str">
            <v>4490085</v>
          </cell>
          <cell r="C4457" t="str">
            <v>SCREW 6.5X25</v>
          </cell>
          <cell r="D4457" t="str">
            <v>SCREW 6.5X25</v>
          </cell>
        </row>
        <row r="4458">
          <cell r="B4458" t="str">
            <v>4490086</v>
          </cell>
          <cell r="C4458" t="str">
            <v>GLENOID CT GUIDE &amp; B</v>
          </cell>
          <cell r="D4458" t="str">
            <v>GLENOID CT GUIDE &amp; BONE MODEL/BIOMET</v>
          </cell>
        </row>
        <row r="4459">
          <cell r="B4459" t="str">
            <v>4490087</v>
          </cell>
          <cell r="C4459" t="str">
            <v>GLENOID BASE 4MM LG</v>
          </cell>
          <cell r="D4459" t="str">
            <v>GLENOID BASE 4MM LG/BIOMET</v>
          </cell>
        </row>
        <row r="4460">
          <cell r="B4460" t="str">
            <v>4490088</v>
          </cell>
          <cell r="C4460" t="str">
            <v>GLENOID BASE SZ 4 SM</v>
          </cell>
          <cell r="D4460" t="str">
            <v>GLENOID BASE SZ 4 SMALL/BIOMET</v>
          </cell>
        </row>
        <row r="4461">
          <cell r="B4461" t="str">
            <v>4490089</v>
          </cell>
          <cell r="C4461" t="str">
            <v>GLENOID POST POROUS</v>
          </cell>
          <cell r="D4461" t="str">
            <v>GLENOID POST POROUS TITANIUM/BIOMET</v>
          </cell>
        </row>
        <row r="4462">
          <cell r="B4462" t="str">
            <v>4490090</v>
          </cell>
          <cell r="C4462" t="str">
            <v>GLENOSPHERE 36MM +3</v>
          </cell>
          <cell r="D4462" t="str">
            <v>GLENOSPHERE 36MM +3/BIOMET</v>
          </cell>
        </row>
        <row r="4463">
          <cell r="B4463" t="str">
            <v>4490091</v>
          </cell>
          <cell r="C4463" t="str">
            <v>GLENOSPHERE MINI PLT</v>
          </cell>
          <cell r="D4463" t="str">
            <v>GLENOSPHERE MINI BASEPLATE 25MM/BIOMET</v>
          </cell>
        </row>
        <row r="4464">
          <cell r="B4464" t="str">
            <v>4490093</v>
          </cell>
          <cell r="C4464" t="str">
            <v>GUIDEWIIRE BEAD TIP</v>
          </cell>
          <cell r="D4464" t="str">
            <v>GUIDEWIIRE BEAD TIP 2.6X80/BIOMET</v>
          </cell>
        </row>
        <row r="4465">
          <cell r="B4465" t="str">
            <v>4490094</v>
          </cell>
          <cell r="C4465" t="str">
            <v>HEAD MODULR 46X27X46</v>
          </cell>
          <cell r="D4465" t="str">
            <v>HEAD MODULAR 46X27X46MM/BIOMET</v>
          </cell>
        </row>
        <row r="4466">
          <cell r="B4466" t="str">
            <v>4490095</v>
          </cell>
          <cell r="C4466" t="str">
            <v>HEAD MOD VERSA-DIAL</v>
          </cell>
          <cell r="D4466" t="str">
            <v>HEAD MODULAR VERSA-DIAL 50X21X57MM/BIOME</v>
          </cell>
        </row>
        <row r="4467">
          <cell r="B4467" t="str">
            <v>4490096</v>
          </cell>
          <cell r="C4467" t="str">
            <v>HEAD MOD VERSA-DIAL</v>
          </cell>
          <cell r="D4467" t="str">
            <v>HEAD MODULAR VERSA-DIAL 42X21X43MM/BIOME</v>
          </cell>
        </row>
        <row r="4468">
          <cell r="B4468" t="str">
            <v>4490097</v>
          </cell>
          <cell r="C4468" t="str">
            <v>HEAD MOD VERSA-DIAL</v>
          </cell>
          <cell r="D4468" t="str">
            <v>HEAD MODULAR VERSA-DIAL 54X24X58MM</v>
          </cell>
        </row>
        <row r="4469">
          <cell r="B4469" t="str">
            <v>4490098</v>
          </cell>
          <cell r="C4469" t="str">
            <v>HUMERAL STEM  6X122M</v>
          </cell>
          <cell r="D4469" t="str">
            <v>HUMERAL STEM  6X122MM/BIOMET</v>
          </cell>
        </row>
        <row r="4470">
          <cell r="B4470" t="str">
            <v>4490099</v>
          </cell>
          <cell r="C4470" t="str">
            <v>HUMERAL STEM 11X83MM</v>
          </cell>
          <cell r="D4470" t="str">
            <v>HUMERAL STEM 11MM X 83MM/BIOMET</v>
          </cell>
        </row>
        <row r="4471">
          <cell r="B4471" t="str">
            <v>4490100</v>
          </cell>
          <cell r="C4471" t="str">
            <v>HUMERAL STEM 12X83MM</v>
          </cell>
          <cell r="D4471" t="str">
            <v>HUMERAL STEM 12MM X 83MM/BIOMET</v>
          </cell>
        </row>
        <row r="4472">
          <cell r="B4472" t="str">
            <v>4490101</v>
          </cell>
          <cell r="C4472" t="str">
            <v>HUMERAL STEM 14X83MM</v>
          </cell>
          <cell r="D4472" t="str">
            <v>HUMERAL STEM 14MM X 83MM/BIOMET</v>
          </cell>
        </row>
        <row r="4473">
          <cell r="B4473" t="str">
            <v>4490102</v>
          </cell>
          <cell r="C4473" t="str">
            <v>K WIRE 1.6MM SS</v>
          </cell>
          <cell r="D4473" t="str">
            <v>K WIRE 1.6MM SS</v>
          </cell>
        </row>
        <row r="4474">
          <cell r="B4474" t="str">
            <v>4490103</v>
          </cell>
          <cell r="C4474" t="str">
            <v>LINER ACET 36M SZ 25</v>
          </cell>
          <cell r="D4474" t="str">
            <v>LINER ACETABULAR 36MM SZ 25/BIOMET</v>
          </cell>
        </row>
        <row r="4475">
          <cell r="B4475" t="str">
            <v>4490104</v>
          </cell>
          <cell r="C4475" t="str">
            <v>LINER ACETABLR SZ 26</v>
          </cell>
          <cell r="D4475" t="str">
            <v>LINER ACETABULAR SZ 26</v>
          </cell>
        </row>
        <row r="4476">
          <cell r="B4476" t="str">
            <v>4490105</v>
          </cell>
          <cell r="C4476" t="str">
            <v>NAIL TIBIAL PHOENIX</v>
          </cell>
          <cell r="D4476" t="str">
            <v>NAIL TIBIAL PHOENIX 9.0X360</v>
          </cell>
        </row>
        <row r="4477">
          <cell r="B4477" t="str">
            <v>4490106</v>
          </cell>
          <cell r="C4477" t="str">
            <v>AP PAT W/WIRE 34MM</v>
          </cell>
          <cell r="D4477" t="str">
            <v>BMET ARCOM AP PAT W/WIRE 34MM</v>
          </cell>
        </row>
        <row r="4478">
          <cell r="B4478" t="str">
            <v>4490107</v>
          </cell>
          <cell r="C4478" t="str">
            <v>PATELLA SNGL PEG 31</v>
          </cell>
          <cell r="D4478" t="str">
            <v>PATELLA SNGL PEG 31MM</v>
          </cell>
        </row>
        <row r="4479">
          <cell r="B4479" t="str">
            <v>4490108</v>
          </cell>
          <cell r="C4479" t="str">
            <v>PATELLA SNG PG 37X10</v>
          </cell>
          <cell r="D4479" t="str">
            <v>PATELLA SNGL PEG 37 X 10MM</v>
          </cell>
        </row>
        <row r="4480">
          <cell r="B4480" t="str">
            <v>4490109</v>
          </cell>
          <cell r="C4480" t="str">
            <v>PEG THREADED 4.0X20M</v>
          </cell>
          <cell r="D4480" t="str">
            <v>PEG THREADED 4.0X20MM SPECIALTY</v>
          </cell>
        </row>
        <row r="4481">
          <cell r="B4481" t="str">
            <v>4490110</v>
          </cell>
          <cell r="C4481" t="str">
            <v>PEG THREADED 4.0X30M</v>
          </cell>
          <cell r="D4481" t="str">
            <v>PEG THREADED 4.0X30MM</v>
          </cell>
        </row>
        <row r="4482">
          <cell r="B4482" t="str">
            <v>4490111</v>
          </cell>
          <cell r="C4482" t="str">
            <v>PEG THREADED 4.0X40M</v>
          </cell>
          <cell r="D4482" t="str">
            <v>PEG THREADED 4.0X40MM</v>
          </cell>
        </row>
        <row r="4483">
          <cell r="B4483" t="str">
            <v>4490112</v>
          </cell>
          <cell r="C4483" t="str">
            <v>PEG THREAD 4.0X42.5</v>
          </cell>
          <cell r="D4483" t="str">
            <v>PEG THREADED 4.0X42.5MM</v>
          </cell>
        </row>
        <row r="4484">
          <cell r="B4484" t="str">
            <v>4490113</v>
          </cell>
          <cell r="C4484" t="str">
            <v>PEG THREADED 4.0X45.</v>
          </cell>
          <cell r="D4484" t="str">
            <v>PEG THREADED 4.0X45.0MM</v>
          </cell>
        </row>
        <row r="4485">
          <cell r="B4485" t="str">
            <v>4490114</v>
          </cell>
          <cell r="C4485" t="str">
            <v>PEG THREADED 4.0X47.</v>
          </cell>
          <cell r="D4485" t="str">
            <v>PEG THREADED 4.0X47.5MM</v>
          </cell>
        </row>
        <row r="4486">
          <cell r="B4486" t="str">
            <v>4490115</v>
          </cell>
          <cell r="C4486" t="str">
            <v>PEG THREADED 4.0X50.</v>
          </cell>
          <cell r="D4486" t="str">
            <v>PEG THREADED 4.0X50.0MM</v>
          </cell>
        </row>
        <row r="4487">
          <cell r="B4487" t="str">
            <v>4490116</v>
          </cell>
          <cell r="C4487" t="str">
            <v>PIN STEINMAN SHOULDR</v>
          </cell>
          <cell r="D4487" t="str">
            <v>PIN STEINMAN SHOULDER</v>
          </cell>
        </row>
        <row r="4488">
          <cell r="B4488" t="str">
            <v>4490117</v>
          </cell>
          <cell r="C4488" t="str">
            <v>PIN STEINMANN 9" ACC</v>
          </cell>
          <cell r="D4488" t="str">
            <v>PIN STEINMANN 9" ACCESS 3.2MM</v>
          </cell>
        </row>
        <row r="4489">
          <cell r="B4489" t="str">
            <v>4490118</v>
          </cell>
          <cell r="C4489" t="str">
            <v>PIN STEIN THRD 1/8X2</v>
          </cell>
          <cell r="D4489" t="str">
            <v>PIN STEINMAN THRD 1/8"DIAX2.5"L</v>
          </cell>
        </row>
        <row r="4490">
          <cell r="B4490" t="str">
            <v>4490119</v>
          </cell>
          <cell r="C4490" t="str">
            <v>PLATE 3.5/100 DEG 10</v>
          </cell>
          <cell r="D4490" t="str">
            <v>PLATE 3.5/100 DEG 10-HOLE</v>
          </cell>
        </row>
        <row r="4491">
          <cell r="B4491" t="str">
            <v>4490120</v>
          </cell>
          <cell r="C4491" t="str">
            <v>PLATE 3.5/100 DEG4-H</v>
          </cell>
          <cell r="D4491" t="str">
            <v>PLATE 3.5/100 DEG4-HOLE</v>
          </cell>
        </row>
        <row r="4492">
          <cell r="B4492" t="str">
            <v>4490121</v>
          </cell>
          <cell r="C4492" t="str">
            <v>PLATE DVR CROSSLK RT</v>
          </cell>
          <cell r="D4492" t="str">
            <v>PLATE DVR CROSSLOCK STD RT</v>
          </cell>
        </row>
        <row r="4493">
          <cell r="B4493" t="str">
            <v>4490122</v>
          </cell>
          <cell r="C4493" t="str">
            <v>PLATE DVR CROSSLK LT</v>
          </cell>
          <cell r="D4493" t="str">
            <v>PLATE DVR CROSSLOCK WIDE LT</v>
          </cell>
        </row>
        <row r="4494">
          <cell r="B4494" t="str">
            <v>4490123</v>
          </cell>
          <cell r="C4494" t="str">
            <v>PLATE SHOULD RT S3 4</v>
          </cell>
          <cell r="D4494" t="str">
            <v>PLATE SHOULDER RT S3 4-HOLE</v>
          </cell>
        </row>
        <row r="4495">
          <cell r="B4495" t="str">
            <v>4490124</v>
          </cell>
          <cell r="C4495" t="str">
            <v>PLATE TIBIAL 59MM</v>
          </cell>
          <cell r="D4495" t="str">
            <v>PLATE TIBIAL 59MM</v>
          </cell>
        </row>
        <row r="4496">
          <cell r="B4496" t="str">
            <v>4490125</v>
          </cell>
          <cell r="C4496" t="str">
            <v>PLATE TIBIAL 63MM</v>
          </cell>
          <cell r="D4496" t="str">
            <v>PLATE TIBIAL 63MM</v>
          </cell>
        </row>
        <row r="4497">
          <cell r="B4497" t="str">
            <v>4490126</v>
          </cell>
          <cell r="C4497" t="str">
            <v>PLATE TIBIAL 67MM</v>
          </cell>
          <cell r="D4497" t="str">
            <v>PLATE TIBIAL 67MM</v>
          </cell>
        </row>
        <row r="4498">
          <cell r="B4498" t="str">
            <v>4490127</v>
          </cell>
          <cell r="C4498" t="str">
            <v>CC CRUCIATE TRAY 71M</v>
          </cell>
          <cell r="D4498" t="str">
            <v>BMET CC CRUCIATE TRAY 71MM</v>
          </cell>
        </row>
        <row r="4499">
          <cell r="B4499" t="str">
            <v>4490128</v>
          </cell>
          <cell r="C4499" t="str">
            <v>PLATE TIBIAL 75MM</v>
          </cell>
          <cell r="D4499" t="str">
            <v>PLATE TIBIAL 75MM</v>
          </cell>
        </row>
        <row r="4500">
          <cell r="B4500" t="str">
            <v>4490129</v>
          </cell>
          <cell r="C4500" t="str">
            <v>PLUG CEMENT SM 10MM</v>
          </cell>
          <cell r="D4500" t="str">
            <v>PLUG CEMENT SM 10MM</v>
          </cell>
        </row>
        <row r="4501">
          <cell r="B4501" t="str">
            <v>4490130</v>
          </cell>
          <cell r="C4501" t="str">
            <v>RING LKG HUMERAL 44M</v>
          </cell>
          <cell r="D4501" t="str">
            <v>RING LOCKING HUMERAL 44MM</v>
          </cell>
        </row>
        <row r="4502">
          <cell r="B4502" t="str">
            <v>4490131</v>
          </cell>
          <cell r="C4502" t="str">
            <v>SCREW 3.5MMX10MM LP</v>
          </cell>
          <cell r="D4502" t="str">
            <v>SCREW 3.5MM X 10MM LP</v>
          </cell>
        </row>
        <row r="4503">
          <cell r="B4503" t="str">
            <v>4490132</v>
          </cell>
          <cell r="C4503" t="str">
            <v>SCREW 3.5MMX42MM LP</v>
          </cell>
          <cell r="D4503" t="str">
            <v>SCREW 3.5MM X 42MM LP</v>
          </cell>
        </row>
        <row r="4504">
          <cell r="B4504" t="str">
            <v>4490133</v>
          </cell>
          <cell r="C4504" t="str">
            <v>SCREW 90* LKG 3.8X26</v>
          </cell>
          <cell r="D4504" t="str">
            <v>SCREW 90* LOCKING 3.8X26MM</v>
          </cell>
        </row>
        <row r="4505">
          <cell r="B4505" t="str">
            <v>4490134</v>
          </cell>
          <cell r="C4505" t="str">
            <v>SCREW 90* LKG 3.8X28</v>
          </cell>
          <cell r="D4505" t="str">
            <v>SCREW 90* LOCKING 3.8X28MM</v>
          </cell>
        </row>
        <row r="4506">
          <cell r="B4506" t="str">
            <v>4490135</v>
          </cell>
          <cell r="C4506" t="str">
            <v>SCREW BONE 6.5MMX36M</v>
          </cell>
          <cell r="D4506" t="str">
            <v>SCREW BONE 6.5MM X 36MM</v>
          </cell>
        </row>
        <row r="4507">
          <cell r="B4507" t="str">
            <v>4490136</v>
          </cell>
          <cell r="C4507" t="str">
            <v>SCREW CANC 4.0MMX18M</v>
          </cell>
          <cell r="D4507" t="str">
            <v>SCREW CANC 4.0MM X 18MM FT</v>
          </cell>
        </row>
        <row r="4508">
          <cell r="B4508" t="str">
            <v>4490137</v>
          </cell>
          <cell r="C4508" t="str">
            <v>SCREW CANC 4.0MMX20M</v>
          </cell>
          <cell r="D4508" t="str">
            <v>SCREW CANC 4.0MM X 20MM FT</v>
          </cell>
        </row>
        <row r="4509">
          <cell r="B4509" t="str">
            <v>4490138</v>
          </cell>
          <cell r="C4509" t="str">
            <v>SCREW CANN 4.0MMX14M</v>
          </cell>
          <cell r="D4509" t="str">
            <v>SCREW CANN 4.0MM X 14MM</v>
          </cell>
        </row>
        <row r="4510">
          <cell r="B4510" t="str">
            <v>4490139</v>
          </cell>
          <cell r="C4510" t="str">
            <v>SCREW CANN 4.0MMX18M</v>
          </cell>
          <cell r="D4510" t="str">
            <v>SCREW CANN 4.0MM X 18MM</v>
          </cell>
        </row>
        <row r="4511">
          <cell r="B4511" t="str">
            <v>4490140</v>
          </cell>
          <cell r="C4511" t="str">
            <v>SCREW CENTRAL 6.5X20</v>
          </cell>
          <cell r="D4511" t="str">
            <v>SCREW CENTRAL 6.5X20MM</v>
          </cell>
        </row>
        <row r="4512">
          <cell r="B4512" t="str">
            <v>4490141</v>
          </cell>
          <cell r="C4512" t="str">
            <v>SCREW CORT 3.5X32MM</v>
          </cell>
          <cell r="D4512" t="str">
            <v>SCREW CORTICAL 3.5 X 32MM</v>
          </cell>
        </row>
        <row r="4513">
          <cell r="B4513" t="str">
            <v>4490142</v>
          </cell>
          <cell r="C4513" t="str">
            <v>SCREW CORT 3.5X10MM</v>
          </cell>
          <cell r="D4513" t="str">
            <v>SCREW CORTICAL 3.5X10MM</v>
          </cell>
        </row>
        <row r="4514">
          <cell r="B4514" t="str">
            <v>4490143</v>
          </cell>
          <cell r="C4514" t="str">
            <v>SCREW CORT 3.5X12MM</v>
          </cell>
          <cell r="D4514" t="str">
            <v>SCREW CORTICAL 3.5X12MM</v>
          </cell>
        </row>
        <row r="4515">
          <cell r="B4515" t="str">
            <v>4490144</v>
          </cell>
          <cell r="C4515" t="str">
            <v>SCREW CORT 3.5X14MM</v>
          </cell>
          <cell r="D4515" t="str">
            <v>SCREW CORTICAL 3.5X14MM</v>
          </cell>
        </row>
        <row r="4516">
          <cell r="B4516" t="str">
            <v>4490145</v>
          </cell>
          <cell r="C4516" t="str">
            <v>SCREW CORT 3.5X30MM</v>
          </cell>
          <cell r="D4516" t="str">
            <v>SCREW CORTICAL 3.5X30MM</v>
          </cell>
        </row>
        <row r="4517">
          <cell r="B4517" t="str">
            <v>4490146</v>
          </cell>
          <cell r="C4517" t="str">
            <v>SCREW LOCKING 2.7X13</v>
          </cell>
          <cell r="D4517" t="str">
            <v>SCREW LOCKING 2.7MMX13MM</v>
          </cell>
        </row>
        <row r="4518">
          <cell r="B4518" t="str">
            <v>4490147</v>
          </cell>
          <cell r="C4518" t="str">
            <v>SCREW LOCKING 2.7X14</v>
          </cell>
          <cell r="D4518" t="str">
            <v>SCREW LOCKING 2.7MMX14MM</v>
          </cell>
        </row>
        <row r="4519">
          <cell r="B4519" t="str">
            <v>4490148</v>
          </cell>
          <cell r="C4519" t="str">
            <v>SCREW LOCKING 2.7X15</v>
          </cell>
          <cell r="D4519" t="str">
            <v>SCREW LOCKING 2.7MMX15MM</v>
          </cell>
        </row>
        <row r="4520">
          <cell r="B4520" t="str">
            <v>4490149</v>
          </cell>
          <cell r="C4520" t="str">
            <v>SCREW LOCKING 2.7X16</v>
          </cell>
          <cell r="D4520" t="str">
            <v>SCREW LOCKING 2.7MMX16MM</v>
          </cell>
        </row>
        <row r="4521">
          <cell r="B4521" t="str">
            <v>4490150</v>
          </cell>
          <cell r="C4521" t="str">
            <v>SCREW LOCKING 2.7X18</v>
          </cell>
          <cell r="D4521" t="str">
            <v>SCREW LOCKING 2.7MMX18MM</v>
          </cell>
        </row>
        <row r="4522">
          <cell r="B4522" t="str">
            <v>4490151</v>
          </cell>
          <cell r="C4522" t="str">
            <v>SCREW LOCKING 2.7X20</v>
          </cell>
          <cell r="D4522" t="str">
            <v>SCREW LOCKING 2.7MMX20MM</v>
          </cell>
        </row>
        <row r="4523">
          <cell r="B4523" t="str">
            <v>4490152</v>
          </cell>
          <cell r="C4523" t="str">
            <v>SCREW LOCKING 2.7X26</v>
          </cell>
          <cell r="D4523" t="str">
            <v>SCREW LOCKING 2.7MMX26MM</v>
          </cell>
        </row>
        <row r="4524">
          <cell r="B4524" t="str">
            <v>4490153</v>
          </cell>
          <cell r="C4524" t="str">
            <v>SCREW FXD LKG 4.75X1</v>
          </cell>
          <cell r="D4524" t="str">
            <v>SCREW FIXED LOCKING 4.75X15MM</v>
          </cell>
        </row>
        <row r="4525">
          <cell r="B4525" t="str">
            <v>4490154</v>
          </cell>
          <cell r="C4525" t="str">
            <v>SCW CORT TI DBL 5X34</v>
          </cell>
          <cell r="D4525" t="str">
            <v>SCREW CORTICAL TI DOUBLE 5X34</v>
          </cell>
        </row>
        <row r="4526">
          <cell r="B4526" t="str">
            <v>4490155</v>
          </cell>
          <cell r="C4526" t="str">
            <v>SCW CORT TI DBL 5X54</v>
          </cell>
          <cell r="D4526" t="str">
            <v>SCREW CORTICAL TI DOUBLE 5X54</v>
          </cell>
        </row>
        <row r="4527">
          <cell r="B4527" t="str">
            <v>4490156</v>
          </cell>
          <cell r="C4527" t="str">
            <v>SCW CORT TI-DBL 5X40</v>
          </cell>
          <cell r="D4527" t="str">
            <v>SCREW CORTICAL TI-DOUBLE 5X40</v>
          </cell>
        </row>
        <row r="4528">
          <cell r="B4528" t="str">
            <v>4490157</v>
          </cell>
          <cell r="C4528" t="str">
            <v>SCW CORT TI-DBL 5X58</v>
          </cell>
          <cell r="D4528" t="str">
            <v>SCREW CORTICAL TI-DOUBLE 5X58</v>
          </cell>
        </row>
        <row r="4529">
          <cell r="B4529" t="str">
            <v>4490158</v>
          </cell>
          <cell r="C4529" t="str">
            <v>SCW LOW PRO NL 27X22</v>
          </cell>
          <cell r="D4529" t="str">
            <v>SCREW LOW PROFILE NL 27MM X 22MM</v>
          </cell>
        </row>
        <row r="4530">
          <cell r="B4530" t="str">
            <v>4490159</v>
          </cell>
          <cell r="C4530" t="str">
            <v>SCREW NON-LKG 2.7X24</v>
          </cell>
          <cell r="D4530" t="str">
            <v>SCREW NON-LOCKING 2.7MM X 24MM</v>
          </cell>
        </row>
        <row r="4531">
          <cell r="B4531" t="str">
            <v>4490160</v>
          </cell>
          <cell r="C4531" t="str">
            <v>SCW MULTIDRCT 2.7X20</v>
          </cell>
          <cell r="D4531" t="str">
            <v>SCREW MULTIDIRECTION 2.7MM, 20MM</v>
          </cell>
        </row>
        <row r="4532">
          <cell r="B4532" t="str">
            <v>4490161</v>
          </cell>
          <cell r="C4532" t="str">
            <v>SCW MULTIDRCT S3 3.8</v>
          </cell>
          <cell r="D4532" t="str">
            <v>SCREW MULTIDIRECTION S3 3.8X24MM</v>
          </cell>
        </row>
        <row r="4533">
          <cell r="B4533" t="str">
            <v>4490162</v>
          </cell>
          <cell r="C4533" t="str">
            <v>SCREW NONLKG 4.75X15</v>
          </cell>
          <cell r="D4533" t="str">
            <v>SCREW NON LOCKING 4.75X15MM</v>
          </cell>
        </row>
        <row r="4534">
          <cell r="B4534" t="str">
            <v>4490163</v>
          </cell>
          <cell r="C4534" t="str">
            <v>SCREW NONLKG 4.75X25</v>
          </cell>
          <cell r="D4534" t="str">
            <v>SCREW NON LOCKING 4.75X25MM</v>
          </cell>
        </row>
        <row r="4535">
          <cell r="B4535" t="str">
            <v>4490164</v>
          </cell>
          <cell r="C4535" t="str">
            <v>SCREW SET 90* LOCKNG</v>
          </cell>
          <cell r="D4535" t="str">
            <v>SCREW SET 90* LOCKING</v>
          </cell>
        </row>
        <row r="4536">
          <cell r="B4536" t="str">
            <v>4490165</v>
          </cell>
          <cell r="C4536" t="str">
            <v>SHELL ACET 58M SZ 25</v>
          </cell>
          <cell r="D4536" t="str">
            <v>SHELL ACETABULAR 58MM SZ 25</v>
          </cell>
        </row>
        <row r="4537">
          <cell r="B4537" t="str">
            <v>4490166</v>
          </cell>
          <cell r="C4537" t="str">
            <v>SHELL ACET 64M SZ 26</v>
          </cell>
          <cell r="D4537" t="str">
            <v>SHELL ACETABULAR 64MM SZ 26</v>
          </cell>
        </row>
        <row r="4538">
          <cell r="B4538" t="str">
            <v>4490167</v>
          </cell>
          <cell r="C4538" t="str">
            <v>SUTURE MB COBRAID #2</v>
          </cell>
          <cell r="D4538" t="str">
            <v>SUTURE MB COBRAID #2 1/2 CIR NDL (12/BX)</v>
          </cell>
        </row>
        <row r="4539">
          <cell r="B4539" t="str">
            <v>4490168</v>
          </cell>
          <cell r="C4539" t="str">
            <v>BEADS ANTIBIOTIC 10C</v>
          </cell>
          <cell r="D4539" t="str">
            <v>BEADS ANTIBIOTIC 10C CALCIGENS</v>
          </cell>
        </row>
        <row r="4540">
          <cell r="B4540" t="str">
            <v>4490169</v>
          </cell>
          <cell r="C4540" t="str">
            <v>SCW CANN INTERF 8X20</v>
          </cell>
          <cell r="D4540" t="str">
            <v>SCREW CANN INTERFERENCE 8X20</v>
          </cell>
        </row>
        <row r="4541">
          <cell r="B4541" t="str">
            <v>4490170</v>
          </cell>
          <cell r="C4541" t="str">
            <v>SCW CANN INTERF 8X25</v>
          </cell>
          <cell r="D4541" t="str">
            <v>SCREW CANN INTERFERENCE 8X25</v>
          </cell>
        </row>
        <row r="4542">
          <cell r="B4542" t="str">
            <v>4490171</v>
          </cell>
          <cell r="C4542" t="str">
            <v>SCREW LOCKING 2.4X12</v>
          </cell>
          <cell r="D4542" t="str">
            <v>SCREW LOCKING 2.4X12MM</v>
          </cell>
        </row>
        <row r="4543">
          <cell r="B4543" t="str">
            <v>4490172</v>
          </cell>
          <cell r="C4543" t="str">
            <v>SCREW LOCKING 2.4X14</v>
          </cell>
          <cell r="D4543" t="str">
            <v>SCREW LOCKING 2.4X14MM</v>
          </cell>
        </row>
        <row r="4544">
          <cell r="B4544" t="str">
            <v>4490173</v>
          </cell>
          <cell r="C4544" t="str">
            <v>SCREW LOCKING 2.4X8M</v>
          </cell>
          <cell r="D4544" t="str">
            <v>SCREW LOCKING 2.4X8MM</v>
          </cell>
        </row>
        <row r="4545">
          <cell r="B4545" t="str">
            <v>4490174</v>
          </cell>
          <cell r="C4545" t="str">
            <v>SCREW LOCKING 3.5X12</v>
          </cell>
          <cell r="D4545" t="str">
            <v>SCREW LOCKING 3.5MM X 12MM</v>
          </cell>
        </row>
        <row r="4546">
          <cell r="B4546" t="str">
            <v>4490175</v>
          </cell>
          <cell r="C4546" t="str">
            <v>SCREW LOCKING 3.5X14</v>
          </cell>
          <cell r="D4546" t="str">
            <v>SCREW LOCKING 3.5MM X 14MM</v>
          </cell>
        </row>
        <row r="4547">
          <cell r="B4547" t="str">
            <v>4490176</v>
          </cell>
          <cell r="C4547" t="str">
            <v>SCREW LP CANN 2.0X10</v>
          </cell>
          <cell r="D4547" t="str">
            <v>SCREW LP CANN 2.0 X 10MM</v>
          </cell>
        </row>
        <row r="4548">
          <cell r="B4548" t="str">
            <v>4490177</v>
          </cell>
          <cell r="C4548" t="str">
            <v>SCREW LP CANN 2.0X12</v>
          </cell>
          <cell r="D4548" t="str">
            <v>SCREW LP CANN 2.0 X 12MM</v>
          </cell>
        </row>
        <row r="4549">
          <cell r="B4549" t="str">
            <v>4490178</v>
          </cell>
          <cell r="C4549" t="str">
            <v>SCREW LP CANN 2.4X20</v>
          </cell>
          <cell r="D4549" t="str">
            <v>SCREW LP CANN 2.4 X 20MM</v>
          </cell>
        </row>
        <row r="4550">
          <cell r="B4550" t="str">
            <v>4490179</v>
          </cell>
          <cell r="C4550" t="str">
            <v>SCREW LP CANN 2.4X22</v>
          </cell>
          <cell r="D4550" t="str">
            <v>SCREW LP CANN 2.4 X 22MM</v>
          </cell>
        </row>
        <row r="4551">
          <cell r="B4551" t="str">
            <v>4490180</v>
          </cell>
          <cell r="C4551" t="str">
            <v>SCREW NON-LKG 2.4X20</v>
          </cell>
          <cell r="D4551" t="str">
            <v>SCREW NON-LOCKING 2.4 X 20MM</v>
          </cell>
        </row>
        <row r="4552">
          <cell r="B4552" t="str">
            <v>4490181</v>
          </cell>
          <cell r="C4552" t="str">
            <v>SCREW NON-LKG 2.4X26</v>
          </cell>
          <cell r="D4552" t="str">
            <v>SCREW NON-LOCKING 2.4MM X 26MM</v>
          </cell>
        </row>
        <row r="4553">
          <cell r="B4553" t="str">
            <v>4490182</v>
          </cell>
          <cell r="C4553" t="str">
            <v>SCREW NON-LKG 3.5X14</v>
          </cell>
          <cell r="D4553" t="str">
            <v>SCREW NON-LOCKING 3.5 X 14MM</v>
          </cell>
        </row>
        <row r="4554">
          <cell r="B4554" t="str">
            <v>4490183</v>
          </cell>
          <cell r="C4554" t="str">
            <v>SCREW LOCKING 3.5X13</v>
          </cell>
          <cell r="D4554" t="str">
            <v>SCREW LOCKING 3.5MM X 13MM</v>
          </cell>
        </row>
        <row r="4555">
          <cell r="B4555" t="str">
            <v>4490184</v>
          </cell>
          <cell r="C4555" t="str">
            <v>SCREW NON-LKG 3.5X11</v>
          </cell>
          <cell r="D4555" t="str">
            <v>SCREW NON-LOCKING 3.5MM X 11MM</v>
          </cell>
        </row>
        <row r="4556">
          <cell r="B4556" t="str">
            <v>4490185</v>
          </cell>
          <cell r="C4556" t="str">
            <v>SCREW QUICKFIX 2X13M</v>
          </cell>
          <cell r="D4556" t="str">
            <v>SCREW QUICKFIX 2 X 13MM</v>
          </cell>
        </row>
        <row r="4557">
          <cell r="B4557" t="str">
            <v>4490186</v>
          </cell>
          <cell r="C4557" t="str">
            <v>SCREW QUICKFIX 2X12M</v>
          </cell>
          <cell r="D4557" t="str">
            <v>SCREW QUICKFIX2 X 12MM</v>
          </cell>
        </row>
        <row r="4558">
          <cell r="B4558" t="str">
            <v>4490187</v>
          </cell>
          <cell r="C4558" t="str">
            <v>SCREW VAL 2.4MM X 14</v>
          </cell>
          <cell r="D4558" t="str">
            <v>SCREW VAL 2.4MM X 14MM</v>
          </cell>
        </row>
        <row r="4559">
          <cell r="B4559" t="str">
            <v>4490188</v>
          </cell>
          <cell r="C4559" t="str">
            <v>SCREW VAL 2.4MM X 16</v>
          </cell>
          <cell r="D4559" t="str">
            <v>SCREW VAL 2.4MM X 16MM</v>
          </cell>
        </row>
        <row r="4560">
          <cell r="B4560" t="str">
            <v>4490189</v>
          </cell>
          <cell r="C4560" t="str">
            <v>SCREW VAL 2.4MMX18MM</v>
          </cell>
          <cell r="D4560" t="str">
            <v>SCREW VAL 2.4MM X 18MM</v>
          </cell>
        </row>
        <row r="4561">
          <cell r="B4561" t="str">
            <v>4490190</v>
          </cell>
          <cell r="C4561" t="str">
            <v>SCREW VAL 2.4MMX20MM</v>
          </cell>
          <cell r="D4561" t="str">
            <v>SCREW VAL 2.4MM X 20MM</v>
          </cell>
        </row>
        <row r="4562">
          <cell r="B4562" t="str">
            <v>4490191</v>
          </cell>
          <cell r="C4562" t="str">
            <v>SCREW VAL 2.4MMX22MM</v>
          </cell>
          <cell r="D4562" t="str">
            <v>SCREW VAL 2.4MM X 22MM</v>
          </cell>
        </row>
        <row r="4563">
          <cell r="B4563" t="str">
            <v>4490192</v>
          </cell>
          <cell r="C4563" t="str">
            <v>SCREW CANN 3.0 X 20M</v>
          </cell>
          <cell r="D4563" t="str">
            <v>SCREW CANN 3.0 X 20MM</v>
          </cell>
        </row>
        <row r="4564">
          <cell r="B4564" t="str">
            <v>4490193</v>
          </cell>
          <cell r="C4564" t="str">
            <v>SCREW CANN 3.0 X 22M</v>
          </cell>
          <cell r="D4564" t="str">
            <v>SCREW CANN 3.0 X 22MM</v>
          </cell>
        </row>
        <row r="4565">
          <cell r="B4565" t="str">
            <v>4490194</v>
          </cell>
          <cell r="C4565" t="str">
            <v>SCRW CANC PT 3.0X16M</v>
          </cell>
          <cell r="D4565" t="str">
            <v>QCKFIX SCRW TI CANC PT 3.0X16MM</v>
          </cell>
        </row>
        <row r="4566">
          <cell r="B4566" t="str">
            <v>4490195</v>
          </cell>
          <cell r="C4566" t="str">
            <v>SCREW CANN 3.0X18MM</v>
          </cell>
          <cell r="D4566" t="str">
            <v>SCREW CANN 3.0X18MM</v>
          </cell>
        </row>
        <row r="4567">
          <cell r="B4567" t="str">
            <v>4490196</v>
          </cell>
          <cell r="C4567" t="str">
            <v>BB TAK</v>
          </cell>
          <cell r="D4567" t="str">
            <v>BB TAK</v>
          </cell>
        </row>
        <row r="4568">
          <cell r="B4568" t="str">
            <v>4490197</v>
          </cell>
          <cell r="C4568" t="str">
            <v>COUNTERSINK CANN 3MM</v>
          </cell>
          <cell r="D4568" t="str">
            <v>COUNTERSINK CANN 3MM</v>
          </cell>
        </row>
        <row r="4569">
          <cell r="B4569" t="str">
            <v>4490198</v>
          </cell>
          <cell r="C4569" t="str">
            <v>GUIDEWIRE .045"</v>
          </cell>
          <cell r="D4569" t="str">
            <v>GUIDEWIRE .045"</v>
          </cell>
        </row>
        <row r="4570">
          <cell r="B4570" t="str">
            <v>4490199</v>
          </cell>
          <cell r="C4570" t="str">
            <v>GUIDEWIRE .086</v>
          </cell>
          <cell r="D4570" t="str">
            <v>GUIDEWIRE .086/ARTHREX</v>
          </cell>
        </row>
        <row r="4571">
          <cell r="B4571" t="str">
            <v>4490200</v>
          </cell>
          <cell r="C4571" t="str">
            <v>GUIDEWIRE TROCAR 045</v>
          </cell>
          <cell r="D4571" t="str">
            <v>GUIDEWIRE TROCAR 045</v>
          </cell>
        </row>
        <row r="4572">
          <cell r="B4572" t="str">
            <v>4490201</v>
          </cell>
          <cell r="C4572" t="str">
            <v>GUIDEWIRE 1.35MM</v>
          </cell>
          <cell r="D4572" t="str">
            <v>GUIDEWIRE 1.35MM</v>
          </cell>
        </row>
        <row r="4573">
          <cell r="B4573" t="str">
            <v>4490202</v>
          </cell>
          <cell r="C4573" t="str">
            <v>GUIDEWIRE TROCAR.086</v>
          </cell>
          <cell r="D4573" t="str">
            <v>GUIDEWIRE TROCAR TIP.086/ARTHREX</v>
          </cell>
        </row>
        <row r="4574">
          <cell r="B4574" t="str">
            <v>4490203</v>
          </cell>
          <cell r="C4574" t="str">
            <v>IMPLNT MINI SCORPION</v>
          </cell>
          <cell r="D4574" t="str">
            <v>IMPLANT MINI SCORPION</v>
          </cell>
        </row>
        <row r="4575">
          <cell r="B4575" t="str">
            <v>4490204</v>
          </cell>
          <cell r="C4575" t="str">
            <v>K WIRE .062</v>
          </cell>
          <cell r="D4575" t="str">
            <v>K WIRE .062</v>
          </cell>
        </row>
        <row r="4576">
          <cell r="B4576" t="str">
            <v>4490205</v>
          </cell>
          <cell r="C4576" t="str">
            <v>MICRO COMPRN FT SCW</v>
          </cell>
          <cell r="D4576" t="str">
            <v>MICRO COMPRESSION FT SCREW 2.5</v>
          </cell>
        </row>
        <row r="4577">
          <cell r="B4577" t="str">
            <v>4490206</v>
          </cell>
          <cell r="C4577" t="str">
            <v>PIN GUIDE W/SUT EYE</v>
          </cell>
          <cell r="D4577" t="str">
            <v>PIN GUIDE W/SUTURE EYE 2.4MM</v>
          </cell>
        </row>
        <row r="4578">
          <cell r="B4578" t="str">
            <v>4490207</v>
          </cell>
          <cell r="C4578" t="str">
            <v>PIN TRIM IT 2 X 100M</v>
          </cell>
          <cell r="D4578" t="str">
            <v>PIN TRIM IT 2 X 100MM</v>
          </cell>
        </row>
        <row r="4579">
          <cell r="B4579" t="str">
            <v>4490208</v>
          </cell>
          <cell r="C4579" t="str">
            <v>PLATE DSTL RAD 3H RT</v>
          </cell>
          <cell r="D4579" t="str">
            <v>PLATE DISTAL RADIUS 3 HOLE RT.</v>
          </cell>
        </row>
        <row r="4580">
          <cell r="B4580" t="str">
            <v>4490209</v>
          </cell>
          <cell r="C4580" t="str">
            <v>PLATE VOLAR LF D.R.</v>
          </cell>
          <cell r="D4580" t="str">
            <v>PLATE VOLAR LF D.R.</v>
          </cell>
        </row>
        <row r="4581">
          <cell r="B4581" t="str">
            <v>4490210</v>
          </cell>
          <cell r="C4581" t="str">
            <v>X-PLATE 2.4MM SMALL</v>
          </cell>
          <cell r="D4581" t="str">
            <v>X-PLATE 2.4MM SMALL</v>
          </cell>
        </row>
        <row r="4582">
          <cell r="B4582" t="str">
            <v>4490211</v>
          </cell>
          <cell r="C4582" t="str">
            <v>ANCHR SUT CRKSCW 5.0</v>
          </cell>
          <cell r="D4582" t="str">
            <v>ANCHOR SUTURE CORKSCREW 5.0</v>
          </cell>
        </row>
        <row r="4583">
          <cell r="B4583" t="str">
            <v>4490212</v>
          </cell>
          <cell r="C4583" t="str">
            <v>ANCHR SUT CRKSCW 3.5</v>
          </cell>
          <cell r="D4583" t="str">
            <v>ANCHOR SUTURE CORKSCREW  3.5</v>
          </cell>
        </row>
        <row r="4584">
          <cell r="B4584" t="str">
            <v>4490213</v>
          </cell>
          <cell r="C4584" t="str">
            <v>ARTICULAR 10MM 10-12</v>
          </cell>
          <cell r="D4584" t="str">
            <v>ARTICULAR 10MM PLY 10-12 LT.</v>
          </cell>
        </row>
        <row r="4585">
          <cell r="B4585" t="str">
            <v>4490214</v>
          </cell>
          <cell r="C4585" t="str">
            <v>ARTICULAR 10MM 6-9 R</v>
          </cell>
          <cell r="D4585" t="str">
            <v>ARTICULAR  10MM PLY 6-9 R</v>
          </cell>
        </row>
        <row r="4586">
          <cell r="B4586" t="str">
            <v>4490215</v>
          </cell>
          <cell r="C4586" t="str">
            <v>ARTICULAR 12MM 6-9 L</v>
          </cell>
          <cell r="D4586" t="str">
            <v>ARTICULAR  12MM PLY 6-9 LT.</v>
          </cell>
        </row>
        <row r="4587">
          <cell r="B4587" t="str">
            <v>4490216</v>
          </cell>
          <cell r="C4587" t="str">
            <v>ARTICULAR 12MM R 3-5</v>
          </cell>
          <cell r="D4587" t="str">
            <v>ARTICULAR  12MM PLY R 3-5CD</v>
          </cell>
        </row>
        <row r="4588">
          <cell r="B4588" t="str">
            <v>4490217</v>
          </cell>
          <cell r="C4588" t="str">
            <v>ARTCULAR 13MM PS6-9R</v>
          </cell>
          <cell r="D4588" t="str">
            <v>ARTICULAR 13MM PS 6-9 GH RT.</v>
          </cell>
        </row>
        <row r="4589">
          <cell r="B4589" t="str">
            <v>4490218</v>
          </cell>
          <cell r="C4589" t="str">
            <v>ARTCULAR 16 10-12 LT</v>
          </cell>
          <cell r="D4589" t="str">
            <v>ARTICULAR 16MM PLY 10-12 GH LT.</v>
          </cell>
        </row>
        <row r="4590">
          <cell r="B4590" t="str">
            <v>4490219</v>
          </cell>
          <cell r="C4590" t="str">
            <v>ARTCULAR 10MM 10-12L</v>
          </cell>
          <cell r="D4590" t="str">
            <v>ARTICULAR 10MM, 10-12 LT.</v>
          </cell>
        </row>
        <row r="4591">
          <cell r="B4591" t="str">
            <v>4490220</v>
          </cell>
          <cell r="C4591" t="str">
            <v>ARTCULAR 11MM VE L35</v>
          </cell>
          <cell r="D4591" t="str">
            <v>ARTICULAR 11MM VE L 35</v>
          </cell>
        </row>
        <row r="4592">
          <cell r="B4592" t="str">
            <v>4490221</v>
          </cell>
          <cell r="C4592" t="str">
            <v>ARTICULAR 12MM 7-10</v>
          </cell>
          <cell r="D4592" t="str">
            <v>ARTICULAR 12MM 7-10</v>
          </cell>
        </row>
        <row r="4593">
          <cell r="B4593" t="str">
            <v>4490222</v>
          </cell>
          <cell r="C4593" t="str">
            <v>ARTICULAR 14MM 7-10</v>
          </cell>
          <cell r="D4593" t="str">
            <v>ARTICULAR 14MM 7-10</v>
          </cell>
        </row>
        <row r="4594">
          <cell r="B4594" t="str">
            <v>4490223</v>
          </cell>
          <cell r="C4594" t="str">
            <v>ARTCULAR 9MM SZ 1/2R</v>
          </cell>
          <cell r="D4594" t="str">
            <v>ARTICULAR 9MM SZ 1/2-RT</v>
          </cell>
        </row>
        <row r="4595">
          <cell r="B4595" t="str">
            <v>4490224</v>
          </cell>
          <cell r="C4595" t="str">
            <v>ARTCULAR SURF 12 5-6</v>
          </cell>
          <cell r="D4595" t="str">
            <v>ARTICULAR SURFACE 12MM 5-6</v>
          </cell>
        </row>
        <row r="4596">
          <cell r="B4596" t="str">
            <v>4490225</v>
          </cell>
          <cell r="C4596" t="str">
            <v>ARTCULAR SURF 14 5-6</v>
          </cell>
          <cell r="D4596" t="str">
            <v>ARTICULAR SURFACE 14MM 5-6</v>
          </cell>
        </row>
        <row r="4597">
          <cell r="B4597" t="str">
            <v>4490226</v>
          </cell>
          <cell r="C4597" t="str">
            <v>CABLE PIN IMPLANT 45</v>
          </cell>
          <cell r="D4597" t="str">
            <v>CABLE PIN IMPLANT 45MM</v>
          </cell>
        </row>
        <row r="4598">
          <cell r="B4598" t="str">
            <v>4490227</v>
          </cell>
          <cell r="C4598" t="str">
            <v>FEML COMPNT SZ 6</v>
          </cell>
          <cell r="D4598" t="str">
            <v>FEMORAL COMPONANT SZ 6</v>
          </cell>
        </row>
        <row r="4599">
          <cell r="B4599" t="str">
            <v>4490228</v>
          </cell>
          <cell r="C4599" t="str">
            <v>FEML COMPNT SZ 11 LT</v>
          </cell>
          <cell r="D4599" t="str">
            <v>FEMORAL COMPONANT SZ 11 LT</v>
          </cell>
        </row>
        <row r="4600">
          <cell r="B4600" t="str">
            <v>4490229</v>
          </cell>
          <cell r="C4600" t="str">
            <v>FEML COMPNT SZ 12 LT</v>
          </cell>
          <cell r="D4600" t="str">
            <v>FEMORAL COMPONANT SZ 12 LT</v>
          </cell>
        </row>
        <row r="4601">
          <cell r="B4601" t="str">
            <v>4490230</v>
          </cell>
          <cell r="C4601" t="str">
            <v>FEMRL COMPNT SZ 2 RT</v>
          </cell>
          <cell r="D4601" t="str">
            <v>FEMORAL COMPONANT SZ 2 RT</v>
          </cell>
        </row>
        <row r="4602">
          <cell r="B4602" t="str">
            <v>4490231</v>
          </cell>
          <cell r="C4602" t="str">
            <v>FEMORL COMPNT SZ 5 L</v>
          </cell>
          <cell r="D4602" t="str">
            <v>FEMORAL COMPONANT SZ 5 LT</v>
          </cell>
        </row>
        <row r="4603">
          <cell r="B4603" t="str">
            <v>4490232</v>
          </cell>
          <cell r="C4603" t="str">
            <v>FEMORL COMPON S Z5 R</v>
          </cell>
          <cell r="D4603" t="str">
            <v>FEMORAL COMPONANT SZ 5 RT</v>
          </cell>
        </row>
        <row r="4604">
          <cell r="B4604" t="str">
            <v>4490233</v>
          </cell>
          <cell r="C4604" t="str">
            <v>FEMORL COMPNT SZ 8 L</v>
          </cell>
          <cell r="D4604" t="str">
            <v>FEMORAL COMPONANT SZ 8 LT</v>
          </cell>
        </row>
        <row r="4605">
          <cell r="B4605" t="str">
            <v>4490234</v>
          </cell>
          <cell r="C4605" t="str">
            <v>FEMORL COMPNT SZ 8 R</v>
          </cell>
          <cell r="D4605" t="str">
            <v>FEMORAL COMPONANT SZ 8 RT</v>
          </cell>
        </row>
        <row r="4606">
          <cell r="B4606" t="str">
            <v>4490235</v>
          </cell>
          <cell r="C4606" t="str">
            <v>FEMORL COMPNT SZ 9 L</v>
          </cell>
          <cell r="D4606" t="str">
            <v>FEMORAL COMPONANT SZ 9 LT</v>
          </cell>
        </row>
        <row r="4607">
          <cell r="B4607" t="str">
            <v>4490236</v>
          </cell>
          <cell r="C4607" t="str">
            <v>FEMORL COMPNT SZ 9RT</v>
          </cell>
          <cell r="D4607" t="str">
            <v>FEMORAL COMPONANT SZ 9RT</v>
          </cell>
        </row>
        <row r="4608">
          <cell r="B4608" t="str">
            <v>4490237</v>
          </cell>
          <cell r="C4608" t="str">
            <v>FEMORL COMPNT SZ E R</v>
          </cell>
          <cell r="D4608" t="str">
            <v>FEMORAL COMPONANT SZ E R</v>
          </cell>
        </row>
        <row r="4609">
          <cell r="B4609" t="str">
            <v>4490238</v>
          </cell>
          <cell r="C4609" t="str">
            <v>FEMORL COMPNT SZ 11R</v>
          </cell>
          <cell r="D4609" t="str">
            <v>FEMORAL COMPONENT SZ 11R/ZIMMER</v>
          </cell>
        </row>
        <row r="4610">
          <cell r="B4610" t="str">
            <v>4490239</v>
          </cell>
          <cell r="C4610" t="str">
            <v>FEMORL COMPNT SZ 7 R</v>
          </cell>
          <cell r="D4610" t="str">
            <v>FEMORAL COMPONENT SZ 7 R/ZIMMER</v>
          </cell>
        </row>
        <row r="4611">
          <cell r="B4611" t="str">
            <v>4490240</v>
          </cell>
          <cell r="C4611" t="str">
            <v>FEMORL COMPNT SZ E L</v>
          </cell>
          <cell r="D4611" t="str">
            <v>FEMORAL COMPONENT SZ E LEFT</v>
          </cell>
        </row>
        <row r="4612">
          <cell r="B4612" t="str">
            <v>4490241</v>
          </cell>
          <cell r="C4612" t="str">
            <v>FEMORL HEAD 28MM 3.5</v>
          </cell>
          <cell r="D4612" t="str">
            <v>FEMORAL HEAD  28MM -3.5</v>
          </cell>
        </row>
        <row r="4613">
          <cell r="B4613" t="str">
            <v>4490242</v>
          </cell>
          <cell r="C4613" t="str">
            <v>FEMORL HEAD 32MM 3.5</v>
          </cell>
          <cell r="D4613" t="str">
            <v>FEMORAL HEAD  32MM -3.5</v>
          </cell>
        </row>
        <row r="4614">
          <cell r="B4614" t="str">
            <v>4490243</v>
          </cell>
          <cell r="C4614" t="str">
            <v>FEMORAL HEAD 36MM +0</v>
          </cell>
          <cell r="D4614" t="str">
            <v>FEMORAL HEAD 36MM +0</v>
          </cell>
        </row>
        <row r="4615">
          <cell r="B4615" t="str">
            <v>4490244</v>
          </cell>
          <cell r="C4615" t="str">
            <v>FEMORL HEAD 36MM+3.5</v>
          </cell>
          <cell r="D4615" t="str">
            <v>FEMORAL HEAD 36MM +3.5</v>
          </cell>
        </row>
        <row r="4616">
          <cell r="B4616" t="str">
            <v>4490245</v>
          </cell>
          <cell r="C4616" t="str">
            <v>FEMORL HEAD 36MM-3.5</v>
          </cell>
          <cell r="D4616" t="str">
            <v>FEMORAL HEAD 36MM-3.5</v>
          </cell>
        </row>
        <row r="4617">
          <cell r="B4617" t="str">
            <v>4490246</v>
          </cell>
          <cell r="C4617" t="str">
            <v>FEM HIP STEM TAP 10S</v>
          </cell>
          <cell r="D4617" t="str">
            <v>FEMORAL HIP STEM TAPER 10 STD</v>
          </cell>
        </row>
        <row r="4618">
          <cell r="B4618" t="str">
            <v>4490247</v>
          </cell>
          <cell r="C4618" t="str">
            <v>FEMORL HIP STEM 11MS</v>
          </cell>
          <cell r="D4618" t="str">
            <v>FEMORAL HIP STEM 11MM STD</v>
          </cell>
        </row>
        <row r="4619">
          <cell r="B4619" t="str">
            <v>4490248</v>
          </cell>
          <cell r="C4619" t="str">
            <v>FEM HIP STEM 12.5EXT</v>
          </cell>
          <cell r="D4619" t="str">
            <v>FEMORAL HIP STEM 12.5MM EXT</v>
          </cell>
        </row>
        <row r="4620">
          <cell r="B4620" t="str">
            <v>4490249</v>
          </cell>
          <cell r="C4620" t="str">
            <v>FEM HIP STEM 12.5STD</v>
          </cell>
          <cell r="D4620" t="str">
            <v>FEMORAL HIP STEM 12.5MM STD</v>
          </cell>
        </row>
        <row r="4621">
          <cell r="B4621" t="str">
            <v>4490250</v>
          </cell>
          <cell r="C4621" t="str">
            <v>FEM HIP STEM 15M STD</v>
          </cell>
          <cell r="D4621" t="str">
            <v>FEMORAL HIP STEM 15MM STD</v>
          </cell>
        </row>
        <row r="4622">
          <cell r="B4622" t="str">
            <v>4490251</v>
          </cell>
          <cell r="C4622" t="str">
            <v>FEM HIP STEM 16.25EX</v>
          </cell>
          <cell r="D4622" t="str">
            <v>FEMORAL HIP STEM 16.25 EXT</v>
          </cell>
        </row>
        <row r="4623">
          <cell r="B4623" t="str">
            <v>4490252</v>
          </cell>
          <cell r="C4623" t="str">
            <v>FEM HIP STEM 16.25ST</v>
          </cell>
          <cell r="D4623" t="str">
            <v>FEMORAL HIP STEM 16.25MM STD</v>
          </cell>
        </row>
        <row r="4624">
          <cell r="B4624" t="str">
            <v>4490253</v>
          </cell>
          <cell r="C4624" t="str">
            <v>FEM HIP STEM 7.5 STD</v>
          </cell>
          <cell r="D4624" t="str">
            <v>FEMORAL HIP STEM 7.5MM STD</v>
          </cell>
        </row>
        <row r="4625">
          <cell r="B4625" t="str">
            <v>4490254</v>
          </cell>
          <cell r="C4625" t="str">
            <v>FEMO HIP STEM 7.5 ST</v>
          </cell>
          <cell r="D4625" t="str">
            <v>FEMORAL HIP STEM 7.5MM STD</v>
          </cell>
        </row>
        <row r="4626">
          <cell r="B4626" t="str">
            <v>4490255</v>
          </cell>
          <cell r="C4626" t="str">
            <v>FEM HIP STEM 9MM STD</v>
          </cell>
          <cell r="D4626" t="str">
            <v>FEMORAL HIP STEM 9MM STD</v>
          </cell>
        </row>
        <row r="4627">
          <cell r="B4627" t="str">
            <v>4490256</v>
          </cell>
          <cell r="C4627" t="str">
            <v>FEM HIP STEM 13.5STD</v>
          </cell>
          <cell r="D4627" t="str">
            <v>FEMORAL HIP STEM 13.5 STD</v>
          </cell>
        </row>
        <row r="4628">
          <cell r="B4628" t="str">
            <v>4490257</v>
          </cell>
          <cell r="C4628" t="str">
            <v>HUMERAL GLEN BASE 52</v>
          </cell>
          <cell r="D4628" t="str">
            <v>HUMERAL GLENOID BASE 52MM</v>
          </cell>
        </row>
        <row r="4629">
          <cell r="B4629" t="str">
            <v>4490258</v>
          </cell>
          <cell r="C4629" t="str">
            <v>HUMERAL HEAD 23X52</v>
          </cell>
          <cell r="D4629" t="str">
            <v>HUMERAL HEAD 23MM X 52MM</v>
          </cell>
        </row>
        <row r="4630">
          <cell r="B4630" t="str">
            <v>4490259</v>
          </cell>
          <cell r="C4630" t="str">
            <v>HUMERAL STEM 48*16MX</v>
          </cell>
          <cell r="D4630" t="str">
            <v>HUMERAL STEM 48* 16MM X 130MM</v>
          </cell>
        </row>
        <row r="4631">
          <cell r="B4631" t="str">
            <v>4490260</v>
          </cell>
          <cell r="C4631" t="str">
            <v>LINER ACETABLR 48X32</v>
          </cell>
          <cell r="D4631" t="str">
            <v>LINER ACETABULAR 48X32</v>
          </cell>
        </row>
        <row r="4632">
          <cell r="B4632" t="str">
            <v>4490261</v>
          </cell>
          <cell r="C4632" t="str">
            <v>LINER ACETABLR 56X36</v>
          </cell>
          <cell r="D4632" t="str">
            <v>LINER ACETABULAR 56X36</v>
          </cell>
        </row>
        <row r="4633">
          <cell r="B4633" t="str">
            <v>4490262</v>
          </cell>
          <cell r="C4633" t="str">
            <v>LINER ACETABLR 58X36</v>
          </cell>
          <cell r="D4633" t="str">
            <v>LINER ACETABULAR 58X36</v>
          </cell>
        </row>
        <row r="4634">
          <cell r="B4634" t="str">
            <v>4490263</v>
          </cell>
          <cell r="C4634" t="str">
            <v>LINER ACETABLR 60X36</v>
          </cell>
          <cell r="D4634" t="str">
            <v>LINER ACETABULAR 60X36</v>
          </cell>
        </row>
        <row r="4635">
          <cell r="B4635" t="str">
            <v>4490264</v>
          </cell>
          <cell r="C4635" t="str">
            <v>LINER ACETABLR 62X36</v>
          </cell>
          <cell r="D4635" t="str">
            <v>LINER ACETABULAR 62X36</v>
          </cell>
        </row>
        <row r="4636">
          <cell r="B4636" t="str">
            <v>4490265</v>
          </cell>
          <cell r="C4636" t="str">
            <v>LINER BIPOLAR 474849</v>
          </cell>
          <cell r="D4636" t="str">
            <v>LINER BIPOLAR 47/48/49MM ID</v>
          </cell>
        </row>
        <row r="4637">
          <cell r="B4637" t="str">
            <v>4490266</v>
          </cell>
          <cell r="C4637" t="str">
            <v>PATELLA 29MM DIAMETE</v>
          </cell>
          <cell r="D4637" t="str">
            <v>PATELLA 29MM DIAMETER</v>
          </cell>
        </row>
        <row r="4638">
          <cell r="B4638" t="str">
            <v>4490267</v>
          </cell>
          <cell r="C4638" t="str">
            <v>PATELLA 32MM</v>
          </cell>
          <cell r="D4638" t="str">
            <v>PATELLA 32MM</v>
          </cell>
        </row>
        <row r="4639">
          <cell r="B4639" t="str">
            <v>4490268</v>
          </cell>
          <cell r="C4639" t="str">
            <v>PATELLA 32MM</v>
          </cell>
          <cell r="D4639" t="str">
            <v>PATELLA 32MM</v>
          </cell>
        </row>
        <row r="4640">
          <cell r="B4640" t="str">
            <v>4490269</v>
          </cell>
          <cell r="C4640" t="str">
            <v>PATELLA 32MM NEXGEN</v>
          </cell>
          <cell r="D4640" t="str">
            <v>PATELLA 32MM NEXGEN</v>
          </cell>
        </row>
        <row r="4641">
          <cell r="B4641" t="str">
            <v>4490270</v>
          </cell>
          <cell r="C4641" t="str">
            <v>PATELLA 35MM</v>
          </cell>
          <cell r="D4641" t="str">
            <v>PATELLA 35MM</v>
          </cell>
        </row>
        <row r="4642">
          <cell r="B4642" t="str">
            <v>4490271</v>
          </cell>
          <cell r="C4642" t="str">
            <v>PATELLA 35MM NEXGEN</v>
          </cell>
          <cell r="D4642" t="str">
            <v>PATELLA 35MM NEXGEN</v>
          </cell>
        </row>
        <row r="4643">
          <cell r="B4643" t="str">
            <v>4490272</v>
          </cell>
          <cell r="C4643" t="str">
            <v>PATELLA 38MM</v>
          </cell>
          <cell r="D4643" t="str">
            <v>PATELLA 38MM</v>
          </cell>
        </row>
        <row r="4644">
          <cell r="B4644" t="str">
            <v>4490273</v>
          </cell>
          <cell r="C4644" t="str">
            <v>PATELLA 38MM</v>
          </cell>
          <cell r="D4644" t="str">
            <v>PATELLA 38MM</v>
          </cell>
        </row>
        <row r="4645">
          <cell r="B4645" t="str">
            <v>4490274</v>
          </cell>
          <cell r="C4645" t="str">
            <v>PATELLA 41MM</v>
          </cell>
          <cell r="D4645" t="str">
            <v>PATELLA 41MM</v>
          </cell>
        </row>
        <row r="4646">
          <cell r="B4646" t="str">
            <v>4490275</v>
          </cell>
          <cell r="C4646" t="str">
            <v>PATELLA POLY 38MM DI</v>
          </cell>
          <cell r="D4646" t="str">
            <v>PATELLA POLY 38MM DIA</v>
          </cell>
        </row>
        <row r="4647">
          <cell r="B4647" t="str">
            <v>4490276</v>
          </cell>
          <cell r="C4647" t="str">
            <v>PATELLA SZ 1 NK 11</v>
          </cell>
          <cell r="D4647" t="str">
            <v>PATELLA SZ 1 NK 11</v>
          </cell>
        </row>
        <row r="4648">
          <cell r="B4648" t="str">
            <v>4490277</v>
          </cell>
          <cell r="C4648" t="str">
            <v>PLATE TIB 2 PEG SZ G</v>
          </cell>
          <cell r="D4648" t="str">
            <v>PLATE TIBIAL 2 PEG SZ G RT.</v>
          </cell>
        </row>
        <row r="4649">
          <cell r="B4649" t="str">
            <v>4490278</v>
          </cell>
          <cell r="C4649" t="str">
            <v>PLATE TIBIAL SZ H LT</v>
          </cell>
          <cell r="D4649" t="str">
            <v>PLATE TIBIAL SZ H LT.</v>
          </cell>
        </row>
        <row r="4650">
          <cell r="B4650" t="str">
            <v>4490279</v>
          </cell>
          <cell r="C4650" t="str">
            <v>SCW BONE 6.5X30 STAP</v>
          </cell>
          <cell r="D4650" t="str">
            <v>SCREW BONE 6.5X30 SELF TAP</v>
          </cell>
        </row>
        <row r="4651">
          <cell r="B4651" t="str">
            <v>4490280</v>
          </cell>
          <cell r="C4651" t="str">
            <v>SCREW FEMALE 25MM</v>
          </cell>
          <cell r="D4651" t="str">
            <v>SCREW FEMALE 25MM</v>
          </cell>
        </row>
        <row r="4652">
          <cell r="B4652" t="str">
            <v>4490281</v>
          </cell>
          <cell r="C4652" t="str">
            <v>SCREW HEADED M/G 48M</v>
          </cell>
          <cell r="D4652" t="str">
            <v>SCREW HEADED M/G 48MM</v>
          </cell>
        </row>
        <row r="4653">
          <cell r="B4653" t="str">
            <v>4490282</v>
          </cell>
          <cell r="C4653" t="str">
            <v>SCW HEADLESS UNI M/G</v>
          </cell>
          <cell r="D4653" t="str">
            <v>SCREW HEADLESS UNI M/G 48MM</v>
          </cell>
        </row>
        <row r="4654">
          <cell r="B4654" t="str">
            <v>4490283</v>
          </cell>
          <cell r="C4654" t="str">
            <v>SHELL ACETABULAR 48M</v>
          </cell>
          <cell r="D4654" t="str">
            <v>SHELL ACETABULAR 48MM</v>
          </cell>
        </row>
        <row r="4655">
          <cell r="B4655" t="str">
            <v>4490284</v>
          </cell>
          <cell r="C4655" t="str">
            <v>SHELL ACETABULAR 54M</v>
          </cell>
          <cell r="D4655" t="str">
            <v>SHELL ACETABULAR 54MM O.D.</v>
          </cell>
        </row>
        <row r="4656">
          <cell r="B4656" t="str">
            <v>4490285</v>
          </cell>
          <cell r="C4656" t="str">
            <v>SHELL ACETABULAR 56M</v>
          </cell>
          <cell r="D4656" t="str">
            <v>SHELL ACETABULAR 56MM OD</v>
          </cell>
        </row>
        <row r="4657">
          <cell r="B4657" t="str">
            <v>4490286</v>
          </cell>
          <cell r="C4657" t="str">
            <v>SHELL ACETABULAR 58M</v>
          </cell>
          <cell r="D4657" t="str">
            <v>SHELL ACETABULAR 58MM O.D.</v>
          </cell>
        </row>
        <row r="4658">
          <cell r="B4658" t="str">
            <v>4490287</v>
          </cell>
          <cell r="C4658" t="str">
            <v>SHELL ACETABULAR 58M</v>
          </cell>
          <cell r="D4658" t="str">
            <v>SHELL ACETABULAR 58MM O.D.</v>
          </cell>
        </row>
        <row r="4659">
          <cell r="B4659" t="str">
            <v>4490288</v>
          </cell>
          <cell r="C4659" t="str">
            <v>SHELL ACETABULAR 60M</v>
          </cell>
          <cell r="D4659" t="str">
            <v>SHELL ACETABULAR 60MM O.D.</v>
          </cell>
        </row>
        <row r="4660">
          <cell r="B4660" t="str">
            <v>4490289</v>
          </cell>
          <cell r="C4660" t="str">
            <v>SHELL ACETABULAR 60M</v>
          </cell>
          <cell r="D4660" t="str">
            <v>SHELL ACETABULAR 60MM O.D.</v>
          </cell>
        </row>
        <row r="4661">
          <cell r="B4661" t="str">
            <v>4490290</v>
          </cell>
          <cell r="C4661" t="str">
            <v>SHELL ACETABULAR 62M</v>
          </cell>
          <cell r="D4661" t="str">
            <v>SHELL ACETABULAR 62MM OD</v>
          </cell>
        </row>
        <row r="4662">
          <cell r="B4662" t="str">
            <v>4490291</v>
          </cell>
          <cell r="C4662" t="str">
            <v>TIBIAL STEM 5*SZ E L</v>
          </cell>
          <cell r="D4662" t="str">
            <v>TIBIA STEM 5* SZ E LT.</v>
          </cell>
        </row>
        <row r="4663">
          <cell r="B4663" t="str">
            <v>4490292</v>
          </cell>
          <cell r="C4663" t="str">
            <v>TIBIA SZ 5</v>
          </cell>
          <cell r="D4663" t="str">
            <v>TIBIA SZ 5</v>
          </cell>
        </row>
        <row r="4664">
          <cell r="B4664" t="str">
            <v>4490293</v>
          </cell>
          <cell r="C4664" t="str">
            <v>PLATE TIBIAL SZ 7</v>
          </cell>
          <cell r="D4664" t="str">
            <v>PLATE TIBIAL SZ 7</v>
          </cell>
        </row>
        <row r="4665">
          <cell r="B4665" t="str">
            <v>4490294</v>
          </cell>
          <cell r="C4665" t="str">
            <v>PLATE TIBIAL SZ 8</v>
          </cell>
          <cell r="D4665" t="str">
            <v>PLATE TIBIAL SZ 8</v>
          </cell>
        </row>
        <row r="4666">
          <cell r="B4666" t="str">
            <v>4490295</v>
          </cell>
          <cell r="C4666" t="str">
            <v>TIB STEM 5* SZ D RT</v>
          </cell>
          <cell r="D4666" t="str">
            <v>TIBIAL STEM 5* SZ D RT.</v>
          </cell>
        </row>
        <row r="4667">
          <cell r="B4667" t="str">
            <v>4490296</v>
          </cell>
          <cell r="C4667" t="str">
            <v>TIB STEM 5* SZ F LT</v>
          </cell>
          <cell r="D4667" t="str">
            <v>TIBIAL STEM 5* SZ F LT.</v>
          </cell>
        </row>
        <row r="4668">
          <cell r="B4668" t="str">
            <v>4490297</v>
          </cell>
          <cell r="C4668" t="str">
            <v>TIB STEM 5* SZ G LT</v>
          </cell>
          <cell r="D4668" t="str">
            <v>TIBIAL STEM 5* SZ G LT.</v>
          </cell>
        </row>
        <row r="4669">
          <cell r="B4669" t="str">
            <v>4490298</v>
          </cell>
          <cell r="C4669" t="str">
            <v>TIB STEM 5* SZ H LT</v>
          </cell>
          <cell r="D4669" t="str">
            <v>TIBIAL STEM 5* SZ H LT.</v>
          </cell>
        </row>
        <row r="4670">
          <cell r="B4670" t="str">
            <v>4490299</v>
          </cell>
          <cell r="C4670" t="str">
            <v>TIBIAL STEM SZ 2 RT.</v>
          </cell>
          <cell r="D4670" t="str">
            <v>TIBIAL STEM SZ 2 RT.</v>
          </cell>
        </row>
        <row r="4671">
          <cell r="B4671" t="str">
            <v>4490300</v>
          </cell>
          <cell r="C4671" t="str">
            <v>SHELL ACETABULAR 50M</v>
          </cell>
          <cell r="D4671" t="str">
            <v>SHELL ACETABULAR 50MM</v>
          </cell>
        </row>
        <row r="4672">
          <cell r="B4672" t="str">
            <v>4490302</v>
          </cell>
          <cell r="C4672" t="str">
            <v>FEML COMPONANT SZ 9S</v>
          </cell>
          <cell r="D4672" t="str">
            <v>FEMORAL COMPONANT SZ 9 STD L</v>
          </cell>
        </row>
        <row r="4673">
          <cell r="B4673" t="str">
            <v>4490303</v>
          </cell>
          <cell r="C4673" t="str">
            <v>ARTCLR SURF 12MM 6-9</v>
          </cell>
          <cell r="D4673" t="str">
            <v>ARTICULAR SURFACE 12MM 6-9</v>
          </cell>
        </row>
        <row r="4674">
          <cell r="B4674" t="str">
            <v>4490304</v>
          </cell>
          <cell r="C4674" t="str">
            <v>ARTCLR SURF 18MM 6-9</v>
          </cell>
          <cell r="D4674" t="str">
            <v>ARTICULAR SURFACE 18MM 6-9</v>
          </cell>
        </row>
        <row r="4675">
          <cell r="B4675" t="str">
            <v>4490305</v>
          </cell>
          <cell r="C4675" t="str">
            <v>TIBIA 5 DEG SZ G R</v>
          </cell>
          <cell r="D4675" t="str">
            <v>TIBIA 5 DEG SZ G R</v>
          </cell>
        </row>
        <row r="4676">
          <cell r="B4676" t="str">
            <v>4490306</v>
          </cell>
          <cell r="C4676" t="str">
            <v>STEM EXTENSION 14X+3</v>
          </cell>
          <cell r="D4676" t="str">
            <v>STEM EXTENSION 14X+30 M</v>
          </cell>
        </row>
        <row r="4677">
          <cell r="B4677" t="str">
            <v>4490307</v>
          </cell>
          <cell r="C4677" t="str">
            <v>PLATE DVR LOCK MINI</v>
          </cell>
          <cell r="D4677" t="str">
            <v>PLATE DVR LOCK MINI R</v>
          </cell>
        </row>
        <row r="4678">
          <cell r="B4678" t="str">
            <v>4490308</v>
          </cell>
          <cell r="C4678" t="str">
            <v>SCW LOW PRO NL2.7X13</v>
          </cell>
          <cell r="D4678" t="str">
            <v>SCREW LOW PROFILE NL 2.7X13</v>
          </cell>
        </row>
        <row r="4679">
          <cell r="B4679" t="str">
            <v>4490309</v>
          </cell>
          <cell r="C4679" t="str">
            <v>SCW LOW PRO NL2.7X15</v>
          </cell>
          <cell r="D4679" t="str">
            <v>SCREW LOW PROFILE NL 2.7X15</v>
          </cell>
        </row>
        <row r="4680">
          <cell r="B4680" t="str">
            <v>4490310</v>
          </cell>
          <cell r="C4680" t="str">
            <v>SUT LARIAT 25 DEG RT</v>
          </cell>
          <cell r="D4680" t="str">
            <v>SUTURE LARIAT 25 DEG RT</v>
          </cell>
        </row>
        <row r="4681">
          <cell r="B4681" t="str">
            <v>4490311</v>
          </cell>
          <cell r="C4681" t="str">
            <v>SUT LARIAT 25 DEG LT</v>
          </cell>
          <cell r="D4681" t="str">
            <v>SUTURE LARIAT 25 DEG LT</v>
          </cell>
        </row>
        <row r="4682">
          <cell r="B4682" t="str">
            <v>4490312</v>
          </cell>
          <cell r="C4682" t="str">
            <v>SUT LARIET 45 DEG UP</v>
          </cell>
          <cell r="D4682" t="str">
            <v>SUTURE LARIET 45 DEG UP</v>
          </cell>
        </row>
        <row r="4683">
          <cell r="B4683" t="str">
            <v>4490313</v>
          </cell>
          <cell r="C4683" t="str">
            <v>BEARING TIBIAL 12X71</v>
          </cell>
          <cell r="D4683" t="str">
            <v>BEARING TIBIAL 12X71/75 LIP</v>
          </cell>
        </row>
        <row r="4684">
          <cell r="B4684" t="str">
            <v>4490314</v>
          </cell>
          <cell r="C4684" t="str">
            <v>ADAP OFFSET 5MM WSCW</v>
          </cell>
          <cell r="D4684" t="str">
            <v>ADAPTOR OFFSET 5MM W/SCREWS</v>
          </cell>
        </row>
        <row r="4685">
          <cell r="B4685" t="str">
            <v>4490315</v>
          </cell>
          <cell r="C4685" t="str">
            <v>TIBIAL TRAY 67MM</v>
          </cell>
          <cell r="D4685" t="str">
            <v>TIBIAL TRAY 67MM</v>
          </cell>
        </row>
        <row r="4686">
          <cell r="B4686" t="str">
            <v>4490316</v>
          </cell>
          <cell r="C4686" t="str">
            <v>FEMORAL COMPNT 60 RT</v>
          </cell>
          <cell r="D4686" t="str">
            <v>FEMORAL COMPONENT 60MM RT</v>
          </cell>
        </row>
        <row r="4687">
          <cell r="B4687" t="str">
            <v>4490317</v>
          </cell>
          <cell r="C4687" t="str">
            <v>BEARING TIB 16X63/67</v>
          </cell>
          <cell r="D4687" t="str">
            <v>BEARING TIBIAL 16X63/67MM</v>
          </cell>
        </row>
        <row r="4688">
          <cell r="B4688" t="str">
            <v>4490318</v>
          </cell>
          <cell r="C4688" t="str">
            <v>STEM KNEE 10X80 SPLD</v>
          </cell>
          <cell r="D4688" t="str">
            <v>STEM KNEE 10X80 SPLINED</v>
          </cell>
        </row>
        <row r="4689">
          <cell r="B4689" t="str">
            <v>4490319</v>
          </cell>
          <cell r="C4689" t="str">
            <v>WING TIB CRUCIATE SM</v>
          </cell>
          <cell r="D4689" t="str">
            <v>WING TIBIAL CRUCIATE SMALL</v>
          </cell>
        </row>
        <row r="4690">
          <cell r="B4690" t="str">
            <v>4490320</v>
          </cell>
          <cell r="C4690" t="str">
            <v>GUIDEWIRE BALLNSE 80</v>
          </cell>
          <cell r="D4690" t="str">
            <v>GUIDEWIRE BALL NOSE 80CM</v>
          </cell>
        </row>
        <row r="4691">
          <cell r="B4691" t="str">
            <v>4490321</v>
          </cell>
          <cell r="C4691" t="str">
            <v>CUP ACETABULAR 60MM</v>
          </cell>
          <cell r="D4691" t="str">
            <v>CUP ACETABULAR 60MM</v>
          </cell>
        </row>
        <row r="4692">
          <cell r="B4692" t="str">
            <v>4490322</v>
          </cell>
          <cell r="C4692" t="str">
            <v>LINER ALTRX 36X60</v>
          </cell>
          <cell r="D4692" t="str">
            <v>LINER ALTRX 36X60</v>
          </cell>
        </row>
        <row r="4693">
          <cell r="B4693" t="str">
            <v>4490324</v>
          </cell>
          <cell r="C4693" t="str">
            <v>STEM TAPER SZ 10 HI</v>
          </cell>
          <cell r="D4693" t="str">
            <v>STEM TAPER SZ 10 HI OFF</v>
          </cell>
        </row>
        <row r="4694">
          <cell r="B4694" t="str">
            <v>4490325</v>
          </cell>
          <cell r="C4694" t="str">
            <v>PRESS FIT BASIC SZ 6</v>
          </cell>
          <cell r="D4694" t="str">
            <v>PRESS FIT BASIC SZ 6</v>
          </cell>
        </row>
        <row r="4695">
          <cell r="B4695" t="str">
            <v>4490326</v>
          </cell>
          <cell r="C4695" t="str">
            <v>SCW BONE CANN 6.5X35</v>
          </cell>
          <cell r="D4695" t="str">
            <v>SCREW BONE CANN 6.5X35MM</v>
          </cell>
        </row>
        <row r="4696">
          <cell r="B4696" t="str">
            <v>4490327</v>
          </cell>
          <cell r="C4696" t="str">
            <v>POST TAPER 9.5MM</v>
          </cell>
          <cell r="D4696" t="str">
            <v>POST TAPER 9.5MM</v>
          </cell>
        </row>
        <row r="4697">
          <cell r="B4697" t="str">
            <v>4490328</v>
          </cell>
          <cell r="C4697" t="str">
            <v>COMPNT ARTICULAR 15M</v>
          </cell>
          <cell r="D4697" t="str">
            <v>COMPONANT ARTICULAR 15MM</v>
          </cell>
        </row>
        <row r="4698">
          <cell r="B4698" t="str">
            <v>4490329</v>
          </cell>
          <cell r="C4698" t="str">
            <v>GUIDEWIRE .035"X5.75</v>
          </cell>
          <cell r="D4698" t="str">
            <v>GUIDE WIRE .035"X5.75" STT/ACUMED</v>
          </cell>
        </row>
        <row r="4699">
          <cell r="B4699" t="str">
            <v>4490330</v>
          </cell>
          <cell r="C4699" t="str">
            <v>GUIDEWIRE 035X5.75ST</v>
          </cell>
          <cell r="D4699" t="str">
            <v>GUIDE WIRE .035"X5.75"ST</v>
          </cell>
        </row>
        <row r="4700">
          <cell r="B4700" t="str">
            <v>4490331</v>
          </cell>
          <cell r="C4700" t="str">
            <v>GUIDE WIRE .045X6" S</v>
          </cell>
          <cell r="D4700" t="str">
            <v>GUIDE WIRE .045X6" ST</v>
          </cell>
        </row>
        <row r="4701">
          <cell r="B4701" t="str">
            <v>4490332</v>
          </cell>
          <cell r="C4701" t="str">
            <v>GUIDE WIRE .054"X6"</v>
          </cell>
          <cell r="D4701" t="str">
            <v>GUIDE WIRE .054"X6"/ACUMED</v>
          </cell>
        </row>
        <row r="4702">
          <cell r="B4702" t="str">
            <v>4490333</v>
          </cell>
          <cell r="C4702" t="str">
            <v>GUIDEWIRE .054"X7"ST</v>
          </cell>
          <cell r="D4702" t="str">
            <v>GUIDE WIRE .054"X7"ST/ACUMED</v>
          </cell>
        </row>
        <row r="4703">
          <cell r="B4703" t="str">
            <v>4490334</v>
          </cell>
          <cell r="C4703" t="str">
            <v>GUIDE WIRE .062"X6"</v>
          </cell>
          <cell r="D4703" t="str">
            <v>GUIDE WIRE .062"X6"</v>
          </cell>
        </row>
        <row r="4704">
          <cell r="B4704" t="str">
            <v>4490335</v>
          </cell>
          <cell r="C4704" t="str">
            <v>PLATE CLAV 2.3MM 13H</v>
          </cell>
          <cell r="D4704" t="str">
            <v>PLATE CLAVICLE 2.3MM 13H RT</v>
          </cell>
        </row>
        <row r="4705">
          <cell r="B4705" t="str">
            <v>4490336</v>
          </cell>
          <cell r="C4705" t="str">
            <v>PLATE TACK</v>
          </cell>
          <cell r="D4705" t="str">
            <v>PLATE TACK</v>
          </cell>
        </row>
        <row r="4706">
          <cell r="B4706" t="str">
            <v>4490337</v>
          </cell>
          <cell r="C4706" t="str">
            <v>PLATE VDR 2 ACULK NR</v>
          </cell>
          <cell r="D4706" t="str">
            <v>PLATE VDR 2 ACULOCK NRW RT</v>
          </cell>
        </row>
        <row r="4707">
          <cell r="B4707" t="str">
            <v>4490338</v>
          </cell>
          <cell r="C4707" t="str">
            <v>PLATE VDR 2 ACULK ST</v>
          </cell>
          <cell r="D4707" t="str">
            <v>PLATE VDR 2 ACULOCK STD LT</v>
          </cell>
        </row>
        <row r="4708">
          <cell r="B4708" t="str">
            <v>4490339</v>
          </cell>
          <cell r="C4708" t="str">
            <v>PLATE VDR 2 ACULK ST</v>
          </cell>
          <cell r="D4708" t="str">
            <v>PLATE VDR 2 ACULOCK STD LT</v>
          </cell>
        </row>
        <row r="4709">
          <cell r="B4709" t="str">
            <v>4490340</v>
          </cell>
          <cell r="C4709" t="str">
            <v>PLATE VDR 2 ACULK ST</v>
          </cell>
          <cell r="D4709" t="str">
            <v>PLATE VDR 2 ACULOCK STD RT</v>
          </cell>
        </row>
        <row r="4710">
          <cell r="B4710" t="str">
            <v>4490341</v>
          </cell>
          <cell r="C4710" t="str">
            <v>SCW ACUTRK MICRO 18M</v>
          </cell>
          <cell r="D4710" t="str">
            <v>SCREW ACUTRAK MICRO 18MM</v>
          </cell>
        </row>
        <row r="4711">
          <cell r="B4711" t="str">
            <v>4490342</v>
          </cell>
          <cell r="C4711" t="str">
            <v>SCW ACUTRK MICRO 20M</v>
          </cell>
          <cell r="D4711" t="str">
            <v>SCREW ACUTRAK MICRO 20MM</v>
          </cell>
        </row>
        <row r="4712">
          <cell r="B4712" t="str">
            <v>4490343</v>
          </cell>
          <cell r="C4712" t="str">
            <v>SCREW ACUTRK MINI 26</v>
          </cell>
          <cell r="D4712" t="str">
            <v>SCREW ACUTRAK MINI 26MM</v>
          </cell>
        </row>
        <row r="4713">
          <cell r="B4713" t="str">
            <v>4490344</v>
          </cell>
          <cell r="C4713" t="str">
            <v>SCREW AT2 MINI 18MM</v>
          </cell>
          <cell r="D4713" t="str">
            <v>SCREW AT2 MINI 18MM</v>
          </cell>
        </row>
        <row r="4714">
          <cell r="B4714" t="str">
            <v>4490345</v>
          </cell>
          <cell r="C4714" t="str">
            <v>SCREW AT2 MINI 28MM</v>
          </cell>
          <cell r="D4714" t="str">
            <v>SCREW AT2 MINI 28MM</v>
          </cell>
        </row>
        <row r="4715">
          <cell r="B4715" t="str">
            <v>4490346</v>
          </cell>
          <cell r="C4715" t="str">
            <v>SCREW AT2 MINI 30MM</v>
          </cell>
          <cell r="D4715" t="str">
            <v>SCREW AT2 MINI 30MM</v>
          </cell>
        </row>
        <row r="4716">
          <cell r="B4716" t="str">
            <v>4490347</v>
          </cell>
          <cell r="C4716" t="str">
            <v>SCREW AT2 STD 34MM</v>
          </cell>
          <cell r="D4716" t="str">
            <v>SCREW AT2 STD 34MM</v>
          </cell>
        </row>
        <row r="4717">
          <cell r="B4717" t="str">
            <v>4490348</v>
          </cell>
          <cell r="C4717" t="str">
            <v>SCREW CORT 3.5X14MM</v>
          </cell>
          <cell r="D4717" t="str">
            <v>SCREW CORTICAL 3.5X14MM</v>
          </cell>
        </row>
        <row r="4718">
          <cell r="B4718" t="str">
            <v>4490349</v>
          </cell>
          <cell r="C4718" t="str">
            <v>SCREW CORT LK 2.3X10</v>
          </cell>
          <cell r="D4718" t="str">
            <v>SCREW CORTICAL LOCK 2.3X10MM</v>
          </cell>
        </row>
        <row r="4719">
          <cell r="B4719" t="str">
            <v>4490350</v>
          </cell>
          <cell r="C4719" t="str">
            <v>SCREW CORT LK 2.3X14</v>
          </cell>
          <cell r="D4719" t="str">
            <v>SCREW CORTICAL LOCK 2.3X14MM</v>
          </cell>
        </row>
        <row r="4720">
          <cell r="B4720" t="str">
            <v>4490351</v>
          </cell>
          <cell r="C4720" t="str">
            <v>SCREW CORT LK 2.3X16</v>
          </cell>
          <cell r="D4720" t="str">
            <v>SCREW CORTICAL LOCK 2.3X16MM</v>
          </cell>
        </row>
        <row r="4721">
          <cell r="B4721" t="str">
            <v>4490352</v>
          </cell>
          <cell r="C4721" t="str">
            <v>SCREW CORT LK 2.3X18</v>
          </cell>
          <cell r="D4721" t="str">
            <v>SCREW CORTICAL LOCK 2.3X18MM</v>
          </cell>
        </row>
        <row r="4722">
          <cell r="B4722" t="str">
            <v>4490353</v>
          </cell>
          <cell r="C4722" t="str">
            <v>SCREW CORT LK 2.3X20</v>
          </cell>
          <cell r="D4722" t="str">
            <v>SCREW CORTICAL LOCK 2.3X20MM</v>
          </cell>
        </row>
        <row r="4723">
          <cell r="B4723" t="str">
            <v>4490354</v>
          </cell>
          <cell r="C4723" t="str">
            <v>SCREW CORT LK 2.3X22</v>
          </cell>
          <cell r="D4723" t="str">
            <v>SCREW CORTICAL LOCK 2.3X22MM</v>
          </cell>
        </row>
        <row r="4724">
          <cell r="B4724" t="str">
            <v>4490355</v>
          </cell>
          <cell r="C4724" t="str">
            <v>SCREW CORT LK 2.3X24</v>
          </cell>
          <cell r="D4724" t="str">
            <v>SCREW CORTICAL LOCK 2.3X24MM</v>
          </cell>
        </row>
        <row r="4725">
          <cell r="B4725" t="str">
            <v>4490356</v>
          </cell>
          <cell r="C4725" t="str">
            <v>SCREW CORT LK 3.5X14</v>
          </cell>
          <cell r="D4725" t="str">
            <v>SCREW CORTICAL LOCK 3.5X14MM</v>
          </cell>
        </row>
        <row r="4726">
          <cell r="B4726" t="str">
            <v>4490357</v>
          </cell>
          <cell r="C4726" t="str">
            <v>SCREW CORT LK 3.5X16</v>
          </cell>
          <cell r="D4726" t="str">
            <v>SCREW CORTICAL LOCK 3.5X16MM</v>
          </cell>
        </row>
        <row r="4727">
          <cell r="B4727" t="str">
            <v>4490358</v>
          </cell>
          <cell r="C4727" t="str">
            <v>SCREW CORT NT 2.3X14</v>
          </cell>
          <cell r="D4727" t="str">
            <v>SCREW CORTICAL NT 2.3X14MM</v>
          </cell>
        </row>
        <row r="4728">
          <cell r="B4728" t="str">
            <v>4490359</v>
          </cell>
          <cell r="C4728" t="str">
            <v>SCREW CORT NT 2.3X16</v>
          </cell>
          <cell r="D4728" t="str">
            <v>SCREW CORTICAL NT 2.3X16MM</v>
          </cell>
        </row>
        <row r="4729">
          <cell r="B4729" t="str">
            <v>4490360</v>
          </cell>
          <cell r="C4729" t="str">
            <v>SCREW CORT NT 2.3X20</v>
          </cell>
          <cell r="D4729" t="str">
            <v>SCREW CORTICAL NT 2.3X20MM</v>
          </cell>
        </row>
        <row r="4730">
          <cell r="B4730" t="str">
            <v>4490361</v>
          </cell>
          <cell r="C4730" t="str">
            <v>SCREW CORT NT 2.3X22</v>
          </cell>
          <cell r="D4730" t="str">
            <v>SCREW CORTICAL NT 2.3X22MM</v>
          </cell>
        </row>
        <row r="4731">
          <cell r="B4731" t="str">
            <v>4490362</v>
          </cell>
          <cell r="C4731" t="str">
            <v>SCREW CORT NT 2.3X24</v>
          </cell>
          <cell r="D4731" t="str">
            <v>SCREW CORTICAL NT 2.3X24MM</v>
          </cell>
        </row>
        <row r="4732">
          <cell r="B4732" t="str">
            <v>4490363</v>
          </cell>
          <cell r="C4732" t="str">
            <v>SCREW HEX 3.5X10 LCK</v>
          </cell>
          <cell r="D4732" t="str">
            <v>SCREW HEXALOBE 3.5MMX10MM LOCK</v>
          </cell>
        </row>
        <row r="4733">
          <cell r="B4733" t="str">
            <v>4490365</v>
          </cell>
          <cell r="C4733" t="str">
            <v>SCREW HEX 3.5X12 LCK</v>
          </cell>
          <cell r="D4733" t="str">
            <v>SCREW HEXALOBE 3.5X12MM LOCK</v>
          </cell>
        </row>
        <row r="4734">
          <cell r="B4734" t="str">
            <v>4490366</v>
          </cell>
          <cell r="C4734" t="str">
            <v>SCREW HEX 3.5X12 NLK</v>
          </cell>
          <cell r="D4734" t="str">
            <v>SCREW HEXALOBE 3.5X12MM NLOCK</v>
          </cell>
        </row>
        <row r="4735">
          <cell r="B4735" t="str">
            <v>4490367</v>
          </cell>
          <cell r="C4735" t="str">
            <v>SCREW HEX 3.5X14 LCK</v>
          </cell>
          <cell r="D4735" t="str">
            <v>SCREW HEXALOBE 3.5X14MM LOCK</v>
          </cell>
        </row>
        <row r="4736">
          <cell r="B4736" t="str">
            <v>4490368</v>
          </cell>
          <cell r="C4736" t="str">
            <v>SCREW HEX 3.5X14 NLK</v>
          </cell>
          <cell r="D4736" t="str">
            <v>SCREW HEXALOBE 3.5X14MM NLOCK</v>
          </cell>
        </row>
        <row r="4737">
          <cell r="B4737" t="str">
            <v>4490369</v>
          </cell>
          <cell r="C4737" t="str">
            <v>ANCHOR SUT ICONX 1.4</v>
          </cell>
          <cell r="D4737" t="str">
            <v>ANCHOR SUTURE ICONIX 1.4 SK</v>
          </cell>
        </row>
        <row r="4738">
          <cell r="B4738" t="str">
            <v>4490370</v>
          </cell>
          <cell r="C4738" t="str">
            <v>COUNTERSINK</v>
          </cell>
          <cell r="D4738" t="str">
            <v>COUNTERSINK</v>
          </cell>
        </row>
        <row r="4739">
          <cell r="B4739" t="str">
            <v>4490371</v>
          </cell>
          <cell r="C4739" t="str">
            <v>K WIRE SMOOTH 1.4X10</v>
          </cell>
          <cell r="D4739" t="str">
            <v>K WIRE SMOOTH 1.4 X 10MM</v>
          </cell>
        </row>
        <row r="4740">
          <cell r="B4740" t="str">
            <v>4490372</v>
          </cell>
          <cell r="C4740" t="str">
            <v>SCRW OVERDRIL F/2.7</v>
          </cell>
          <cell r="D4740" t="str">
            <v>SCREW OVERDRIL F/2.7MM</v>
          </cell>
        </row>
        <row r="4741">
          <cell r="B4741" t="str">
            <v>4490373</v>
          </cell>
          <cell r="C4741" t="str">
            <v>PLATE CURVED 4H 36MM</v>
          </cell>
          <cell r="D4741" t="str">
            <v>PLATE CURVED 4H 36MM</v>
          </cell>
        </row>
        <row r="4742">
          <cell r="B4742" t="str">
            <v>4490374</v>
          </cell>
          <cell r="C4742" t="str">
            <v>SCREW BONE 2.7 X 20M</v>
          </cell>
          <cell r="D4742" t="str">
            <v>SCREW BONE 2.7 X 20MM</v>
          </cell>
        </row>
        <row r="4743">
          <cell r="B4743" t="str">
            <v>4490375</v>
          </cell>
          <cell r="C4743" t="str">
            <v>SCREW BONE 2.7 X 22M</v>
          </cell>
          <cell r="D4743" t="str">
            <v>SCREW BONE 2.7 X 22MM</v>
          </cell>
        </row>
        <row r="4744">
          <cell r="B4744" t="str">
            <v>4490376</v>
          </cell>
          <cell r="C4744" t="str">
            <v>SCREW LOCKING 2.7X14</v>
          </cell>
          <cell r="D4744" t="str">
            <v>SCREW LOCKING 2.7  X 14MM</v>
          </cell>
        </row>
        <row r="4745">
          <cell r="B4745" t="str">
            <v>4490377</v>
          </cell>
          <cell r="C4745" t="str">
            <v>SCREW LOCKING 2.7X16</v>
          </cell>
          <cell r="D4745" t="str">
            <v>SCREW LOCKING 2.7  X 16MM</v>
          </cell>
        </row>
        <row r="4746">
          <cell r="B4746" t="str">
            <v>4490378</v>
          </cell>
          <cell r="C4746" t="str">
            <v>SCREW LOCKING 2.7X18</v>
          </cell>
          <cell r="D4746" t="str">
            <v>SCREW LOCKING 2.7  X 18MM</v>
          </cell>
        </row>
        <row r="4747">
          <cell r="B4747" t="str">
            <v>4490379</v>
          </cell>
          <cell r="C4747" t="str">
            <v>SCREW LOCKING 2.7X20</v>
          </cell>
          <cell r="D4747" t="str">
            <v>SCREW LOCKING 2.7 X 20MM</v>
          </cell>
        </row>
        <row r="4748">
          <cell r="B4748" t="str">
            <v>4490380</v>
          </cell>
          <cell r="C4748" t="str">
            <v>K WIRE 1.6X1150MM</v>
          </cell>
          <cell r="D4748" t="str">
            <v>K WIRE 1.6X1150MM</v>
          </cell>
        </row>
        <row r="4749">
          <cell r="B4749" t="str">
            <v>4490381</v>
          </cell>
          <cell r="C4749" t="str">
            <v>K WIRE 1.2X65 W/OLIV</v>
          </cell>
          <cell r="D4749" t="str">
            <v>K WIRE 1.2X65 W/OLIVE</v>
          </cell>
        </row>
        <row r="4750">
          <cell r="B4750" t="str">
            <v>4490382</v>
          </cell>
          <cell r="C4750" t="str">
            <v>FEMORAL COMPNT 75 RT</v>
          </cell>
          <cell r="D4750" t="str">
            <v>FEMORAL COMPONENT 75MM RT</v>
          </cell>
        </row>
        <row r="4751">
          <cell r="B4751" t="str">
            <v>4490383</v>
          </cell>
          <cell r="C4751" t="str">
            <v>NAIL HUMERAL 9X260M</v>
          </cell>
          <cell r="D4751" t="str">
            <v>NAIL HUMERAL 9X260MM</v>
          </cell>
        </row>
        <row r="4752">
          <cell r="B4752" t="str">
            <v>4490384</v>
          </cell>
          <cell r="C4752" t="str">
            <v>GUIDEWIRE 2.0MM BALL</v>
          </cell>
          <cell r="D4752" t="str">
            <v>GUIDEWIRE 2.0MM BALL NOSE</v>
          </cell>
        </row>
        <row r="4753">
          <cell r="B4753" t="str">
            <v>4490385</v>
          </cell>
          <cell r="C4753" t="str">
            <v>GUIDEWIRE 2.2X28"</v>
          </cell>
          <cell r="D4753" t="str">
            <v>GUIDEWIRE 2.2X28"</v>
          </cell>
        </row>
        <row r="4754">
          <cell r="B4754" t="str">
            <v>4490386</v>
          </cell>
          <cell r="C4754" t="str">
            <v>CAP IMPING FLUSH</v>
          </cell>
          <cell r="D4754" t="str">
            <v>CAP IMPING FLUSH</v>
          </cell>
        </row>
        <row r="4755">
          <cell r="B4755" t="str">
            <v>4490387</v>
          </cell>
          <cell r="C4755" t="str">
            <v>SCREW CANN 4.8X32MM</v>
          </cell>
          <cell r="D4755" t="str">
            <v>SCREW CANN 4.8X32MM</v>
          </cell>
        </row>
        <row r="4756">
          <cell r="B4756" t="str">
            <v>4490388</v>
          </cell>
          <cell r="C4756" t="str">
            <v>SCREW CANN 4.8X50MM</v>
          </cell>
          <cell r="D4756" t="str">
            <v>SCREW CANN 4.8X50MM</v>
          </cell>
        </row>
        <row r="4757">
          <cell r="B4757" t="str">
            <v>4490389</v>
          </cell>
          <cell r="C4757" t="str">
            <v>SCREW BONE 24MM CORT</v>
          </cell>
          <cell r="D4757" t="str">
            <v>SCREW BONE 24MM CORTICAL</v>
          </cell>
        </row>
        <row r="4758">
          <cell r="B4758" t="str">
            <v>4490390</v>
          </cell>
          <cell r="C4758" t="str">
            <v>STEM TAPER 11.0MM RL</v>
          </cell>
          <cell r="D4758" t="str">
            <v>STEM TAPER 11.0MM R LOCKING</v>
          </cell>
        </row>
        <row r="4759">
          <cell r="B4759" t="str">
            <v>4490391</v>
          </cell>
          <cell r="C4759" t="str">
            <v>ARTCLR SURF 12M 6-9</v>
          </cell>
          <cell r="D4759" t="str">
            <v>ARTICULAR SURFACE 12MM 6-9</v>
          </cell>
        </row>
        <row r="4760">
          <cell r="B4760" t="str">
            <v>4490392</v>
          </cell>
          <cell r="C4760" t="str">
            <v>FEMORAL COMPNT SZ EL</v>
          </cell>
          <cell r="D4760" t="str">
            <v>FEMORAL COMPONANT SZ E LT</v>
          </cell>
        </row>
        <row r="4761">
          <cell r="B4761" t="str">
            <v>4490393</v>
          </cell>
          <cell r="C4761" t="str">
            <v>STEM TAPER SZ 6 STD</v>
          </cell>
          <cell r="D4761" t="str">
            <v>STEM TAPER SZ 6 STD OFF</v>
          </cell>
        </row>
        <row r="4762">
          <cell r="B4762" t="str">
            <v>4490394</v>
          </cell>
          <cell r="C4762" t="str">
            <v>SCRW HEADLESS 2.5X18</v>
          </cell>
          <cell r="D4762" t="str">
            <v>SCREW  HEADLESS 2.5X18</v>
          </cell>
        </row>
        <row r="4763">
          <cell r="B4763" t="str">
            <v>4490395</v>
          </cell>
          <cell r="C4763" t="str">
            <v>SCREW CANN 2.5X16MM</v>
          </cell>
          <cell r="D4763" t="str">
            <v>SCREW CANNULATED 2.5X16MM</v>
          </cell>
        </row>
        <row r="4764">
          <cell r="B4764" t="str">
            <v>4490396</v>
          </cell>
          <cell r="C4764" t="str">
            <v>K WIRE 0.9X150MM</v>
          </cell>
          <cell r="D4764" t="str">
            <v>K IRE 0.9X150MM</v>
          </cell>
        </row>
        <row r="4765">
          <cell r="B4765" t="str">
            <v>4490397</v>
          </cell>
          <cell r="C4765" t="str">
            <v>K WIRE 1.1X150MM</v>
          </cell>
          <cell r="D4765" t="str">
            <v>K WIRE 1.1X150MM</v>
          </cell>
        </row>
        <row r="4766">
          <cell r="B4766" t="str">
            <v>4490398</v>
          </cell>
          <cell r="C4766" t="str">
            <v>GAITWAY IMPLANT</v>
          </cell>
          <cell r="D4766" t="str">
            <v>GAITWAY IMPLANT</v>
          </cell>
        </row>
        <row r="4767">
          <cell r="B4767" t="str">
            <v>4490399</v>
          </cell>
          <cell r="C4767" t="str">
            <v>SOLANA IMPLANT</v>
          </cell>
          <cell r="D4767" t="str">
            <v>SOLANA IMPLANT</v>
          </cell>
        </row>
        <row r="4768">
          <cell r="B4768" t="str">
            <v>4490400</v>
          </cell>
          <cell r="C4768" t="str">
            <v>BONE FILL ALLOWMAT 5</v>
          </cell>
          <cell r="D4768" t="str">
            <v>BONE FILLER ALLOWMATRIX 5CC</v>
          </cell>
        </row>
        <row r="4769">
          <cell r="B4769" t="str">
            <v>4490401</v>
          </cell>
          <cell r="C4769" t="str">
            <v>SCRW MINI MNSTR 3.5X</v>
          </cell>
          <cell r="D4769" t="str">
            <v>SCREW MINI MONSTER 3.5X36MM</v>
          </cell>
        </row>
        <row r="4770">
          <cell r="B4770" t="str">
            <v>4490402</v>
          </cell>
          <cell r="C4770" t="str">
            <v>CNTRSNK MINI MNSTR 3</v>
          </cell>
          <cell r="D4770" t="str">
            <v>COUNTERSINK MINI MONSTER 3.5</v>
          </cell>
        </row>
        <row r="4771">
          <cell r="B4771" t="str">
            <v>4490403</v>
          </cell>
          <cell r="C4771" t="str">
            <v>K WIRE 1.2X150MM</v>
          </cell>
          <cell r="D4771" t="str">
            <v>K WIRE 1.2X150MM</v>
          </cell>
        </row>
        <row r="4772">
          <cell r="B4772" t="str">
            <v>4490404</v>
          </cell>
          <cell r="C4772" t="str">
            <v>LEAD PCMKR STER FIX</v>
          </cell>
          <cell r="D4772" t="str">
            <v>LEAD PACEMAKER STEROID FIX 52</v>
          </cell>
        </row>
        <row r="4773">
          <cell r="B4773" t="str">
            <v>4490405</v>
          </cell>
          <cell r="C4773" t="str">
            <v>BOLT LOCKING 4.9X38M</v>
          </cell>
          <cell r="D4773" t="str">
            <v>BOLT LOCKING 4.9X38MM</v>
          </cell>
        </row>
        <row r="4774">
          <cell r="B4774" t="str">
            <v>4490406</v>
          </cell>
          <cell r="C4774" t="str">
            <v>BONE FILLER 5CC NORI</v>
          </cell>
          <cell r="D4774" t="str">
            <v>BONE FILLER 5CC NORIAN INJECT</v>
          </cell>
        </row>
        <row r="4775">
          <cell r="B4775" t="str">
            <v>4490407</v>
          </cell>
          <cell r="C4775" t="str">
            <v>CERCLAGE 08 WEYE 280</v>
          </cell>
          <cell r="D4775" t="str">
            <v>CERCLAGE .08 W/EYE 280MM</v>
          </cell>
        </row>
        <row r="4776">
          <cell r="B4776" t="str">
            <v>4490408</v>
          </cell>
          <cell r="C4776" t="str">
            <v>CERCLGE 1.0 10M COIL</v>
          </cell>
          <cell r="D4776" t="str">
            <v>CERCLAGE 1.0 / 10MT COIL</v>
          </cell>
        </row>
        <row r="4777">
          <cell r="B4777" t="str">
            <v>4490409</v>
          </cell>
          <cell r="C4777" t="str">
            <v>CERCLGE 1.0 WEYE 280</v>
          </cell>
          <cell r="D4777" t="str">
            <v>CERCLAGE 1.0 W/EYE 280MM</v>
          </cell>
        </row>
        <row r="4778">
          <cell r="B4778" t="str">
            <v>4490410</v>
          </cell>
          <cell r="C4778" t="str">
            <v>CERCLAGE 1.25 10MT C</v>
          </cell>
          <cell r="D4778" t="str">
            <v>CERCLAGE 1.25 / 10MT COIL</v>
          </cell>
        </row>
        <row r="4779">
          <cell r="B4779" t="str">
            <v>4490411</v>
          </cell>
          <cell r="C4779" t="str">
            <v>CRCLGE 1.25 WEYE 280</v>
          </cell>
          <cell r="D4779" t="str">
            <v>CERCLAGE 1.25 W/EYE 280MM</v>
          </cell>
        </row>
        <row r="4780">
          <cell r="B4780" t="str">
            <v>4490412</v>
          </cell>
          <cell r="C4780" t="str">
            <v>CERCLAGE 1.5 10MT CO</v>
          </cell>
          <cell r="D4780" t="str">
            <v>CERCLAGE 1.5 / 10MT COIL</v>
          </cell>
        </row>
        <row r="4781">
          <cell r="B4781" t="str">
            <v>4490413</v>
          </cell>
          <cell r="C4781" t="str">
            <v>CRCLGE 1.5 W/EYE 280</v>
          </cell>
          <cell r="D4781" t="str">
            <v>CERCLAGE 1.5 W/EYE 280MM</v>
          </cell>
        </row>
        <row r="4782">
          <cell r="B4782" t="str">
            <v>4490414</v>
          </cell>
          <cell r="C4782" t="str">
            <v>COUNTERSINK LARGE</v>
          </cell>
          <cell r="D4782" t="str">
            <v>COUNTERSINK LARGE</v>
          </cell>
        </row>
        <row r="4783">
          <cell r="B4783" t="str">
            <v>4490415</v>
          </cell>
          <cell r="C4783" t="str">
            <v>COUNTERSINK SMALL</v>
          </cell>
          <cell r="D4783" t="str">
            <v>COUNTERSINK SMALL</v>
          </cell>
        </row>
        <row r="4784">
          <cell r="B4784" t="str">
            <v>4490416</v>
          </cell>
          <cell r="C4784" t="str">
            <v>GUIDE WIRE 1.6MM</v>
          </cell>
          <cell r="D4784" t="str">
            <v>GUIDE WIRE 1.6MM</v>
          </cell>
        </row>
        <row r="4785">
          <cell r="B4785" t="str">
            <v>4490417</v>
          </cell>
          <cell r="C4785" t="str">
            <v>GUIDE WIRE 3.2MM</v>
          </cell>
          <cell r="D4785" t="str">
            <v>GUIDE WIRE 3.2MM</v>
          </cell>
        </row>
        <row r="4786">
          <cell r="B4786" t="str">
            <v>4490418</v>
          </cell>
          <cell r="C4786" t="str">
            <v>GUIDE WIRE THRD 2.8M</v>
          </cell>
          <cell r="D4786" t="str">
            <v>GUIDE WIRE THREADED 2.8MM</v>
          </cell>
        </row>
        <row r="4787">
          <cell r="B4787" t="str">
            <v>4490419</v>
          </cell>
          <cell r="C4787" t="str">
            <v>GUIDEWIRE 1.25X150MM</v>
          </cell>
          <cell r="D4787" t="str">
            <v>GUIDEWIRE 1.25X150MM NON THREAD</v>
          </cell>
        </row>
        <row r="4788">
          <cell r="B4788" t="str">
            <v>4490420</v>
          </cell>
          <cell r="C4788" t="str">
            <v>GUIDEWIRE 2.0X230MM</v>
          </cell>
          <cell r="D4788" t="str">
            <v>GUIDEWIRE 2.0X230MM THREADED</v>
          </cell>
        </row>
        <row r="4789">
          <cell r="B4789" t="str">
            <v>4490421</v>
          </cell>
          <cell r="C4789" t="str">
            <v>HELICAL BLADE 11X100</v>
          </cell>
          <cell r="D4789" t="str">
            <v>HELICAL BLADE 11X100MM</v>
          </cell>
        </row>
        <row r="4790">
          <cell r="B4790" t="str">
            <v>4490422</v>
          </cell>
          <cell r="C4790" t="str">
            <v>HELICAL BLADE 11X110</v>
          </cell>
          <cell r="D4790" t="str">
            <v>HELICAL BLADE 11X110MM</v>
          </cell>
        </row>
        <row r="4791">
          <cell r="B4791" t="str">
            <v>4490423</v>
          </cell>
          <cell r="C4791" t="str">
            <v>HELICAL BLADE 11X95M</v>
          </cell>
          <cell r="D4791" t="str">
            <v>HELICAL BLADE 11X95MM</v>
          </cell>
        </row>
        <row r="4792">
          <cell r="B4792" t="str">
            <v>4490424</v>
          </cell>
          <cell r="C4792" t="str">
            <v>K WIRE 1.0MM X 150MM</v>
          </cell>
          <cell r="D4792" t="str">
            <v>K WIRE 1.0MM X 150MM</v>
          </cell>
        </row>
        <row r="4793">
          <cell r="B4793" t="str">
            <v>4490425</v>
          </cell>
          <cell r="C4793" t="str">
            <v>K WIRE 0.6MM X 70MM</v>
          </cell>
          <cell r="D4793" t="str">
            <v>K WIRE 0.6MM X 70MM</v>
          </cell>
        </row>
        <row r="4794">
          <cell r="B4794" t="str">
            <v>4490426</v>
          </cell>
          <cell r="C4794" t="str">
            <v>K WIRE 0.8MM X 70MM</v>
          </cell>
          <cell r="D4794" t="str">
            <v>K WIRE 0.8MM X 70MM</v>
          </cell>
        </row>
        <row r="4795">
          <cell r="B4795" t="str">
            <v>4490427</v>
          </cell>
          <cell r="C4795" t="str">
            <v>K WIRE 1.25MM X 150M</v>
          </cell>
          <cell r="D4795" t="str">
            <v>K WIRE 1.25MM X 150MM</v>
          </cell>
        </row>
        <row r="4796">
          <cell r="B4796" t="str">
            <v>4490428</v>
          </cell>
          <cell r="C4796" t="str">
            <v>K WIRE 1.6MM X 150MM</v>
          </cell>
          <cell r="D4796" t="str">
            <v>K WIRE 1.6MM X 150MM</v>
          </cell>
        </row>
        <row r="4797">
          <cell r="B4797" t="str">
            <v>4490429</v>
          </cell>
          <cell r="C4797" t="str">
            <v>K WIRE 2.0MM X 150MM</v>
          </cell>
          <cell r="D4797" t="str">
            <v>K WIRE 2.0MM X 150MM</v>
          </cell>
        </row>
        <row r="4798">
          <cell r="B4798" t="str">
            <v>4490430</v>
          </cell>
          <cell r="C4798" t="str">
            <v>K WIRE M/F 1.6MMX150</v>
          </cell>
          <cell r="D4798" t="str">
            <v>K WIRE M/F 1.6MM X 150MM</v>
          </cell>
        </row>
        <row r="4799">
          <cell r="B4799" t="str">
            <v>4490431</v>
          </cell>
          <cell r="C4799" t="str">
            <v>K WIRE SM EX FIX 2.5</v>
          </cell>
          <cell r="D4799" t="str">
            <v>K WIRE SM EX FIX 2.5MM X 150MM</v>
          </cell>
        </row>
        <row r="4800">
          <cell r="B4800" t="str">
            <v>4490432</v>
          </cell>
          <cell r="C4800" t="str">
            <v>NAIL TITN FIX 10X130</v>
          </cell>
          <cell r="D4800" t="str">
            <v>NAIL TITANIUM FIXATION 10X130</v>
          </cell>
        </row>
        <row r="4801">
          <cell r="B4801" t="str">
            <v>4490433</v>
          </cell>
          <cell r="C4801" t="str">
            <v>NAIL TITN FIX 11/130</v>
          </cell>
          <cell r="D4801" t="str">
            <v>NAIL TITANIUM FIXATION 11X130</v>
          </cell>
        </row>
        <row r="4802">
          <cell r="B4802" t="str">
            <v>4490434</v>
          </cell>
          <cell r="C4802" t="str">
            <v>NAIL TITN FIX 12X170</v>
          </cell>
          <cell r="D4802" t="str">
            <v>NAIL TITANIUM FIXATION 12X170</v>
          </cell>
        </row>
        <row r="4803">
          <cell r="B4803" t="str">
            <v>4490435</v>
          </cell>
          <cell r="C4803" t="str">
            <v>PLATE 1/3 TUBULAR 3H</v>
          </cell>
          <cell r="D4803" t="str">
            <v>PLATE 1/3 TUBULAR 3 HOLE</v>
          </cell>
        </row>
        <row r="4804">
          <cell r="B4804" t="str">
            <v>4490436</v>
          </cell>
          <cell r="C4804" t="str">
            <v>PLATE 1/4 TUBULAR 6H</v>
          </cell>
          <cell r="D4804" t="str">
            <v>PLATE  1/4 TUBULAR 6 HOLE</v>
          </cell>
        </row>
        <row r="4805">
          <cell r="B4805" t="str">
            <v>4490437</v>
          </cell>
          <cell r="C4805" t="str">
            <v>PLATE 1/4 TUBULAR 7H</v>
          </cell>
          <cell r="D4805" t="str">
            <v>PLATE 1/4 TUBULAR 7 HOLE</v>
          </cell>
        </row>
        <row r="4806">
          <cell r="B4806" t="str">
            <v>4490438</v>
          </cell>
          <cell r="C4806" t="str">
            <v>PLATE 1/4 TUBULAR 8H</v>
          </cell>
          <cell r="D4806" t="str">
            <v>PLATE 1/4 TUBULAR 8 HOLE</v>
          </cell>
        </row>
        <row r="4807">
          <cell r="B4807" t="str">
            <v>4490439</v>
          </cell>
          <cell r="C4807" t="str">
            <v>PLATE 2.0MM 3 HOLE</v>
          </cell>
          <cell r="D4807" t="str">
            <v>PLATE 2.0MM 3 HOLE</v>
          </cell>
        </row>
        <row r="4808">
          <cell r="B4808" t="str">
            <v>4490440</v>
          </cell>
          <cell r="C4808" t="str">
            <v>PLATE 2.0MM 5 HOLE</v>
          </cell>
          <cell r="D4808" t="str">
            <v>PLATE 2.0MM 5 HOLE</v>
          </cell>
        </row>
        <row r="4809">
          <cell r="B4809" t="str">
            <v>4490441</v>
          </cell>
          <cell r="C4809" t="str">
            <v>PLATE 2.0MM'L'OBLQ L</v>
          </cell>
          <cell r="D4809" t="str">
            <v>PLATE 2.0MM 'L' OBLIQUE LEFT</v>
          </cell>
        </row>
        <row r="4810">
          <cell r="B4810" t="str">
            <v>4490442</v>
          </cell>
          <cell r="C4810" t="str">
            <v>PLATE 2.0MM'L'OBLQ R</v>
          </cell>
          <cell r="D4810" t="str">
            <v>PLATE 2.0MM 'L' OBLIQUE RIGHT</v>
          </cell>
        </row>
        <row r="4811">
          <cell r="B4811" t="str">
            <v>4490443</v>
          </cell>
          <cell r="C4811" t="str">
            <v>PLATE 2.0MM 'T' 2 H</v>
          </cell>
          <cell r="D4811" t="str">
            <v>PLATE 2.0MM 'T' 2 HOLES</v>
          </cell>
        </row>
        <row r="4812">
          <cell r="B4812" t="str">
            <v>4490444</v>
          </cell>
          <cell r="C4812" t="str">
            <v>PLATE 2.7MM'L'OBLQ L</v>
          </cell>
          <cell r="D4812" t="str">
            <v>PLATE 2.7MM 'L' OBLIQUE LEFT</v>
          </cell>
        </row>
        <row r="4813">
          <cell r="B4813" t="str">
            <v>4490445</v>
          </cell>
          <cell r="C4813" t="str">
            <v>PLATE 2.7MM'L'OBLQ R</v>
          </cell>
          <cell r="D4813" t="str">
            <v>PLATE 2.7MM 'L' OBLIQUE RIGHT</v>
          </cell>
        </row>
        <row r="4814">
          <cell r="B4814" t="str">
            <v>4490446</v>
          </cell>
          <cell r="C4814" t="str">
            <v>PLATE 2.7MM 'T'</v>
          </cell>
          <cell r="D4814" t="str">
            <v>PLATE 2.7MM 'T'</v>
          </cell>
        </row>
        <row r="4815">
          <cell r="B4815" t="str">
            <v>4490447</v>
          </cell>
          <cell r="C4815" t="str">
            <v>PLATE 3.5 LC-DCP 10H</v>
          </cell>
          <cell r="D4815" t="str">
            <v>PLATE 3.5MM LC-DCP 10 HOLE</v>
          </cell>
        </row>
        <row r="4816">
          <cell r="B4816" t="str">
            <v>4490448</v>
          </cell>
          <cell r="C4816" t="str">
            <v>PLATE 3.5M LC-DCP 9H</v>
          </cell>
          <cell r="D4816" t="str">
            <v>PLATE  3.5MM LC-DCP 9 HOLE</v>
          </cell>
        </row>
        <row r="4817">
          <cell r="B4817" t="str">
            <v>4490449</v>
          </cell>
          <cell r="C4817" t="str">
            <v>PLATE SEMITUBULAR 4H</v>
          </cell>
          <cell r="D4817" t="str">
            <v>PLATE SEMITUBULAR 4 HOLE</v>
          </cell>
        </row>
        <row r="4818">
          <cell r="B4818" t="str">
            <v>4490450</v>
          </cell>
          <cell r="C4818" t="str">
            <v>PLATE SEMITUBULAR 6H</v>
          </cell>
          <cell r="D4818" t="str">
            <v>PLATE SEMITUBULAR 6 HOLE</v>
          </cell>
        </row>
        <row r="4819">
          <cell r="B4819" t="str">
            <v>4490451</v>
          </cell>
          <cell r="C4819" t="str">
            <v>PLATE "T" 3 HOLE</v>
          </cell>
          <cell r="D4819" t="str">
            <v>PLATE "T" 3 HOLE</v>
          </cell>
        </row>
        <row r="4820">
          <cell r="B4820" t="str">
            <v>4490452</v>
          </cell>
          <cell r="C4820" t="str">
            <v>PLATE "T" 6 HOLE</v>
          </cell>
          <cell r="D4820" t="str">
            <v>PLATE "T" 6 HOLE</v>
          </cell>
        </row>
        <row r="4821">
          <cell r="B4821" t="str">
            <v>4490453</v>
          </cell>
          <cell r="C4821" t="str">
            <v>PLATE "T" 8 HOLE</v>
          </cell>
          <cell r="D4821" t="str">
            <v>PLATE "T" 8 HOLE</v>
          </cell>
        </row>
        <row r="4822">
          <cell r="B4822" t="str">
            <v>4490454</v>
          </cell>
          <cell r="C4822" t="str">
            <v>PLATE.5MM NAR LC-DCP</v>
          </cell>
          <cell r="D4822" t="str">
            <v>PLATE.5MM NARR LC-DCP 224.56</v>
          </cell>
        </row>
        <row r="4823">
          <cell r="B4823" t="str">
            <v>4490455</v>
          </cell>
          <cell r="C4823" t="str">
            <v>PLATE 1/3 TUBULAR 4H</v>
          </cell>
          <cell r="D4823" t="str">
            <v>PLATE 1/3 TUBULAR  4 HOLE</v>
          </cell>
        </row>
        <row r="4824">
          <cell r="B4824" t="str">
            <v>4490456</v>
          </cell>
          <cell r="C4824" t="str">
            <v>PLATE 1/3 TUBULAR 10</v>
          </cell>
          <cell r="D4824" t="str">
            <v>PLATE 1/3 TUBULAR 10 HOLE</v>
          </cell>
        </row>
        <row r="4825">
          <cell r="B4825" t="str">
            <v>4490457</v>
          </cell>
          <cell r="C4825" t="str">
            <v>PLATE 1/3 TUBULAR 5H</v>
          </cell>
          <cell r="D4825" t="str">
            <v>PLATE 1/3 TUBULAR 5 HOLE</v>
          </cell>
        </row>
        <row r="4826">
          <cell r="B4826" t="str">
            <v>4490458</v>
          </cell>
          <cell r="C4826" t="str">
            <v>PLATE 1/3 TUBULAR 6H</v>
          </cell>
          <cell r="D4826" t="str">
            <v>PLATE 1/3 TUBULAR 6 HOLE</v>
          </cell>
        </row>
        <row r="4827">
          <cell r="B4827" t="str">
            <v>4490459</v>
          </cell>
          <cell r="C4827" t="str">
            <v>PLATE 1/3 TUBULAR 7H</v>
          </cell>
          <cell r="D4827" t="str">
            <v>PLATE 1/3 TUBULAR 7 HOLE</v>
          </cell>
        </row>
        <row r="4828">
          <cell r="B4828" t="str">
            <v>4490460</v>
          </cell>
          <cell r="C4828" t="str">
            <v>PLATE 1/3 TUBULAR 8H</v>
          </cell>
          <cell r="D4828" t="str">
            <v>PLATE 1/3 TUBULAR 8 HOLE</v>
          </cell>
        </row>
        <row r="4829">
          <cell r="B4829" t="str">
            <v>4490461</v>
          </cell>
          <cell r="C4829" t="str">
            <v>PLATE 1/3 TUBULAR 2H</v>
          </cell>
          <cell r="D4829" t="str">
            <v>PLATE 1/3 TUBULAR 2 HOLES</v>
          </cell>
        </row>
        <row r="4830">
          <cell r="B4830" t="str">
            <v>4490462</v>
          </cell>
          <cell r="C4830" t="str">
            <v>PLATE 1/4 TUBULAR 3H</v>
          </cell>
          <cell r="D4830" t="str">
            <v>PLATE 1/4 TUBULAR 3 HOLE</v>
          </cell>
        </row>
        <row r="4831">
          <cell r="B4831" t="str">
            <v>4490463</v>
          </cell>
          <cell r="C4831" t="str">
            <v>PLATE 1/4 TUBULAR 4H</v>
          </cell>
          <cell r="D4831" t="str">
            <v>PLATE 1/4 TUBULAR 4 HOLE</v>
          </cell>
        </row>
        <row r="4832">
          <cell r="B4832" t="str">
            <v>4490464</v>
          </cell>
          <cell r="C4832" t="str">
            <v>PLATE 1/4 TUBULAR 5H</v>
          </cell>
          <cell r="D4832" t="str">
            <v>PLATE 1/4 TUBULAR 5 HOLE</v>
          </cell>
        </row>
        <row r="4833">
          <cell r="B4833" t="str">
            <v>4490465</v>
          </cell>
          <cell r="C4833" t="str">
            <v>PLATE 135 SHRT DHS 4</v>
          </cell>
          <cell r="D4833" t="str">
            <v>PLATE 135 SHORT DHS 4 HOLE</v>
          </cell>
        </row>
        <row r="4834">
          <cell r="B4834" t="str">
            <v>4490466</v>
          </cell>
          <cell r="C4834" t="str">
            <v>PLATE 135 STND DHS 4</v>
          </cell>
          <cell r="D4834" t="str">
            <v>PLATE 135 STANDARD DHS 4 HOLE</v>
          </cell>
        </row>
        <row r="4835">
          <cell r="B4835" t="str">
            <v>4490467</v>
          </cell>
          <cell r="C4835" t="str">
            <v>PLATE 135 STND DHS 5</v>
          </cell>
          <cell r="D4835" t="str">
            <v>PLATE 135 STANDARD DHS 5 HOLE</v>
          </cell>
        </row>
        <row r="4836">
          <cell r="B4836" t="str">
            <v>4490468</v>
          </cell>
          <cell r="C4836" t="str">
            <v>PLATE 135 STND DHS 6</v>
          </cell>
          <cell r="D4836" t="str">
            <v>PLATE 135 STANDARD DHS 6 HOLE</v>
          </cell>
        </row>
        <row r="4837">
          <cell r="B4837" t="str">
            <v>4490469</v>
          </cell>
          <cell r="C4837" t="str">
            <v>PLATE 135 STND DHS 8</v>
          </cell>
          <cell r="D4837" t="str">
            <v>PLATE 135 STANDARD DHS 8 HOLE</v>
          </cell>
        </row>
        <row r="4838">
          <cell r="B4838" t="str">
            <v>4490470</v>
          </cell>
          <cell r="C4838" t="str">
            <v>PLATE 140 STND DHS 4</v>
          </cell>
          <cell r="D4838" t="str">
            <v>PLATE 140 STANDARD DHS 4 HOLE</v>
          </cell>
        </row>
        <row r="4839">
          <cell r="B4839" t="str">
            <v>4490471</v>
          </cell>
          <cell r="C4839" t="str">
            <v>PLATE 140 STND DHS 5</v>
          </cell>
          <cell r="D4839" t="str">
            <v>PLATE 140 STANDARD DHS 5 HOLE</v>
          </cell>
        </row>
        <row r="4840">
          <cell r="B4840" t="str">
            <v>4490472</v>
          </cell>
          <cell r="C4840" t="str">
            <v>PLATE 145 STND DHS 4</v>
          </cell>
          <cell r="D4840" t="str">
            <v>PLATE 145 STANDARD DHS 4 HOLE</v>
          </cell>
        </row>
        <row r="4841">
          <cell r="B4841" t="str">
            <v>4490473</v>
          </cell>
          <cell r="C4841" t="str">
            <v>PLATE 145 STND DHS 5</v>
          </cell>
          <cell r="D4841" t="str">
            <v>PLATE 145 STANDARD DHS 5 HOLE</v>
          </cell>
        </row>
        <row r="4842">
          <cell r="B4842" t="str">
            <v>4490474</v>
          </cell>
          <cell r="C4842" t="str">
            <v>PLATE 150 SHRT DHS 4</v>
          </cell>
          <cell r="D4842" t="str">
            <v>PLATE 150 SHORT DHS 4 HOLE</v>
          </cell>
        </row>
        <row r="4843">
          <cell r="B4843" t="str">
            <v>4490475</v>
          </cell>
          <cell r="C4843" t="str">
            <v>PLATE 150 STND DHS 4</v>
          </cell>
          <cell r="D4843" t="str">
            <v>PLATE 150 STANDARD DHS 4 HOLE</v>
          </cell>
        </row>
        <row r="4844">
          <cell r="B4844" t="str">
            <v>4490476</v>
          </cell>
          <cell r="C4844" t="str">
            <v>PLATE 150 STND DHS 5</v>
          </cell>
          <cell r="D4844" t="str">
            <v>PLATE 150 STANDARD DHS 5 HOLE</v>
          </cell>
        </row>
        <row r="4845">
          <cell r="B4845" t="str">
            <v>4490477</v>
          </cell>
          <cell r="C4845" t="str">
            <v>PLATE 150 STND DHS 6</v>
          </cell>
          <cell r="D4845" t="str">
            <v>PLATE 150 STANDARD DHS 6 HOLE</v>
          </cell>
        </row>
        <row r="4846">
          <cell r="B4846" t="str">
            <v>4490478</v>
          </cell>
          <cell r="C4846" t="str">
            <v>PLATE 2.0MM 4 HOLE</v>
          </cell>
          <cell r="D4846" t="str">
            <v>PLATE 2.0MM 4 HOLE</v>
          </cell>
        </row>
        <row r="4847">
          <cell r="B4847" t="str">
            <v>4490479</v>
          </cell>
          <cell r="C4847" t="str">
            <v>PLATE 2.0MM 'T' LEFT</v>
          </cell>
          <cell r="D4847" t="str">
            <v>PLATE 2.0MM 'T' LEFT</v>
          </cell>
        </row>
        <row r="4848">
          <cell r="B4848" t="str">
            <v>4490480</v>
          </cell>
          <cell r="C4848" t="str">
            <v>PLATE 2.7X70 VA LOCK</v>
          </cell>
          <cell r="D4848" t="str">
            <v>PLATE 2.7X70 VA LOCK CALCANEAL</v>
          </cell>
        </row>
        <row r="4849">
          <cell r="B4849" t="str">
            <v>4490481</v>
          </cell>
          <cell r="C4849" t="str">
            <v>PLATE 3.5 PROX HUM 3</v>
          </cell>
          <cell r="D4849" t="str">
            <v>PLATE 3.5 PROX HUMERUS 3 HOLE</v>
          </cell>
        </row>
        <row r="4850">
          <cell r="B4850" t="str">
            <v>4490482</v>
          </cell>
          <cell r="C4850" t="str">
            <v>PLATE 3.5 VA-LCP TIB</v>
          </cell>
          <cell r="D4850" t="str">
            <v>PLATE 3.5 VA-LCP TIBIA SM RT</v>
          </cell>
        </row>
        <row r="4851">
          <cell r="B4851" t="str">
            <v>4490483</v>
          </cell>
          <cell r="C4851" t="str">
            <v>PLATE 3.5MM LC-DCP 6</v>
          </cell>
          <cell r="D4851" t="str">
            <v>PLATE 3.5MM LC-DCP 6 HOLE</v>
          </cell>
        </row>
        <row r="4852">
          <cell r="B4852" t="str">
            <v>4490484</v>
          </cell>
          <cell r="C4852" t="str">
            <v>PLATE 3.5MM LC-DCP 7</v>
          </cell>
          <cell r="D4852" t="str">
            <v>PLATE 3.5MM LC-DCP 7 HOLE</v>
          </cell>
        </row>
        <row r="4853">
          <cell r="B4853" t="str">
            <v>4490485</v>
          </cell>
          <cell r="C4853" t="str">
            <v>PLATE 3.5MM LC-DCP 8</v>
          </cell>
          <cell r="D4853" t="str">
            <v>PLATE 3.5MM LC-DCP 8 HOLE</v>
          </cell>
        </row>
        <row r="4854">
          <cell r="B4854" t="str">
            <v>4490486</v>
          </cell>
          <cell r="C4854" t="str">
            <v>PLATE 3.5X114 HUM PX</v>
          </cell>
          <cell r="D4854" t="str">
            <v>PLATE 3.5X114MM HUMERUS PROXML</v>
          </cell>
        </row>
        <row r="4855">
          <cell r="B4855" t="str">
            <v>4490487</v>
          </cell>
          <cell r="C4855" t="str">
            <v>PLT 4.5 B DCP 226.06</v>
          </cell>
          <cell r="D4855" t="str">
            <v>PLATE 4.5MM BROAD DCP 226.06</v>
          </cell>
        </row>
        <row r="4856">
          <cell r="B4856" t="str">
            <v>4490488</v>
          </cell>
          <cell r="C4856" t="str">
            <v>PLT 4.5 B DCP 226.07</v>
          </cell>
          <cell r="D4856" t="str">
            <v>PLATE 4.5MM BROAD DCP 226.07</v>
          </cell>
        </row>
        <row r="4857">
          <cell r="B4857" t="str">
            <v>4490489</v>
          </cell>
          <cell r="C4857" t="str">
            <v>PLT 4.5 B DCP 226.08</v>
          </cell>
          <cell r="D4857" t="str">
            <v>PLATE 4.5MM BROAD DCP 226.08</v>
          </cell>
        </row>
        <row r="4858">
          <cell r="B4858" t="str">
            <v>4490490</v>
          </cell>
          <cell r="C4858" t="str">
            <v>PLT 4.5 B DCP 226.09</v>
          </cell>
          <cell r="D4858" t="str">
            <v>PLATE 4.5MM BROAD DCP 226.09</v>
          </cell>
        </row>
        <row r="4859">
          <cell r="B4859" t="str">
            <v>4490491</v>
          </cell>
          <cell r="C4859" t="str">
            <v>PLT 4.5 B DCP 226.10</v>
          </cell>
          <cell r="D4859" t="str">
            <v>PLATE 4.5MM BROAD DCP 226.10</v>
          </cell>
        </row>
        <row r="4860">
          <cell r="B4860" t="str">
            <v>4490492</v>
          </cell>
          <cell r="C4860" t="str">
            <v>PLT 4.5 B DCP 226.14</v>
          </cell>
          <cell r="D4860" t="str">
            <v>PLATE 4.5MM BROAD DCP 226.14</v>
          </cell>
        </row>
        <row r="4861">
          <cell r="B4861" t="str">
            <v>4490493</v>
          </cell>
          <cell r="C4861" t="str">
            <v>PLT 4.5 N LC-DCP 224</v>
          </cell>
          <cell r="D4861" t="str">
            <v>PLATE 4.5MM NARR LC-DCP 224.52</v>
          </cell>
        </row>
        <row r="4862">
          <cell r="B4862" t="str">
            <v>4490494</v>
          </cell>
          <cell r="C4862" t="str">
            <v>PLT 4.5 N LC-DCP 224</v>
          </cell>
          <cell r="D4862" t="str">
            <v>PLATE 4.5MM NARR LC-DCP 224.53</v>
          </cell>
        </row>
        <row r="4863">
          <cell r="B4863" t="str">
            <v>4490495</v>
          </cell>
          <cell r="C4863" t="str">
            <v>PLT 4.5 N LC-DCP 224</v>
          </cell>
          <cell r="D4863" t="str">
            <v>PLATE 4.5MM NARR LC-DCP 224.54</v>
          </cell>
        </row>
        <row r="4864">
          <cell r="B4864" t="str">
            <v>4490496</v>
          </cell>
          <cell r="C4864" t="str">
            <v>PLT 4.5 N LC-DCP 224</v>
          </cell>
          <cell r="D4864" t="str">
            <v>PLATE 4.5MM NARR LC-DCP 224.55</v>
          </cell>
        </row>
        <row r="4865">
          <cell r="B4865" t="str">
            <v>4490497</v>
          </cell>
          <cell r="C4865" t="str">
            <v>PLT 4.5 N LC-DCP 224</v>
          </cell>
          <cell r="D4865" t="str">
            <v>PLATE 4.5MM NARR LC-DCP 224.57</v>
          </cell>
        </row>
        <row r="4866">
          <cell r="B4866" t="str">
            <v>4490498</v>
          </cell>
          <cell r="C4866" t="str">
            <v>PLT 4.5 N LC-DCP 224</v>
          </cell>
          <cell r="D4866" t="str">
            <v>PLATE 4.5MM NARR LC-DCP 224.58</v>
          </cell>
        </row>
        <row r="4867">
          <cell r="B4867" t="str">
            <v>4490499</v>
          </cell>
          <cell r="C4867" t="str">
            <v>PLT 4.5 N LC-DCP 224</v>
          </cell>
          <cell r="D4867" t="str">
            <v>PLATE 4.5MM NARR LC-DCP 224.59</v>
          </cell>
        </row>
        <row r="4868">
          <cell r="B4868" t="str">
            <v>4490500</v>
          </cell>
          <cell r="C4868" t="str">
            <v>PLT 4.5 N LC-DCP 224</v>
          </cell>
          <cell r="D4868" t="str">
            <v>PLATE 4.5MM NARR LC-DCP 224.60</v>
          </cell>
        </row>
        <row r="4869">
          <cell r="B4869" t="str">
            <v>4490501</v>
          </cell>
          <cell r="C4869" t="str">
            <v>PLT 4.5 N LC-DCP 224</v>
          </cell>
          <cell r="D4869" t="str">
            <v>PLATE 4.5MM NARR LC-DCP 224.61</v>
          </cell>
        </row>
        <row r="4870">
          <cell r="B4870" t="str">
            <v>4490502</v>
          </cell>
          <cell r="C4870" t="str">
            <v>PLT 4.5 N LC-DCP 224</v>
          </cell>
          <cell r="D4870" t="str">
            <v>PLATE 4.5MM NARR LC-DCP 224.62</v>
          </cell>
        </row>
        <row r="4871">
          <cell r="B4871" t="str">
            <v>4490503</v>
          </cell>
          <cell r="C4871" t="str">
            <v>PLT 4.5 N DCP 224.04</v>
          </cell>
          <cell r="D4871" t="str">
            <v>PLATE 4.5MM NARROW DCP 224.04</v>
          </cell>
        </row>
        <row r="4872">
          <cell r="B4872" t="str">
            <v>4490504</v>
          </cell>
          <cell r="C4872" t="str">
            <v>PLT 4.5 N DCP 224.05</v>
          </cell>
          <cell r="D4872" t="str">
            <v>PLATE 4.5MM NARROW DCP 224.05</v>
          </cell>
        </row>
        <row r="4873">
          <cell r="B4873" t="str">
            <v>4490505</v>
          </cell>
          <cell r="C4873" t="str">
            <v>PLT 4.5 N DCP 224.06</v>
          </cell>
          <cell r="D4873" t="str">
            <v>PLATE 4.5MM NARROW DCP 224.06</v>
          </cell>
        </row>
        <row r="4874">
          <cell r="B4874" t="str">
            <v>4490506</v>
          </cell>
          <cell r="C4874" t="str">
            <v>PLT 4.5 N DCP 224.07</v>
          </cell>
          <cell r="D4874" t="str">
            <v>PLATE 4.5MM NARROW DCP 224.07</v>
          </cell>
        </row>
        <row r="4875">
          <cell r="B4875" t="str">
            <v>4490507</v>
          </cell>
          <cell r="C4875" t="str">
            <v>PLT 4.5 N DCP 224.08</v>
          </cell>
          <cell r="D4875" t="str">
            <v>PLATE 4.5MM NARROW DCP 224.08</v>
          </cell>
        </row>
        <row r="4876">
          <cell r="B4876" t="str">
            <v>4490508</v>
          </cell>
          <cell r="C4876" t="str">
            <v>PLT 4.5 N DCP 224.09</v>
          </cell>
          <cell r="D4876" t="str">
            <v>PLATE 4.5MM NARROW DCP 224.09</v>
          </cell>
        </row>
        <row r="4877">
          <cell r="B4877" t="str">
            <v>4490509</v>
          </cell>
          <cell r="C4877" t="str">
            <v>PLT 4.5 N DCP 224.10</v>
          </cell>
          <cell r="D4877" t="str">
            <v>PLATE 4.5MM NARROW DCP 224.10</v>
          </cell>
        </row>
        <row r="4878">
          <cell r="B4878" t="str">
            <v>4490510</v>
          </cell>
          <cell r="C4878" t="str">
            <v>PLT 4.5 N DCP 224.12</v>
          </cell>
          <cell r="D4878" t="str">
            <v>PLATE 4.5MM NARROW DCP 224.12</v>
          </cell>
        </row>
        <row r="4879">
          <cell r="B4879" t="str">
            <v>4490511</v>
          </cell>
          <cell r="C4879" t="str">
            <v>PLT CLAV 3.5/7 H LCP</v>
          </cell>
          <cell r="D4879" t="str">
            <v>PLATE CLAVICLE 3.5/7 HOLE LCP</v>
          </cell>
        </row>
        <row r="4880">
          <cell r="B4880" t="str">
            <v>4490512</v>
          </cell>
          <cell r="C4880" t="str">
            <v>PLT CLAV HK 3.5/4 H</v>
          </cell>
          <cell r="D4880" t="str">
            <v>PLATE CLAVICLE HOOK 3.5/4 HOLE</v>
          </cell>
        </row>
        <row r="4881">
          <cell r="B4881" t="str">
            <v>4490513</v>
          </cell>
          <cell r="C4881" t="str">
            <v>PLT CLAV HK 3.5/7 H</v>
          </cell>
          <cell r="D4881" t="str">
            <v>PLATE CLAVICLE HOOK 3.5/7 HOLE</v>
          </cell>
        </row>
        <row r="4882">
          <cell r="B4882" t="str">
            <v>4490514</v>
          </cell>
          <cell r="C4882" t="str">
            <v>PLATE CLOVERLEAF 3 H</v>
          </cell>
          <cell r="D4882" t="str">
            <v>PLATE CLOVERLEAF 3 HOLE</v>
          </cell>
        </row>
        <row r="4883">
          <cell r="B4883" t="str">
            <v>4490515</v>
          </cell>
          <cell r="C4883" t="str">
            <v>PLATE CLOVERLEAF 4 H</v>
          </cell>
          <cell r="D4883" t="str">
            <v>PLATE CLOVERLEAF 4 HOLE</v>
          </cell>
        </row>
        <row r="4884">
          <cell r="B4884" t="str">
            <v>4490516</v>
          </cell>
          <cell r="C4884" t="str">
            <v>PLT L-BUTTRESS LT 4H</v>
          </cell>
          <cell r="D4884" t="str">
            <v>PLATE L-BUTTRESS LT 4 HOLE</v>
          </cell>
        </row>
        <row r="4885">
          <cell r="B4885" t="str">
            <v>4490517</v>
          </cell>
          <cell r="C4885" t="str">
            <v>PLT L-BUTTRESS RT 4H</v>
          </cell>
          <cell r="D4885" t="str">
            <v>PLATE L-BUTTRESS RT 4 HOLE</v>
          </cell>
        </row>
        <row r="4886">
          <cell r="B4886" t="str">
            <v>4490518</v>
          </cell>
          <cell r="C4886" t="str">
            <v>PLT LCP 3.5X137 10H</v>
          </cell>
          <cell r="D4886" t="str">
            <v>PLATE LCP 3.5X137MM 10 HOLE</v>
          </cell>
        </row>
        <row r="4887">
          <cell r="B4887" t="str">
            <v>4490519</v>
          </cell>
          <cell r="C4887" t="str">
            <v>PLATE LCP 3.5X111 8H</v>
          </cell>
          <cell r="D4887" t="str">
            <v>PLATE LCP3.5X111MM 8 HOLE</v>
          </cell>
        </row>
        <row r="4888">
          <cell r="B4888" t="str">
            <v>4490520</v>
          </cell>
          <cell r="C4888" t="str">
            <v>PLT PROX HUM 3.5 2 H</v>
          </cell>
          <cell r="D4888" t="str">
            <v>PLATE PROX HUM 3.5MM/2 HOLE</v>
          </cell>
        </row>
        <row r="4889">
          <cell r="B4889" t="str">
            <v>4490521</v>
          </cell>
          <cell r="C4889" t="str">
            <v>PLATE SEMITUBULAR 7H</v>
          </cell>
          <cell r="D4889" t="str">
            <v>PLATE SEMITUBULAR 7 HOLE</v>
          </cell>
        </row>
        <row r="4890">
          <cell r="B4890" t="str">
            <v>4490522</v>
          </cell>
          <cell r="C4890" t="str">
            <v>PLT SM T RT ANG 3-3H</v>
          </cell>
          <cell r="D4890" t="str">
            <v>PLATE SMALL "T"RT ANG 3-3 HOLE</v>
          </cell>
        </row>
        <row r="4891">
          <cell r="B4891" t="str">
            <v>4490523</v>
          </cell>
          <cell r="C4891" t="str">
            <v>PLT SM T RT ANG 3-5H</v>
          </cell>
          <cell r="D4891" t="str">
            <v>PLATE SMALL 'T'RT ANG 3-5 HOLE</v>
          </cell>
        </row>
        <row r="4892">
          <cell r="B4892" t="str">
            <v>4490524</v>
          </cell>
          <cell r="C4892" t="str">
            <v>PLATE SM T OBLQ 3-3H</v>
          </cell>
          <cell r="D4892" t="str">
            <v>PLATE SMALL'T'OBLIQUE 3-3 HOLE</v>
          </cell>
        </row>
        <row r="4893">
          <cell r="B4893" t="str">
            <v>4490525</v>
          </cell>
          <cell r="C4893" t="str">
            <v>PLT SM T OBLIQ 3-4H</v>
          </cell>
          <cell r="D4893" t="str">
            <v>PLATE SMALL'T'OBLIQUE 3-4 HOLE</v>
          </cell>
        </row>
        <row r="4894">
          <cell r="B4894" t="str">
            <v>4490526</v>
          </cell>
          <cell r="C4894" t="str">
            <v>PLT SM T OBLIQ 3-5H</v>
          </cell>
          <cell r="D4894" t="str">
            <v>PLATE SMALL'T'OBLIQUE 3-5 HOLE</v>
          </cell>
        </row>
        <row r="4895">
          <cell r="B4895" t="str">
            <v>4490527</v>
          </cell>
          <cell r="C4895" t="str">
            <v>PLATE SPOON 5 HOLE</v>
          </cell>
          <cell r="D4895" t="str">
            <v>PLATE SPOON 5 HOLE</v>
          </cell>
        </row>
        <row r="4896">
          <cell r="B4896" t="str">
            <v>4490528</v>
          </cell>
          <cell r="C4896" t="str">
            <v>PLATE SPOON 6 HOLE</v>
          </cell>
          <cell r="D4896" t="str">
            <v>PLATE SPOON 6 HOLE</v>
          </cell>
        </row>
        <row r="4897">
          <cell r="B4897" t="str">
            <v>4490529</v>
          </cell>
          <cell r="C4897" t="str">
            <v>PLATE, "T" 4 HOLE</v>
          </cell>
          <cell r="D4897" t="str">
            <v>PLATE, "T" 4 HOLE</v>
          </cell>
        </row>
        <row r="4898">
          <cell r="B4898" t="str">
            <v>4490530</v>
          </cell>
          <cell r="C4898" t="str">
            <v>PLATE, "T" 5 HOLE</v>
          </cell>
          <cell r="D4898" t="str">
            <v>PLATE, "T" 5 HOLE</v>
          </cell>
        </row>
        <row r="4899">
          <cell r="B4899" t="str">
            <v>4490531</v>
          </cell>
          <cell r="C4899" t="str">
            <v>PLATE SEMITUBULAR 5H</v>
          </cell>
          <cell r="D4899" t="str">
            <v>PLATE SEMITUBULAR 5 HOLE</v>
          </cell>
        </row>
        <row r="4900">
          <cell r="B4900" t="str">
            <v>4490532</v>
          </cell>
          <cell r="C4900" t="str">
            <v>SCREW 6.5 CANC X100</v>
          </cell>
          <cell r="D4900" t="str">
            <v>SCREW 6.5MM CANCELLOUS X 100MM</v>
          </cell>
        </row>
        <row r="4901">
          <cell r="B4901" t="str">
            <v>4490533</v>
          </cell>
          <cell r="C4901" t="str">
            <v>SCREW 6.5 CANC X105</v>
          </cell>
          <cell r="D4901" t="str">
            <v>SCREW 6.5MM CANCELLOUS X 105MM</v>
          </cell>
        </row>
        <row r="4902">
          <cell r="B4902" t="str">
            <v>4490534</v>
          </cell>
          <cell r="C4902" t="str">
            <v>SCREW 6.5 CANC X110</v>
          </cell>
          <cell r="D4902" t="str">
            <v>SCREW 6.5MM CANCELLOUS X 110MM</v>
          </cell>
        </row>
        <row r="4903">
          <cell r="B4903" t="str">
            <v>4490535</v>
          </cell>
          <cell r="C4903" t="str">
            <v>SCREW 7.3 CANN X100</v>
          </cell>
          <cell r="D4903" t="str">
            <v>SCREW 7.3MM CANNULATED X 100MM</v>
          </cell>
        </row>
        <row r="4904">
          <cell r="B4904" t="str">
            <v>4490536</v>
          </cell>
          <cell r="C4904" t="str">
            <v>SCREW 7.3MM CANN X70</v>
          </cell>
          <cell r="D4904" t="str">
            <v>SCREW 7.3MM CANNULATED X 70MM</v>
          </cell>
        </row>
        <row r="4905">
          <cell r="B4905" t="str">
            <v>4490537</v>
          </cell>
          <cell r="C4905" t="str">
            <v>SCREW 7.3MM CANN X80</v>
          </cell>
          <cell r="D4905" t="str">
            <v>SCREW 7.3MM CANNULATED X 80MM</v>
          </cell>
        </row>
        <row r="4906">
          <cell r="B4906" t="str">
            <v>4490538</v>
          </cell>
          <cell r="C4906" t="str">
            <v>SCREW 7.3MM CANN X85</v>
          </cell>
          <cell r="D4906" t="str">
            <v>SCREW 7.3MM CANNULATED X 85MM</v>
          </cell>
        </row>
        <row r="4907">
          <cell r="B4907" t="str">
            <v>4490539</v>
          </cell>
          <cell r="C4907" t="str">
            <v>SCREW CANC 4.0 X30MM</v>
          </cell>
          <cell r="D4907" t="str">
            <v>SCREW CANCELLOUS 4.0 X 30MM FT</v>
          </cell>
        </row>
        <row r="4908">
          <cell r="B4908" t="str">
            <v>4490540</v>
          </cell>
          <cell r="C4908" t="str">
            <v>SCREW CANC 4.0 X 35M</v>
          </cell>
          <cell r="D4908" t="str">
            <v>SCREW CANCELLOUS 4.0 X 35MM</v>
          </cell>
        </row>
        <row r="4909">
          <cell r="B4909" t="str">
            <v>4490541</v>
          </cell>
          <cell r="C4909" t="str">
            <v>SCRW DHS/DCS LAG 110</v>
          </cell>
          <cell r="D4909" t="str">
            <v>SCREW  DHS/DCS LAG 110MM</v>
          </cell>
        </row>
        <row r="4910">
          <cell r="B4910" t="str">
            <v>4490542</v>
          </cell>
          <cell r="C4910" t="str">
            <v>SCRW DHS/DCS LAG 120</v>
          </cell>
          <cell r="D4910" t="str">
            <v>SCREW  DHS/DCS LAG 120MM</v>
          </cell>
        </row>
        <row r="4911">
          <cell r="B4911" t="str">
            <v>4490543</v>
          </cell>
          <cell r="C4911" t="str">
            <v>SCRW DHS/DCS LAG 130</v>
          </cell>
          <cell r="D4911" t="str">
            <v>SCREW  DHS/DCS LAG 130MM</v>
          </cell>
        </row>
        <row r="4912">
          <cell r="B4912" t="str">
            <v>4490544</v>
          </cell>
          <cell r="C4912" t="str">
            <v>SCRW DHS/DCS LAG 135</v>
          </cell>
          <cell r="D4912" t="str">
            <v>SCREW  DHS/DCS LAG 135MM</v>
          </cell>
        </row>
        <row r="4913">
          <cell r="B4913" t="str">
            <v>4490545</v>
          </cell>
          <cell r="C4913" t="str">
            <v>SCRW DHS/DCS LAG 140</v>
          </cell>
          <cell r="D4913" t="str">
            <v>SCREW  DHS/DCS LAG 140MM</v>
          </cell>
        </row>
        <row r="4914">
          <cell r="B4914" t="str">
            <v>4490546</v>
          </cell>
          <cell r="C4914" t="str">
            <v>SCREW DHS/DCS LAG 65</v>
          </cell>
          <cell r="D4914" t="str">
            <v>SCREW DHS/DCS LAG 65MM</v>
          </cell>
        </row>
        <row r="4915">
          <cell r="B4915" t="str">
            <v>4490547</v>
          </cell>
          <cell r="C4915" t="str">
            <v>SCRW MIN CORT 2.0X20</v>
          </cell>
          <cell r="D4915" t="str">
            <v>SCREW  MIMI CORTEX 2.0MM X 20MM</v>
          </cell>
        </row>
        <row r="4916">
          <cell r="B4916" t="str">
            <v>4490548</v>
          </cell>
          <cell r="C4916" t="str">
            <v>SCRW MINI CORT 1.5X6</v>
          </cell>
          <cell r="D4916" t="str">
            <v>SCREW  MINI CORTEX 1.5MM X 6MM</v>
          </cell>
        </row>
        <row r="4917">
          <cell r="B4917" t="str">
            <v>4490549</v>
          </cell>
          <cell r="C4917" t="str">
            <v>SCRW MINI CORT 1.5X7</v>
          </cell>
          <cell r="D4917" t="str">
            <v>SCREW  MINI CORTEX 1.5MM X 7MM</v>
          </cell>
        </row>
        <row r="4918">
          <cell r="B4918" t="str">
            <v>4490550</v>
          </cell>
          <cell r="C4918" t="str">
            <v>SCREW SM CORT 3.5X34</v>
          </cell>
          <cell r="D4918" t="str">
            <v>SCREW  SMALL CORTEX 3.5 X 34MM</v>
          </cell>
        </row>
        <row r="4919">
          <cell r="B4919" t="str">
            <v>4490551</v>
          </cell>
          <cell r="C4919" t="str">
            <v>SCRW 2.7X30 VA LK ST</v>
          </cell>
          <cell r="D4919" t="str">
            <v>SCREW 2.7X30 VA LOCK SELF TAP</v>
          </cell>
        </row>
        <row r="4920">
          <cell r="B4920" t="str">
            <v>4490552</v>
          </cell>
          <cell r="C4920" t="str">
            <v>SCRW 2.7X32 VA LK ST</v>
          </cell>
          <cell r="D4920" t="str">
            <v>SCREW 2.7X32 VA LOCK SELF TAP</v>
          </cell>
        </row>
        <row r="4921">
          <cell r="B4921" t="str">
            <v>4490553</v>
          </cell>
          <cell r="C4921" t="str">
            <v>SCRW 2.7X34 VA LK ST</v>
          </cell>
          <cell r="D4921" t="str">
            <v>SCREW 2.7X34 VA LOCK SELF TAP</v>
          </cell>
        </row>
        <row r="4922">
          <cell r="B4922" t="str">
            <v>4490554</v>
          </cell>
          <cell r="C4922" t="str">
            <v>SCRW 2.7X36 VA LK ST</v>
          </cell>
          <cell r="D4922" t="str">
            <v>SCREW 2.7X36 VA LOCK SELF TAP</v>
          </cell>
        </row>
        <row r="4923">
          <cell r="B4923" t="str">
            <v>4490555</v>
          </cell>
          <cell r="C4923" t="str">
            <v>SCRW 2.7X38 VA LK ST</v>
          </cell>
          <cell r="D4923" t="str">
            <v>SCREW 2.7X38 VA LOCK SELF TAP</v>
          </cell>
        </row>
        <row r="4924">
          <cell r="B4924" t="str">
            <v>4490556</v>
          </cell>
          <cell r="C4924" t="str">
            <v>SCRW 2.7X40 VA LK ST</v>
          </cell>
          <cell r="D4924" t="str">
            <v>SCREW 2.7X40 VA LOCK SELF TAP</v>
          </cell>
        </row>
        <row r="4925">
          <cell r="B4925" t="str">
            <v>4490557</v>
          </cell>
          <cell r="C4925" t="str">
            <v>SCREW 3.5X10 LOCK ST</v>
          </cell>
          <cell r="D4925" t="str">
            <v>SCREW 3.5X10 LOCK SELF TAP</v>
          </cell>
        </row>
        <row r="4926">
          <cell r="B4926" t="str">
            <v>4490558</v>
          </cell>
          <cell r="C4926" t="str">
            <v>SCREW 3.5X12 LOCK ST</v>
          </cell>
          <cell r="D4926" t="str">
            <v>SCREW 3.5X12 LOCK SELF TAP</v>
          </cell>
        </row>
        <row r="4927">
          <cell r="B4927" t="str">
            <v>4490559</v>
          </cell>
          <cell r="C4927" t="str">
            <v>SCREW 3.5X14 LOCK ST</v>
          </cell>
          <cell r="D4927" t="str">
            <v>SCREW 3.5X14 LOCK SELF TAP</v>
          </cell>
        </row>
        <row r="4928">
          <cell r="B4928" t="str">
            <v>4490560</v>
          </cell>
          <cell r="C4928" t="str">
            <v>SCREW 3.5X16 LOCK ST</v>
          </cell>
          <cell r="D4928" t="str">
            <v>SCREW 3.5X16 LOCK SELF TAP</v>
          </cell>
        </row>
        <row r="4929">
          <cell r="B4929" t="str">
            <v>4490561</v>
          </cell>
          <cell r="C4929" t="str">
            <v>SCREW 3.5X18 LOCK ST</v>
          </cell>
          <cell r="D4929" t="str">
            <v>SCREW 3.5X18 LOCK SELF TAP</v>
          </cell>
        </row>
        <row r="4930">
          <cell r="B4930" t="str">
            <v>4490562</v>
          </cell>
          <cell r="C4930" t="str">
            <v>SCREW 3.5X20 LOCK ST</v>
          </cell>
          <cell r="D4930" t="str">
            <v>SCREW 3.5X20 LOCK SELF TAP</v>
          </cell>
        </row>
        <row r="4931">
          <cell r="B4931" t="str">
            <v>4490563</v>
          </cell>
          <cell r="C4931" t="str">
            <v>SCREW 3.5X22 LOCK ST</v>
          </cell>
          <cell r="D4931" t="str">
            <v>SCREW 3.5X22 LOCK SELF TAP</v>
          </cell>
        </row>
        <row r="4932">
          <cell r="B4932" t="str">
            <v>4490564</v>
          </cell>
          <cell r="C4932" t="str">
            <v>SCREW 3.5X24 LOCK ST</v>
          </cell>
          <cell r="D4932" t="str">
            <v>SCREW 3.5X24 LOCK SELF TAP</v>
          </cell>
        </row>
        <row r="4933">
          <cell r="B4933" t="str">
            <v>4490565</v>
          </cell>
          <cell r="C4933" t="str">
            <v>SCREW 3.5X26 LOCK ST</v>
          </cell>
          <cell r="D4933" t="str">
            <v>SCREW 3.5X26MM LOCK SELF TAP</v>
          </cell>
        </row>
        <row r="4934">
          <cell r="B4934" t="str">
            <v>4490566</v>
          </cell>
          <cell r="C4934" t="str">
            <v>SCREW 3.5X34 LOCK ST</v>
          </cell>
          <cell r="D4934" t="str">
            <v>SCREW 3.5X34 LOCK SELF TAP</v>
          </cell>
        </row>
        <row r="4935">
          <cell r="B4935" t="str">
            <v>4490567</v>
          </cell>
          <cell r="C4935" t="str">
            <v>SCREW 3.5X36 LOCK ST</v>
          </cell>
          <cell r="D4935" t="str">
            <v>SCREW 3.5X36 LOCK SELF TAP</v>
          </cell>
        </row>
        <row r="4936">
          <cell r="B4936" t="str">
            <v>4490568</v>
          </cell>
          <cell r="C4936" t="str">
            <v>SCREW 3.5X38 LOCK ST</v>
          </cell>
          <cell r="D4936" t="str">
            <v>SCREW 3.5X38MM LOCK SELF TAP</v>
          </cell>
        </row>
        <row r="4937">
          <cell r="B4937" t="str">
            <v>4490569</v>
          </cell>
          <cell r="C4937" t="str">
            <v>SCREW 3.5X40 LOCK ST</v>
          </cell>
          <cell r="D4937" t="str">
            <v>SCREW 3.5X40 LOCK SELF TAP</v>
          </cell>
        </row>
        <row r="4938">
          <cell r="B4938" t="str">
            <v>4490570</v>
          </cell>
          <cell r="C4938" t="str">
            <v>SCRW 3.5X44 LK V ANG</v>
          </cell>
          <cell r="D4938" t="str">
            <v>SCREW 3.5X44 LOCK VAR ANGLE</v>
          </cell>
        </row>
        <row r="4939">
          <cell r="B4939" t="str">
            <v>4490571</v>
          </cell>
          <cell r="C4939" t="str">
            <v>SCREW 3.5X45 LOCK ST</v>
          </cell>
          <cell r="D4939" t="str">
            <v>SCREW 3.5X45 LOCK SELF TAP</v>
          </cell>
        </row>
        <row r="4940">
          <cell r="B4940" t="str">
            <v>4490572</v>
          </cell>
          <cell r="C4940" t="str">
            <v>SCREW 3.5X50 LOCK ST</v>
          </cell>
          <cell r="D4940" t="str">
            <v>SCREW 3.5X50 LOCK SELF TAP</v>
          </cell>
        </row>
        <row r="4941">
          <cell r="B4941" t="str">
            <v>4490573</v>
          </cell>
          <cell r="C4941" t="str">
            <v>SCRW 3.5X75 LK V ANG</v>
          </cell>
          <cell r="D4941" t="str">
            <v>SCREW 3.5X75 LOCK VAR ANGLE</v>
          </cell>
        </row>
        <row r="4942">
          <cell r="B4942" t="str">
            <v>4490574</v>
          </cell>
          <cell r="C4942" t="str">
            <v>SCRW 3.5X80 LK V ANG</v>
          </cell>
          <cell r="D4942" t="str">
            <v>SCREW 3.5X80 LOCK VAR ANGLE</v>
          </cell>
        </row>
        <row r="4943">
          <cell r="B4943" t="str">
            <v>4490575</v>
          </cell>
          <cell r="C4943" t="str">
            <v>SCRW 3.5X85 LK V ANG</v>
          </cell>
          <cell r="D4943" t="str">
            <v>SCREW 3.5X85 LOCK VAR ANGLE</v>
          </cell>
        </row>
        <row r="4944">
          <cell r="B4944" t="str">
            <v>4490576</v>
          </cell>
          <cell r="C4944" t="str">
            <v>SCRW 3.5X90 LK V ANG</v>
          </cell>
          <cell r="D4944" t="str">
            <v>SCREW 3.5X90 LOCK VAR ANGLE</v>
          </cell>
        </row>
        <row r="4945">
          <cell r="B4945" t="str">
            <v>4490577</v>
          </cell>
          <cell r="C4945" t="str">
            <v>SCRW 4.0X10 CANN S/T</v>
          </cell>
          <cell r="D4945" t="str">
            <v>SCREW 4.0X10MM CANNULATED S/T</v>
          </cell>
        </row>
        <row r="4946">
          <cell r="B4946" t="str">
            <v>4490578</v>
          </cell>
          <cell r="C4946" t="str">
            <v>SCRW 4.0X12 CANN S/T</v>
          </cell>
          <cell r="D4946" t="str">
            <v>SCREW 4.0X12MM CANNULATED S/T</v>
          </cell>
        </row>
        <row r="4947">
          <cell r="B4947" t="str">
            <v>4490579</v>
          </cell>
          <cell r="C4947" t="str">
            <v>SCRW 4.0X14 CANN S/T</v>
          </cell>
          <cell r="D4947" t="str">
            <v>SCREW 4.0X14MM CANNULATED S/T</v>
          </cell>
        </row>
        <row r="4948">
          <cell r="B4948" t="str">
            <v>4490580</v>
          </cell>
          <cell r="C4948" t="str">
            <v>SCRW 4.0X16 CANN S/T</v>
          </cell>
          <cell r="D4948" t="str">
            <v>SCREW 4.0X16MM CANNULATED S/T</v>
          </cell>
        </row>
        <row r="4949">
          <cell r="B4949" t="str">
            <v>4490581</v>
          </cell>
          <cell r="C4949" t="str">
            <v>SCRW 6.5 CAN FULLX25</v>
          </cell>
          <cell r="D4949" t="str">
            <v>SCREW 6.5MM CAN FULLTH X 25MM</v>
          </cell>
        </row>
        <row r="4950">
          <cell r="B4950" t="str">
            <v>4490582</v>
          </cell>
          <cell r="C4950" t="str">
            <v>SCRW 6.5 CAN FULLX30</v>
          </cell>
          <cell r="D4950" t="str">
            <v>SCREW 6.5MM CAN FULLTH X 30MM</v>
          </cell>
        </row>
        <row r="4951">
          <cell r="B4951" t="str">
            <v>4490583</v>
          </cell>
          <cell r="C4951" t="str">
            <v>SCRW 6.5 CAN FULLX35</v>
          </cell>
          <cell r="D4951" t="str">
            <v>SCREW 6.5MM CAN FULLTH X 35MM</v>
          </cell>
        </row>
        <row r="4952">
          <cell r="B4952" t="str">
            <v>4490584</v>
          </cell>
          <cell r="C4952" t="str">
            <v>SCRW 6.5 CAN FULLX40</v>
          </cell>
          <cell r="D4952" t="str">
            <v>SCREW 6.5MM CAN FULLTH X 40MM</v>
          </cell>
        </row>
        <row r="4953">
          <cell r="B4953" t="str">
            <v>4490585</v>
          </cell>
          <cell r="C4953" t="str">
            <v>SCRW 6.5 CAN HLFX100</v>
          </cell>
          <cell r="D4953" t="str">
            <v>SCREW 6.5MM CAN HALFTH X 100MM</v>
          </cell>
        </row>
        <row r="4954">
          <cell r="B4954" t="str">
            <v>4490586</v>
          </cell>
          <cell r="C4954" t="str">
            <v>SCRW 6.5 CAN HLFX110</v>
          </cell>
          <cell r="D4954" t="str">
            <v>SCREW 6.5MM CAN HALFTH X 110MM</v>
          </cell>
        </row>
        <row r="4955">
          <cell r="B4955" t="str">
            <v>4490587</v>
          </cell>
          <cell r="C4955" t="str">
            <v>SCRW 6.5 CAN HALFX45</v>
          </cell>
          <cell r="D4955" t="str">
            <v>SCREW 6.5MM CAN HALFTH X 45MM</v>
          </cell>
        </row>
        <row r="4956">
          <cell r="B4956" t="str">
            <v>4490588</v>
          </cell>
          <cell r="C4956" t="str">
            <v>SCRW 6.5 CAN HALFX50</v>
          </cell>
          <cell r="D4956" t="str">
            <v>SCREW 6.5MM CAN HALFTH X 50MM</v>
          </cell>
        </row>
        <row r="4957">
          <cell r="B4957" t="str">
            <v>4490589</v>
          </cell>
          <cell r="C4957" t="str">
            <v>SCRW 6.5 CAN HALFX55</v>
          </cell>
          <cell r="D4957" t="str">
            <v>SCREW 6.5MM CAN HALFTH X 55MM</v>
          </cell>
        </row>
        <row r="4958">
          <cell r="B4958" t="str">
            <v>4490590</v>
          </cell>
          <cell r="C4958" t="str">
            <v>SCRW 6.5 CAN HALFX60</v>
          </cell>
          <cell r="D4958" t="str">
            <v>SCREW 6.5MM CAN HALFTH X 60MM</v>
          </cell>
        </row>
        <row r="4959">
          <cell r="B4959" t="str">
            <v>4490591</v>
          </cell>
          <cell r="C4959" t="str">
            <v>SCRW 6.5 CAN HALFX70</v>
          </cell>
          <cell r="D4959" t="str">
            <v>SCREW 6.5MM CAN HALFTH X 70MM</v>
          </cell>
        </row>
        <row r="4960">
          <cell r="B4960" t="str">
            <v>4490592</v>
          </cell>
          <cell r="C4960" t="str">
            <v>SCRW 6.5 CAN HALFX75</v>
          </cell>
          <cell r="D4960" t="str">
            <v>SCREW 6.5MM CAN HALFTH X 75MM</v>
          </cell>
        </row>
        <row r="4961">
          <cell r="B4961" t="str">
            <v>4490593</v>
          </cell>
          <cell r="C4961" t="str">
            <v>SCRW 6.5 CAN HALFX80</v>
          </cell>
          <cell r="D4961" t="str">
            <v>SCREW 6.5MM CAN HALFTH X 80MM</v>
          </cell>
        </row>
        <row r="4962">
          <cell r="B4962" t="str">
            <v>4490594</v>
          </cell>
          <cell r="C4962" t="str">
            <v>SCRW 6.5 CAN HALFX85</v>
          </cell>
          <cell r="D4962" t="str">
            <v>SCREW 6.5MM CAN HALFTH X 85MM</v>
          </cell>
        </row>
        <row r="4963">
          <cell r="B4963" t="str">
            <v>4490595</v>
          </cell>
          <cell r="C4963" t="str">
            <v>SCRW 6.5 CAN HALFX90</v>
          </cell>
          <cell r="D4963" t="str">
            <v>SCREW 6.5MM CAN HALFTH X 90MM</v>
          </cell>
        </row>
        <row r="4964">
          <cell r="B4964" t="str">
            <v>4490596</v>
          </cell>
          <cell r="C4964" t="str">
            <v>SCRW 6.5 CAN HALFX95</v>
          </cell>
          <cell r="D4964" t="str">
            <v>SCREW 6.5MM CAN HALFTH X 95MM</v>
          </cell>
        </row>
        <row r="4965">
          <cell r="B4965" t="str">
            <v>4490597</v>
          </cell>
          <cell r="C4965" t="str">
            <v>SCREW 6.5MM CANC X30</v>
          </cell>
          <cell r="D4965" t="str">
            <v>SCREW 6.5MM CANCELLOUS X 30MM</v>
          </cell>
        </row>
        <row r="4966">
          <cell r="B4966" t="str">
            <v>4490598</v>
          </cell>
          <cell r="C4966" t="str">
            <v>SCREW 6.5MM CANC X35</v>
          </cell>
          <cell r="D4966" t="str">
            <v>SCREW 6.5MM CANCELLOUS X 35MM</v>
          </cell>
        </row>
        <row r="4967">
          <cell r="B4967" t="str">
            <v>4490599</v>
          </cell>
          <cell r="C4967" t="str">
            <v>SCREW 6.5MM CANC X40</v>
          </cell>
          <cell r="D4967" t="str">
            <v>SCREW 6.5MM CANCELLOUS X 40MM</v>
          </cell>
        </row>
        <row r="4968">
          <cell r="B4968" t="str">
            <v>4490600</v>
          </cell>
          <cell r="C4968" t="str">
            <v>SCREW 6.5MM CANC X45</v>
          </cell>
          <cell r="D4968" t="str">
            <v>SCREW 6.5MM CANCELLOUS X 45MM</v>
          </cell>
        </row>
        <row r="4969">
          <cell r="B4969" t="str">
            <v>4490601</v>
          </cell>
          <cell r="C4969" t="str">
            <v>SCREW 6.5MM CANC X50</v>
          </cell>
          <cell r="D4969" t="str">
            <v>SCREW 6.5MM CANCELLOUS X 50MM</v>
          </cell>
        </row>
        <row r="4970">
          <cell r="B4970" t="str">
            <v>4490602</v>
          </cell>
          <cell r="C4970" t="str">
            <v>SCREW 6.5MM CANC X55</v>
          </cell>
          <cell r="D4970" t="str">
            <v>SCREW 6.5MM CANCELLOUS X 55MM</v>
          </cell>
        </row>
        <row r="4971">
          <cell r="B4971" t="str">
            <v>4490603</v>
          </cell>
          <cell r="C4971" t="str">
            <v>SCREW 6.5MM CANC X60</v>
          </cell>
          <cell r="D4971" t="str">
            <v>SCREW 6.5MM CANCELLOUS X 60MM</v>
          </cell>
        </row>
        <row r="4972">
          <cell r="B4972" t="str">
            <v>4490604</v>
          </cell>
          <cell r="C4972" t="str">
            <v>SCREW 6.5MM CANC X65</v>
          </cell>
          <cell r="D4972" t="str">
            <v>SCREW 6.5MM CANCELLOUS X 65MM</v>
          </cell>
        </row>
        <row r="4973">
          <cell r="B4973" t="str">
            <v>4490605</v>
          </cell>
          <cell r="C4973" t="str">
            <v>SCREW 6.5MM CANC X70</v>
          </cell>
          <cell r="D4973" t="str">
            <v>SCREW 6.5MM CANCELLOUS X 70MM</v>
          </cell>
        </row>
        <row r="4974">
          <cell r="B4974" t="str">
            <v>4490606</v>
          </cell>
          <cell r="C4974" t="str">
            <v>SCREW 6.5MM CANC X75</v>
          </cell>
          <cell r="D4974" t="str">
            <v>SCREW 6.5MM CANCELLOUS X 75MM</v>
          </cell>
        </row>
        <row r="4975">
          <cell r="B4975" t="str">
            <v>4490607</v>
          </cell>
          <cell r="C4975" t="str">
            <v>SCREW 6.5MM CANC X80</v>
          </cell>
          <cell r="D4975" t="str">
            <v>SCREW 6.5MM CANCELLOUS X 80MM</v>
          </cell>
        </row>
        <row r="4976">
          <cell r="B4976" t="str">
            <v>4490608</v>
          </cell>
          <cell r="C4976" t="str">
            <v>SCREW 6.5MM CANC X85</v>
          </cell>
          <cell r="D4976" t="str">
            <v>SCREW 6.5MM CANCELLOUS X 85MM</v>
          </cell>
        </row>
        <row r="4977">
          <cell r="B4977" t="str">
            <v>4490609</v>
          </cell>
          <cell r="C4977" t="str">
            <v>SCREW 6.5MM CANC X90</v>
          </cell>
          <cell r="D4977" t="str">
            <v>SCREW 6.5MM CANCELLOUS X 90MM</v>
          </cell>
        </row>
        <row r="4978">
          <cell r="B4978" t="str">
            <v>4490610</v>
          </cell>
          <cell r="C4978" t="str">
            <v>SCREW 6.5MM CANC X95</v>
          </cell>
          <cell r="D4978" t="str">
            <v>SCREW 6.5MM CANCELLOUS X 95MM</v>
          </cell>
        </row>
        <row r="4979">
          <cell r="B4979" t="str">
            <v>4490611</v>
          </cell>
          <cell r="C4979" t="str">
            <v>SCRW 6.5 CAN HALFX65</v>
          </cell>
          <cell r="D4979" t="str">
            <v>SCREW 6.5MM CAN HALFTH X 65MM</v>
          </cell>
        </row>
        <row r="4980">
          <cell r="B4980" t="str">
            <v>4490612</v>
          </cell>
          <cell r="C4980" t="str">
            <v>SCRW 7.3 CAN FULX100</v>
          </cell>
          <cell r="D4980" t="str">
            <v>SCREW 7.3MM CAN FULLTH X 100MM</v>
          </cell>
        </row>
        <row r="4981">
          <cell r="B4981" t="str">
            <v>4490613</v>
          </cell>
          <cell r="C4981" t="str">
            <v>SCRW 7.3 CAN FULX105</v>
          </cell>
          <cell r="D4981" t="str">
            <v>SCREW 7.3MM CAN FULLTH X 105MM</v>
          </cell>
        </row>
        <row r="4982">
          <cell r="B4982" t="str">
            <v>4490614</v>
          </cell>
          <cell r="C4982" t="str">
            <v>SCRW 7.3 CAN FULX110</v>
          </cell>
          <cell r="D4982" t="str">
            <v>SCREW 7.3MM CAN FULLTH X 110MM</v>
          </cell>
        </row>
        <row r="4983">
          <cell r="B4983" t="str">
            <v>4490615</v>
          </cell>
          <cell r="C4983" t="str">
            <v>SCRW 7.3 CAN FULX115</v>
          </cell>
          <cell r="D4983" t="str">
            <v>SCREW 7.3MM CAN FULLTH X 115MM</v>
          </cell>
        </row>
        <row r="4984">
          <cell r="B4984" t="str">
            <v>4490616</v>
          </cell>
          <cell r="C4984" t="str">
            <v>SCRW 7.3 CAN FULX120</v>
          </cell>
          <cell r="D4984" t="str">
            <v>SCREW 7.3MM CAN FULLTH X 120MM</v>
          </cell>
        </row>
        <row r="4985">
          <cell r="B4985" t="str">
            <v>4490617</v>
          </cell>
          <cell r="C4985" t="str">
            <v>SCRW 7.3 CAN FULX125</v>
          </cell>
          <cell r="D4985" t="str">
            <v>SCREW 7.3MM CAN FULLTH X 125MM</v>
          </cell>
        </row>
        <row r="4986">
          <cell r="B4986" t="str">
            <v>4490618</v>
          </cell>
          <cell r="C4986" t="str">
            <v>SCRW 7.3 CAN FULX130</v>
          </cell>
          <cell r="D4986" t="str">
            <v>SCREW 7.3MM CAN FULLTH X 130MM</v>
          </cell>
        </row>
        <row r="4987">
          <cell r="B4987" t="str">
            <v>4490619</v>
          </cell>
          <cell r="C4987" t="str">
            <v>SCRW 7.3 CAN FULLX50</v>
          </cell>
          <cell r="D4987" t="str">
            <v>SCREW 7.3MM CAN FULLTH X 50MM</v>
          </cell>
        </row>
        <row r="4988">
          <cell r="B4988" t="str">
            <v>4490620</v>
          </cell>
          <cell r="C4988" t="str">
            <v>SCRW 7.3 CAN FULLX55</v>
          </cell>
          <cell r="D4988" t="str">
            <v>SCREW 7.3MM CAN FULLTH X 55MM</v>
          </cell>
        </row>
        <row r="4989">
          <cell r="B4989" t="str">
            <v>4490621</v>
          </cell>
          <cell r="C4989" t="str">
            <v>SCRW 7.3 CAN FULLX60</v>
          </cell>
          <cell r="D4989" t="str">
            <v>SCREW 7.3MM CAN FULLTH X 60MM</v>
          </cell>
        </row>
        <row r="4990">
          <cell r="B4990" t="str">
            <v>4490622</v>
          </cell>
          <cell r="C4990" t="str">
            <v>SCRW 7.3 CAN FULLX65</v>
          </cell>
          <cell r="D4990" t="str">
            <v>SCREW 7.3MM CAN FULLTH X 65MM</v>
          </cell>
        </row>
        <row r="4991">
          <cell r="B4991" t="str">
            <v>4490623</v>
          </cell>
          <cell r="C4991" t="str">
            <v>SCRW 7.3 CAN FULLX70</v>
          </cell>
          <cell r="D4991" t="str">
            <v>SCREW 7.3MM CAN FULLTH X 70MM</v>
          </cell>
        </row>
        <row r="4992">
          <cell r="B4992" t="str">
            <v>4490624</v>
          </cell>
          <cell r="C4992" t="str">
            <v>SCRW 7.3 CAN FULLX75</v>
          </cell>
          <cell r="D4992" t="str">
            <v>SCREW 7.3MM CAN FULLTH X 75MM</v>
          </cell>
        </row>
        <row r="4993">
          <cell r="B4993" t="str">
            <v>4490625</v>
          </cell>
          <cell r="C4993" t="str">
            <v>SCRW 7.3 CAN FULLX80</v>
          </cell>
          <cell r="D4993" t="str">
            <v>SCREW 7.3MM CAN FULLTH X 80MM</v>
          </cell>
        </row>
        <row r="4994">
          <cell r="B4994" t="str">
            <v>4490626</v>
          </cell>
          <cell r="C4994" t="str">
            <v>SCRW 7.3 CAN FULLX85</v>
          </cell>
          <cell r="D4994" t="str">
            <v>SCREW 7.3MM CAN FULLTH X 85MM</v>
          </cell>
        </row>
        <row r="4995">
          <cell r="B4995" t="str">
            <v>4490627</v>
          </cell>
          <cell r="C4995" t="str">
            <v>SCRW 7.3 CAN FULLX90</v>
          </cell>
          <cell r="D4995" t="str">
            <v>SCREW 7.3MM CAN FULLTH X 90MM</v>
          </cell>
        </row>
        <row r="4996">
          <cell r="B4996" t="str">
            <v>4490628</v>
          </cell>
          <cell r="C4996" t="str">
            <v>SCRW 7.3 CAN FULLX95</v>
          </cell>
          <cell r="D4996" t="str">
            <v>SCREW 7.3MM CAN FULLTH X 95MM</v>
          </cell>
        </row>
        <row r="4997">
          <cell r="B4997" t="str">
            <v>4490629</v>
          </cell>
          <cell r="C4997" t="str">
            <v>SCREW 7.3 CANN X 105</v>
          </cell>
          <cell r="D4997" t="str">
            <v>SCREW 7.3MM CANNULATED X 105MM</v>
          </cell>
        </row>
        <row r="4998">
          <cell r="B4998" t="str">
            <v>4490630</v>
          </cell>
          <cell r="C4998" t="str">
            <v>SCREW 7.3 CANN X 110</v>
          </cell>
          <cell r="D4998" t="str">
            <v>SCREW 7.3MM CANNULATED X 110MM</v>
          </cell>
        </row>
        <row r="4999">
          <cell r="B4999" t="str">
            <v>4490631</v>
          </cell>
          <cell r="C4999" t="str">
            <v>SCREW 7.3 CANN X 115</v>
          </cell>
          <cell r="D4999" t="str">
            <v>SCREW 7.3MM CANNULATED X 115MM</v>
          </cell>
        </row>
        <row r="5000">
          <cell r="B5000" t="str">
            <v>4490632</v>
          </cell>
          <cell r="C5000" t="str">
            <v>SCREW 7.3 CANN X 120</v>
          </cell>
          <cell r="D5000" t="str">
            <v>SCREW 7.3MM CANNULATED X 120MM</v>
          </cell>
        </row>
        <row r="5001">
          <cell r="B5001" t="str">
            <v>4490633</v>
          </cell>
          <cell r="C5001" t="str">
            <v>SCREW 7.3 CANN X 125</v>
          </cell>
          <cell r="D5001" t="str">
            <v>SCREW 7.3MM CANNULATED X 125MM</v>
          </cell>
        </row>
        <row r="5002">
          <cell r="B5002" t="str">
            <v>4490634</v>
          </cell>
          <cell r="C5002" t="str">
            <v>SCREW 7.3 CANN X 130</v>
          </cell>
          <cell r="D5002" t="str">
            <v>SCREW 7.3MM CANNULATED X 130MM</v>
          </cell>
        </row>
        <row r="5003">
          <cell r="B5003" t="str">
            <v>4490635</v>
          </cell>
          <cell r="C5003" t="str">
            <v>SCREW 7.3MM CANN X30</v>
          </cell>
          <cell r="D5003" t="str">
            <v>SCREW 7.3MM CANNULATED X 30MM</v>
          </cell>
        </row>
        <row r="5004">
          <cell r="B5004" t="str">
            <v>4490636</v>
          </cell>
          <cell r="C5004" t="str">
            <v>SCREW 7.3MM CANN X35</v>
          </cell>
          <cell r="D5004" t="str">
            <v>SCREW 7.3MM CANNULATED X 35MM</v>
          </cell>
        </row>
        <row r="5005">
          <cell r="B5005" t="str">
            <v>4490637</v>
          </cell>
          <cell r="C5005" t="str">
            <v>SCREW 7.3MM CANN X40</v>
          </cell>
          <cell r="D5005" t="str">
            <v>SCREW 7.3MM CANNULATED X 40MM</v>
          </cell>
        </row>
        <row r="5006">
          <cell r="B5006" t="str">
            <v>4490638</v>
          </cell>
          <cell r="C5006" t="str">
            <v>SCREW 7.3MM CANN X45</v>
          </cell>
          <cell r="D5006" t="str">
            <v>SCREW 7.3MM CANNULATED X 45MM</v>
          </cell>
        </row>
        <row r="5007">
          <cell r="B5007" t="str">
            <v>4490639</v>
          </cell>
          <cell r="C5007" t="str">
            <v>SCREW 7.3MM CANN X50</v>
          </cell>
          <cell r="D5007" t="str">
            <v>SCREW 7.3MM CANNULATED X 50MM</v>
          </cell>
        </row>
        <row r="5008">
          <cell r="B5008" t="str">
            <v>4490640</v>
          </cell>
          <cell r="C5008" t="str">
            <v>SCREW 7.3MM CANN X55</v>
          </cell>
          <cell r="D5008" t="str">
            <v>SCREW 7.3MM CANNULATED X 55MM</v>
          </cell>
        </row>
        <row r="5009">
          <cell r="B5009" t="str">
            <v>4490641</v>
          </cell>
          <cell r="C5009" t="str">
            <v>SCREW 7.3MM CANN X60</v>
          </cell>
          <cell r="D5009" t="str">
            <v>SCREW 7.3MM CANNULATED X 60MM</v>
          </cell>
        </row>
        <row r="5010">
          <cell r="B5010" t="str">
            <v>4490642</v>
          </cell>
          <cell r="C5010" t="str">
            <v>SCREW 7.3MM CANN X65</v>
          </cell>
          <cell r="D5010" t="str">
            <v>SCREW 7.3MM CANNULATED X 65MM</v>
          </cell>
        </row>
        <row r="5011">
          <cell r="B5011" t="str">
            <v>4490643</v>
          </cell>
          <cell r="C5011" t="str">
            <v>SCREW 7.3MM CANN X75</v>
          </cell>
          <cell r="D5011" t="str">
            <v>SCREW 7.3MM CANNULATED X 75MM</v>
          </cell>
        </row>
        <row r="5012">
          <cell r="B5012" t="str">
            <v>4490644</v>
          </cell>
          <cell r="C5012" t="str">
            <v>SCREW 7.3MM CANN X90</v>
          </cell>
          <cell r="D5012" t="str">
            <v>SCREW 7.3MM CANNULATED X 90MM</v>
          </cell>
        </row>
        <row r="5013">
          <cell r="B5013" t="str">
            <v>4490645</v>
          </cell>
          <cell r="C5013" t="str">
            <v>SCREW 7.3MM CANN X95</v>
          </cell>
          <cell r="D5013" t="str">
            <v>SCREW 7.3MM CANNULATED X 95MM</v>
          </cell>
        </row>
        <row r="5014">
          <cell r="B5014" t="str">
            <v>4490646</v>
          </cell>
          <cell r="C5014" t="str">
            <v>SCREW CANC 4.0X10 FT</v>
          </cell>
          <cell r="D5014" t="str">
            <v>SCREW CANCELLOUS 4.0 X 10MM FT</v>
          </cell>
        </row>
        <row r="5015">
          <cell r="B5015" t="str">
            <v>4490647</v>
          </cell>
          <cell r="C5015" t="str">
            <v>SCREW CANC 4.0X10 PT</v>
          </cell>
          <cell r="D5015" t="str">
            <v>SCREW CANCELLOUS 4.0 X 10MM PT</v>
          </cell>
        </row>
        <row r="5016">
          <cell r="B5016" t="str">
            <v>4490648</v>
          </cell>
          <cell r="C5016" t="str">
            <v>SCREW CANC 4.0X12 FT</v>
          </cell>
          <cell r="D5016" t="str">
            <v>SCREW CANCELLOUS 4.0 X 12MM FT</v>
          </cell>
        </row>
        <row r="5017">
          <cell r="B5017" t="str">
            <v>4490649</v>
          </cell>
          <cell r="C5017" t="str">
            <v>SCREW CANC 4.0X12 PT</v>
          </cell>
          <cell r="D5017" t="str">
            <v>SCREW CANCELLOUS 4.0 X 12MM PT</v>
          </cell>
        </row>
        <row r="5018">
          <cell r="B5018" t="str">
            <v>4490650</v>
          </cell>
          <cell r="C5018" t="str">
            <v>SCREW CANC 4.0X14 FT</v>
          </cell>
          <cell r="D5018" t="str">
            <v>SCREW CANCELLOUS 4.0 X 14MM FT</v>
          </cell>
        </row>
        <row r="5019">
          <cell r="B5019" t="str">
            <v>4490651</v>
          </cell>
          <cell r="C5019" t="str">
            <v>SCREW CANC 4.0X14 PT</v>
          </cell>
          <cell r="D5019" t="str">
            <v>SCREW CANCELLOUS 4.0 X 14MM PT</v>
          </cell>
        </row>
        <row r="5020">
          <cell r="B5020" t="str">
            <v>4490652</v>
          </cell>
          <cell r="C5020" t="str">
            <v>SCREW CANC 4.0X16 FT</v>
          </cell>
          <cell r="D5020" t="str">
            <v>SCREW CANCELLOUS 4.0 X 16MM FT</v>
          </cell>
        </row>
        <row r="5021">
          <cell r="B5021" t="str">
            <v>4490653</v>
          </cell>
          <cell r="C5021" t="str">
            <v>SCREW CANC 4.0X16 PT</v>
          </cell>
          <cell r="D5021" t="str">
            <v>SCREW CANCELLOUS 4.0 X 16MM PT</v>
          </cell>
        </row>
        <row r="5022">
          <cell r="B5022" t="str">
            <v>4490654</v>
          </cell>
          <cell r="C5022" t="str">
            <v>SCREW CANC 4.0X18 FT</v>
          </cell>
          <cell r="D5022" t="str">
            <v>SCREW CANCELLOUS 4.0 X 18MM FT</v>
          </cell>
        </row>
        <row r="5023">
          <cell r="B5023" t="str">
            <v>4490655</v>
          </cell>
          <cell r="C5023" t="str">
            <v>SCREW CANC 4.0X18 PT</v>
          </cell>
          <cell r="D5023" t="str">
            <v>SCREW CANCELLOUS 4.0 X 18MM PT</v>
          </cell>
        </row>
        <row r="5024">
          <cell r="B5024" t="str">
            <v>4490656</v>
          </cell>
          <cell r="C5024" t="str">
            <v>SCREW CANC 4.0X20 FT</v>
          </cell>
          <cell r="D5024" t="str">
            <v>SCREW CANCELLOUS 4.0 X 20MM FT</v>
          </cell>
        </row>
        <row r="5025">
          <cell r="B5025" t="str">
            <v>4490657</v>
          </cell>
          <cell r="C5025" t="str">
            <v>SCREW CANC 4.0X20 PT</v>
          </cell>
          <cell r="D5025" t="str">
            <v>SCREW CANCELLOUS 4.0 X 20MM PT</v>
          </cell>
        </row>
        <row r="5026">
          <cell r="B5026" t="str">
            <v>4490658</v>
          </cell>
          <cell r="C5026" t="str">
            <v>SCREW CANC 4.0X22 FT</v>
          </cell>
          <cell r="D5026" t="str">
            <v>SCREW CANCELLOUS 4.0 X 22MM FT</v>
          </cell>
        </row>
        <row r="5027">
          <cell r="B5027" t="str">
            <v>4490659</v>
          </cell>
          <cell r="C5027" t="str">
            <v>SCREW CANC 4.0X22 PT</v>
          </cell>
          <cell r="D5027" t="str">
            <v>SCREW CANCELLOUS 4.0 X 22MM PT</v>
          </cell>
        </row>
        <row r="5028">
          <cell r="B5028" t="str">
            <v>4490660</v>
          </cell>
          <cell r="C5028" t="str">
            <v>SCREW CANC 4.0X24 FT</v>
          </cell>
          <cell r="D5028" t="str">
            <v>SCREW CANCELLOUS 4.0 X 24MM FT</v>
          </cell>
        </row>
        <row r="5029">
          <cell r="B5029" t="str">
            <v>4490661</v>
          </cell>
          <cell r="C5029" t="str">
            <v>SCREW CANC 4.0X24 PT</v>
          </cell>
          <cell r="D5029" t="str">
            <v>SCREW CANCELLOUS 4.0 X 24MM PT</v>
          </cell>
        </row>
        <row r="5030">
          <cell r="B5030" t="str">
            <v>4490662</v>
          </cell>
          <cell r="C5030" t="str">
            <v>SCREW CANC 4.0X26 FT</v>
          </cell>
          <cell r="D5030" t="str">
            <v>SCREW CANCELLOUS 4.0 X 26MM FT</v>
          </cell>
        </row>
        <row r="5031">
          <cell r="B5031" t="str">
            <v>4490663</v>
          </cell>
          <cell r="C5031" t="str">
            <v>SCREW CANC 4.0X26 PT</v>
          </cell>
          <cell r="D5031" t="str">
            <v>SCREW CANCELLOUS 4.0 X 26MM PT</v>
          </cell>
        </row>
        <row r="5032">
          <cell r="B5032" t="str">
            <v>4490664</v>
          </cell>
          <cell r="C5032" t="str">
            <v>SCREW CANC 4.0X28 FT</v>
          </cell>
          <cell r="D5032" t="str">
            <v>SCREW CANCELLOUS 4.0 X 28MM FT</v>
          </cell>
        </row>
        <row r="5033">
          <cell r="B5033" t="str">
            <v>4490665</v>
          </cell>
          <cell r="C5033" t="str">
            <v>SCREW CANC 4.0X28 PT</v>
          </cell>
          <cell r="D5033" t="str">
            <v>SCREW CANCELLOUS 4.0 X 28MM PT</v>
          </cell>
        </row>
        <row r="5034">
          <cell r="B5034" t="str">
            <v>4490666</v>
          </cell>
          <cell r="C5034" t="str">
            <v>SCREW CANC 4.0X30 PT</v>
          </cell>
          <cell r="D5034" t="str">
            <v>SCREW CANCELLOUS 4.0 X 30MM PT</v>
          </cell>
        </row>
        <row r="5035">
          <cell r="B5035" t="str">
            <v>4490667</v>
          </cell>
          <cell r="C5035" t="str">
            <v>SCREW CANC 4.0X32 FT</v>
          </cell>
          <cell r="D5035" t="str">
            <v>SCREW CANCELLOUS 4.0 X 32MM FT</v>
          </cell>
        </row>
        <row r="5036">
          <cell r="B5036" t="str">
            <v>4490668</v>
          </cell>
          <cell r="C5036" t="str">
            <v>SCREW CANC 4.0X35 PT</v>
          </cell>
          <cell r="D5036" t="str">
            <v>SCREW CANCELLOUS 4.0 X 35MM PT</v>
          </cell>
        </row>
        <row r="5037">
          <cell r="B5037" t="str">
            <v>4490669</v>
          </cell>
          <cell r="C5037" t="str">
            <v>SCREW CANC 4.0X36 FT</v>
          </cell>
          <cell r="D5037" t="str">
            <v>SCREW CANCELLOUS 4.0 X 36MM FT</v>
          </cell>
        </row>
        <row r="5038">
          <cell r="B5038" t="str">
            <v>4490670</v>
          </cell>
          <cell r="C5038" t="str">
            <v>SCREW CANC 4.0X40 FT</v>
          </cell>
          <cell r="D5038" t="str">
            <v>SCREW CANCELLOUS 4.0 X 40MM FT</v>
          </cell>
        </row>
        <row r="5039">
          <cell r="B5039" t="str">
            <v>4490671</v>
          </cell>
          <cell r="C5039" t="str">
            <v>SCREW CANC 4.0X40 PT</v>
          </cell>
          <cell r="D5039" t="str">
            <v>SCREW CANCELLOUS 4.0 X 40MM PT</v>
          </cell>
        </row>
        <row r="5040">
          <cell r="B5040" t="str">
            <v>4490672</v>
          </cell>
          <cell r="C5040" t="str">
            <v>SCREW CANC 4.0X45 FT</v>
          </cell>
          <cell r="D5040" t="str">
            <v>SCREW CANCELLOUS 4.0 X 45MM FT</v>
          </cell>
        </row>
        <row r="5041">
          <cell r="B5041" t="str">
            <v>4490673</v>
          </cell>
          <cell r="C5041" t="str">
            <v>SCREW CANC 4.0X45 PT</v>
          </cell>
          <cell r="D5041" t="str">
            <v>SCREW CANCELLOUS 4.0 X 45MM PT</v>
          </cell>
        </row>
        <row r="5042">
          <cell r="B5042" t="str">
            <v>4490674</v>
          </cell>
          <cell r="C5042" t="str">
            <v>SCREW CANC 4.0X50 FT</v>
          </cell>
          <cell r="D5042" t="str">
            <v>SCREW CANCELLOUS 4.0 X 50MM FT</v>
          </cell>
        </row>
        <row r="5043">
          <cell r="B5043" t="str">
            <v>4490675</v>
          </cell>
          <cell r="C5043" t="str">
            <v>SCREW CANC 4.0X50 PT</v>
          </cell>
          <cell r="D5043" t="str">
            <v>SCREW CANCELLOUS 4.0 X 50MM PT</v>
          </cell>
        </row>
        <row r="5044">
          <cell r="B5044" t="str">
            <v>4490676</v>
          </cell>
          <cell r="C5044" t="str">
            <v>SCRW CANN 4.0X18 S/T</v>
          </cell>
          <cell r="D5044" t="str">
            <v>SCREW CANNULATED 4.0 S/T</v>
          </cell>
        </row>
        <row r="5045">
          <cell r="B5045" t="str">
            <v>4490677</v>
          </cell>
          <cell r="C5045" t="str">
            <v>SCRW CANN 4.0X20 S/T</v>
          </cell>
          <cell r="D5045" t="str">
            <v>SCREW CANNULATED 4.0 S/T</v>
          </cell>
        </row>
        <row r="5046">
          <cell r="B5046" t="str">
            <v>4490678</v>
          </cell>
          <cell r="C5046" t="str">
            <v>SCRW CANN 4.0X22 S/T</v>
          </cell>
          <cell r="D5046" t="str">
            <v>SCREW CANNULATED 4.0 S/T</v>
          </cell>
        </row>
        <row r="5047">
          <cell r="B5047" t="str">
            <v>4490679</v>
          </cell>
          <cell r="C5047" t="str">
            <v>SCRW CANN 4.0X24 S/T</v>
          </cell>
          <cell r="D5047" t="str">
            <v>SCREW CANNULATED 4.0 S/T</v>
          </cell>
        </row>
        <row r="5048">
          <cell r="B5048" t="str">
            <v>4490680</v>
          </cell>
          <cell r="C5048" t="str">
            <v>SCRW CANN 4.0X26 S/T</v>
          </cell>
          <cell r="D5048" t="str">
            <v>SCREW CANNULATED 4.0 X 26 S/T</v>
          </cell>
        </row>
        <row r="5049">
          <cell r="B5049" t="str">
            <v>4490681</v>
          </cell>
          <cell r="C5049" t="str">
            <v>SCRW CANN 4.0X28 S/T</v>
          </cell>
          <cell r="D5049" t="str">
            <v>SCREW CANNULATED 4.0 X 28 S/T</v>
          </cell>
        </row>
        <row r="5050">
          <cell r="B5050" t="str">
            <v>4490682</v>
          </cell>
          <cell r="C5050" t="str">
            <v>SCRW CANN 4.0X32 S/T</v>
          </cell>
          <cell r="D5050" t="str">
            <v>SCREW CANNULATED 4.0 X 32 S/T</v>
          </cell>
        </row>
        <row r="5051">
          <cell r="B5051" t="str">
            <v>4490683</v>
          </cell>
          <cell r="C5051" t="str">
            <v>SCRW CANN 4.0X34 S/T</v>
          </cell>
          <cell r="D5051" t="str">
            <v>SCREW CANNULATED 4.0 X 34 S/T</v>
          </cell>
        </row>
        <row r="5052">
          <cell r="B5052" t="str">
            <v>4490684</v>
          </cell>
          <cell r="C5052" t="str">
            <v>SCRW CANN 4.0X36 S/T</v>
          </cell>
          <cell r="D5052" t="str">
            <v>SCREW CANNULATED 4.0 X 36 S/T</v>
          </cell>
        </row>
        <row r="5053">
          <cell r="B5053" t="str">
            <v>4490685</v>
          </cell>
          <cell r="C5053" t="str">
            <v>SCRW CANN 4.0X38 S/T</v>
          </cell>
          <cell r="D5053" t="str">
            <v>SCREW CANNULATED 4.0 X 38 S/T</v>
          </cell>
        </row>
        <row r="5054">
          <cell r="B5054" t="str">
            <v>4490686</v>
          </cell>
          <cell r="C5054" t="str">
            <v>SCRW CANN 4.0X40 S/T</v>
          </cell>
          <cell r="D5054" t="str">
            <v>SCREW CANNULATED 4.0 X 40 S/T</v>
          </cell>
        </row>
        <row r="5055">
          <cell r="B5055" t="str">
            <v>4490687</v>
          </cell>
          <cell r="C5055" t="str">
            <v>SCRW CANN 4.0X42 S/T</v>
          </cell>
          <cell r="D5055" t="str">
            <v>SCREW CANNULATED 4.0 X 42 S/T</v>
          </cell>
        </row>
        <row r="5056">
          <cell r="B5056" t="str">
            <v>4490688</v>
          </cell>
          <cell r="C5056" t="str">
            <v>SCRW CANN 4.0X44 S/T</v>
          </cell>
          <cell r="D5056" t="str">
            <v>SCREW CANNULATED 4.0 X 44 S/T</v>
          </cell>
        </row>
        <row r="5057">
          <cell r="B5057" t="str">
            <v>4490689</v>
          </cell>
          <cell r="C5057" t="str">
            <v>SCRW CANN 4.0X46 S/T</v>
          </cell>
          <cell r="D5057" t="str">
            <v>SCREW CANNULATED 4.0 X 46 S/T</v>
          </cell>
        </row>
        <row r="5058">
          <cell r="B5058" t="str">
            <v>4490690</v>
          </cell>
          <cell r="C5058" t="str">
            <v>SCRW CANN 4.0X48 S/T</v>
          </cell>
          <cell r="D5058" t="str">
            <v>SCREW CANNULATED 4.0 X 48  S/T</v>
          </cell>
        </row>
        <row r="5059">
          <cell r="B5059" t="str">
            <v>4490691</v>
          </cell>
          <cell r="C5059" t="str">
            <v>SCRW CANN 4.0X50 S/T</v>
          </cell>
          <cell r="D5059" t="str">
            <v>SCREW CANNULATED 4.0 X 50  S/T</v>
          </cell>
        </row>
        <row r="5060">
          <cell r="B5060" t="str">
            <v>4490692</v>
          </cell>
          <cell r="C5060" t="str">
            <v>SCRW CANN 4.0X52 S/T</v>
          </cell>
          <cell r="D5060" t="str">
            <v>SCREW CANNULATED 4.0 X 52  S/T</v>
          </cell>
        </row>
        <row r="5061">
          <cell r="B5061" t="str">
            <v>4490693</v>
          </cell>
          <cell r="C5061" t="str">
            <v>SCRW CANN 4.0X56 S/T</v>
          </cell>
          <cell r="D5061" t="str">
            <v>SCREW CANNULATED 4.0 X 56  S/T</v>
          </cell>
        </row>
        <row r="5062">
          <cell r="B5062" t="str">
            <v>4490694</v>
          </cell>
          <cell r="C5062" t="str">
            <v>SCEW CANN 4.0X58 S/T</v>
          </cell>
          <cell r="D5062" t="str">
            <v>SCREW CANNULATED 4.0 X 58 S/T</v>
          </cell>
        </row>
        <row r="5063">
          <cell r="B5063" t="str">
            <v>4490695</v>
          </cell>
          <cell r="C5063" t="str">
            <v>SCRW CANN 4.0X60 S/T</v>
          </cell>
          <cell r="D5063" t="str">
            <v>SCREW CANNULATED 4.0 X 60 S/T</v>
          </cell>
        </row>
        <row r="5064">
          <cell r="B5064" t="str">
            <v>4490696</v>
          </cell>
          <cell r="C5064" t="str">
            <v>SCRW CANN 4.0X54 S/T</v>
          </cell>
          <cell r="D5064" t="str">
            <v>SCREW CANNULATED 4.0 X 54  S/T</v>
          </cell>
        </row>
        <row r="5065">
          <cell r="B5065" t="str">
            <v>4490697</v>
          </cell>
          <cell r="C5065" t="str">
            <v>SCRW CANN 4.0X64 S/T</v>
          </cell>
          <cell r="D5065" t="str">
            <v>SCREW CANNULATED 4.0 X 64 S/T</v>
          </cell>
        </row>
        <row r="5066">
          <cell r="B5066" t="str">
            <v>4490698</v>
          </cell>
          <cell r="C5066" t="str">
            <v>SCRW CANN 4.0X68 S/T</v>
          </cell>
          <cell r="D5066" t="str">
            <v>SCREW CANNULATED 4.0 X 68  S/T</v>
          </cell>
        </row>
        <row r="5067">
          <cell r="B5067" t="str">
            <v>4490699</v>
          </cell>
          <cell r="C5067" t="str">
            <v>SCRW CANN 4.0X72 S/T</v>
          </cell>
          <cell r="D5067" t="str">
            <v>SCREW CANNULATED 4.0 X 72 S/T</v>
          </cell>
        </row>
        <row r="5068">
          <cell r="B5068" t="str">
            <v>4490700</v>
          </cell>
          <cell r="C5068" t="str">
            <v>SCREW CANN 4.5 X 42</v>
          </cell>
          <cell r="D5068" t="str">
            <v>SCREW CANNULATED 4.5MM X 42MM</v>
          </cell>
        </row>
        <row r="5069">
          <cell r="B5069" t="str">
            <v>4490701</v>
          </cell>
          <cell r="C5069" t="str">
            <v>SCREW CANN 7.0 X 70</v>
          </cell>
          <cell r="D5069" t="str">
            <v>SCREW CANNULATED 7.0X70MM</v>
          </cell>
        </row>
        <row r="5070">
          <cell r="B5070" t="str">
            <v>4490702</v>
          </cell>
          <cell r="C5070" t="str">
            <v>SCREW CANN 7.0 X 80</v>
          </cell>
          <cell r="D5070" t="str">
            <v>SCREW CANNULATED 7.0X80MM</v>
          </cell>
        </row>
        <row r="5071">
          <cell r="B5071" t="str">
            <v>4490703</v>
          </cell>
          <cell r="C5071" t="str">
            <v>SCREW CANN 7.0 X 90</v>
          </cell>
          <cell r="D5071" t="str">
            <v>SCREW CANNULATED 7.0X90MM</v>
          </cell>
        </row>
        <row r="5072">
          <cell r="B5072" t="str">
            <v>4490704</v>
          </cell>
          <cell r="C5072" t="str">
            <v>SCREW CORTEX 2.7X 10</v>
          </cell>
          <cell r="D5072" t="str">
            <v>SCREW CORTEX 2.7MM X 10MM</v>
          </cell>
        </row>
        <row r="5073">
          <cell r="B5073" t="str">
            <v>4490705</v>
          </cell>
          <cell r="C5073" t="str">
            <v>SCREW CORTEX 2.7X 12</v>
          </cell>
          <cell r="D5073" t="str">
            <v>SCREW CORTEX 2.7MM X 12MM</v>
          </cell>
        </row>
        <row r="5074">
          <cell r="B5074" t="str">
            <v>4490706</v>
          </cell>
          <cell r="C5074" t="str">
            <v>SCREW CORTEX 2.7X 14</v>
          </cell>
          <cell r="D5074" t="str">
            <v>SCREW CORTEX 2.7MM X 14MM</v>
          </cell>
        </row>
        <row r="5075">
          <cell r="B5075" t="str">
            <v>4490707</v>
          </cell>
          <cell r="C5075" t="str">
            <v>SCREW CORTEX 2.7X 16</v>
          </cell>
          <cell r="D5075" t="str">
            <v>SCREW CORTEX 2.7MM X 16MM</v>
          </cell>
        </row>
        <row r="5076">
          <cell r="B5076" t="str">
            <v>4490708</v>
          </cell>
          <cell r="C5076" t="str">
            <v>SCREW CORTEX 2.7X 18</v>
          </cell>
          <cell r="D5076" t="str">
            <v>SCREW CORTEX 2.7MM X 18MM</v>
          </cell>
        </row>
        <row r="5077">
          <cell r="B5077" t="str">
            <v>4490709</v>
          </cell>
          <cell r="C5077" t="str">
            <v>SCREW CORTEX 2.7X 20</v>
          </cell>
          <cell r="D5077" t="str">
            <v>SCREW CORTEX 2.7MM X 20MM</v>
          </cell>
        </row>
        <row r="5078">
          <cell r="B5078" t="str">
            <v>4490710</v>
          </cell>
          <cell r="C5078" t="str">
            <v>SCREW CORTEX 2.7X X2</v>
          </cell>
          <cell r="D5078" t="str">
            <v>SCREW CORTEX 2.7MM X 22MM</v>
          </cell>
        </row>
        <row r="5079">
          <cell r="B5079" t="str">
            <v>4490711</v>
          </cell>
          <cell r="C5079" t="str">
            <v>SCREW CORTEX 2.7X 24</v>
          </cell>
          <cell r="D5079" t="str">
            <v>SCREW CORTEX 2.7MM X 24MM</v>
          </cell>
        </row>
        <row r="5080">
          <cell r="B5080" t="str">
            <v>4490712</v>
          </cell>
          <cell r="C5080" t="str">
            <v>SCREW CORTEX 2.7X 34</v>
          </cell>
          <cell r="D5080" t="str">
            <v>SCREW CORTEX 2.7MM X 34MM</v>
          </cell>
        </row>
        <row r="5081">
          <cell r="B5081" t="str">
            <v>4490713</v>
          </cell>
          <cell r="C5081" t="str">
            <v>SCREW CORTEX 2.7X 36</v>
          </cell>
          <cell r="D5081" t="str">
            <v>SCREW CORTEX 2.7MM X 36MM</v>
          </cell>
        </row>
        <row r="5082">
          <cell r="B5082" t="str">
            <v>4490714</v>
          </cell>
          <cell r="C5082" t="str">
            <v>SCREW CORTEX 2.7 X 6</v>
          </cell>
          <cell r="D5082" t="str">
            <v>SCREW CORTEX 2.7MM X 6MM</v>
          </cell>
        </row>
        <row r="5083">
          <cell r="B5083" t="str">
            <v>4490715</v>
          </cell>
          <cell r="C5083" t="str">
            <v>SCREW CORTEX 2.7 X 8</v>
          </cell>
          <cell r="D5083" t="str">
            <v>SCREW CORTEX 2.7MM X 8MM</v>
          </cell>
        </row>
        <row r="5084">
          <cell r="B5084" t="str">
            <v>4490716</v>
          </cell>
          <cell r="C5084" t="str">
            <v>SCREW CORT 4.5 X 14</v>
          </cell>
          <cell r="D5084" t="str">
            <v>SCREW CORTICAL 4.5MM X 14MM</v>
          </cell>
        </row>
        <row r="5085">
          <cell r="B5085" t="str">
            <v>4490717</v>
          </cell>
          <cell r="C5085" t="str">
            <v>SCREW CORT 4.5 X 16</v>
          </cell>
          <cell r="D5085" t="str">
            <v>SCREW CORTICAL 4.5MM X 16MM</v>
          </cell>
        </row>
        <row r="5086">
          <cell r="B5086" t="str">
            <v>4490718</v>
          </cell>
          <cell r="C5086" t="str">
            <v>SCREW CORT 4.5 X 18</v>
          </cell>
          <cell r="D5086" t="str">
            <v>SCREW CORTICAL 4.5MM X 18MM</v>
          </cell>
        </row>
        <row r="5087">
          <cell r="B5087" t="str">
            <v>4490719</v>
          </cell>
          <cell r="C5087" t="str">
            <v>SCREW CORT 4.5 X 20</v>
          </cell>
          <cell r="D5087" t="str">
            <v>SCREW CORTICAL 4.5MM X 20MM</v>
          </cell>
        </row>
        <row r="5088">
          <cell r="B5088" t="str">
            <v>4490720</v>
          </cell>
          <cell r="C5088" t="str">
            <v>SCREW CORT 4.5 X 22</v>
          </cell>
          <cell r="D5088" t="str">
            <v>SCREW CORTICAL 4.5MM X 22MM</v>
          </cell>
        </row>
        <row r="5089">
          <cell r="B5089" t="str">
            <v>4490721</v>
          </cell>
          <cell r="C5089" t="str">
            <v>SCREW CORT 4.5 X 24</v>
          </cell>
          <cell r="D5089" t="str">
            <v>SCREW CORTICAL 4.5MM X 24MM</v>
          </cell>
        </row>
        <row r="5090">
          <cell r="B5090" t="str">
            <v>4490722</v>
          </cell>
          <cell r="C5090" t="str">
            <v>SCREW CORT 4.5 X 26</v>
          </cell>
          <cell r="D5090" t="str">
            <v>SCREW CORTICAL 4.5MM X 26MM</v>
          </cell>
        </row>
        <row r="5091">
          <cell r="B5091" t="str">
            <v>4490723</v>
          </cell>
          <cell r="C5091" t="str">
            <v>SCREW CORT 4.5 X 28</v>
          </cell>
          <cell r="D5091" t="str">
            <v>SCREW CORTICAL 4.5MM X 28MM</v>
          </cell>
        </row>
        <row r="5092">
          <cell r="B5092" t="str">
            <v>4490725</v>
          </cell>
          <cell r="C5092" t="str">
            <v>SCREW CORT 4.5 X 30</v>
          </cell>
          <cell r="D5092" t="str">
            <v>SCREW CORTICAL 4.5MM X 30MM</v>
          </cell>
        </row>
        <row r="5093">
          <cell r="B5093" t="str">
            <v>4490727</v>
          </cell>
          <cell r="C5093" t="str">
            <v>SCREW CORT 4.5 X 32</v>
          </cell>
          <cell r="D5093" t="str">
            <v>SCREW CORTICAL 4.5MM X 32MM</v>
          </cell>
        </row>
        <row r="5094">
          <cell r="B5094" t="str">
            <v>4490729</v>
          </cell>
          <cell r="C5094" t="str">
            <v>SCREW CORT 4.5 X 34</v>
          </cell>
          <cell r="D5094" t="str">
            <v>SCREW CORTICAL 4.5MM X 34MM</v>
          </cell>
        </row>
        <row r="5095">
          <cell r="B5095" t="str">
            <v>4490731</v>
          </cell>
          <cell r="C5095" t="str">
            <v>SCREW CORT 4.5 X 36</v>
          </cell>
          <cell r="D5095" t="str">
            <v>SCREW CORTICAL 4.5MM X 36MM</v>
          </cell>
        </row>
        <row r="5096">
          <cell r="B5096" t="str">
            <v>4490733</v>
          </cell>
          <cell r="C5096" t="str">
            <v>SCREW CORT 4.5 X 38</v>
          </cell>
          <cell r="D5096" t="str">
            <v>SCREW CORTICAL 4.5MM X 38MM</v>
          </cell>
        </row>
        <row r="5097">
          <cell r="B5097" t="str">
            <v>4490735</v>
          </cell>
          <cell r="C5097" t="str">
            <v>SCREW CORT 4.5 X 40</v>
          </cell>
          <cell r="D5097" t="str">
            <v>SCREW CORTICAL 4.5MM X 40MM</v>
          </cell>
        </row>
        <row r="5098">
          <cell r="B5098" t="str">
            <v>4490737</v>
          </cell>
          <cell r="C5098" t="str">
            <v>SCREW CORT 4.5 X 42</v>
          </cell>
          <cell r="D5098" t="str">
            <v>SCREW CORTICAL 4.5MM X 42MM</v>
          </cell>
        </row>
        <row r="5099">
          <cell r="B5099" t="str">
            <v>4490739</v>
          </cell>
          <cell r="C5099" t="str">
            <v>SCREW CORT 4.5 X 44</v>
          </cell>
          <cell r="D5099" t="str">
            <v>SCREW CORTICAL 4.5MM X 44</v>
          </cell>
        </row>
        <row r="5100">
          <cell r="B5100" t="str">
            <v>4490740</v>
          </cell>
          <cell r="C5100" t="str">
            <v>SCREW CORT 4.5 X 44</v>
          </cell>
          <cell r="D5100" t="str">
            <v>SCREW CORTICAL 4.5MM X 44MM</v>
          </cell>
        </row>
        <row r="5101">
          <cell r="B5101" t="str">
            <v>4490742</v>
          </cell>
          <cell r="C5101" t="str">
            <v>SCREW CORT 4.5 X 46</v>
          </cell>
          <cell r="D5101" t="str">
            <v>SCREW CORTICAL 4.5MM X 46MM</v>
          </cell>
        </row>
        <row r="5102">
          <cell r="B5102" t="str">
            <v>4490743</v>
          </cell>
          <cell r="C5102" t="str">
            <v>SCREW CORT 4.5 X 48</v>
          </cell>
          <cell r="D5102" t="str">
            <v>SCREW CORTICAL 4.5MM X 48MM</v>
          </cell>
        </row>
        <row r="5103">
          <cell r="B5103" t="str">
            <v>4490746</v>
          </cell>
          <cell r="C5103" t="str">
            <v>SCREW CORT 4.5 X 50</v>
          </cell>
          <cell r="D5103" t="str">
            <v>SCREW CORTICAL 4.5MM X 50MM</v>
          </cell>
        </row>
        <row r="5104">
          <cell r="B5104" t="str">
            <v>4490747</v>
          </cell>
          <cell r="C5104" t="str">
            <v>SCREW CORT 4.5 X 52</v>
          </cell>
          <cell r="D5104" t="str">
            <v>SCREW CORTICAL 4.5MM X 52MM</v>
          </cell>
        </row>
        <row r="5105">
          <cell r="B5105" t="str">
            <v>4490749</v>
          </cell>
          <cell r="C5105" t="str">
            <v>SCREW CORT 4.5 X 54</v>
          </cell>
          <cell r="D5105" t="str">
            <v>SCREW CORTICAL 4.5MM X 54MM</v>
          </cell>
        </row>
        <row r="5106">
          <cell r="B5106" t="str">
            <v>4490751</v>
          </cell>
          <cell r="C5106" t="str">
            <v>SCREW CORT 4.5 X 56</v>
          </cell>
          <cell r="D5106" t="str">
            <v>SCREW CORTICAL 4.5MM X 56MM</v>
          </cell>
        </row>
        <row r="5107">
          <cell r="B5107" t="str">
            <v>4490752</v>
          </cell>
          <cell r="C5107" t="str">
            <v>SCREW CORT 4.5 X 58</v>
          </cell>
          <cell r="D5107" t="str">
            <v>SCREW CORTICAL 4.5MM X 58MM</v>
          </cell>
        </row>
        <row r="5108">
          <cell r="B5108" t="str">
            <v>4490753</v>
          </cell>
          <cell r="C5108" t="str">
            <v>SCREW CORT 4.5 X 60</v>
          </cell>
          <cell r="D5108" t="str">
            <v>SCREW CORTICAL 4.5MM X 60MM</v>
          </cell>
        </row>
        <row r="5109">
          <cell r="B5109" t="str">
            <v>4490754</v>
          </cell>
          <cell r="C5109" t="str">
            <v>SCREW CORT 4.5 X 62</v>
          </cell>
          <cell r="D5109" t="str">
            <v>SCREW CORTICAL 4.5MM X 62MM</v>
          </cell>
        </row>
        <row r="5110">
          <cell r="B5110" t="str">
            <v>4490755</v>
          </cell>
          <cell r="C5110" t="str">
            <v>SCREW CORT 4.5 X 64</v>
          </cell>
          <cell r="D5110" t="str">
            <v>SCREW CORTICAL 4.5MM X 64MM</v>
          </cell>
        </row>
        <row r="5111">
          <cell r="B5111" t="str">
            <v>4490756</v>
          </cell>
          <cell r="C5111" t="str">
            <v>SCREW CORT 4.5 X 66</v>
          </cell>
          <cell r="D5111" t="str">
            <v>SCREW CORTICAL 4.5MM X 66MM</v>
          </cell>
        </row>
        <row r="5112">
          <cell r="B5112" t="str">
            <v>4490757</v>
          </cell>
          <cell r="C5112" t="str">
            <v>SCREW CORT 4.5 X 68</v>
          </cell>
          <cell r="D5112" t="str">
            <v>SCREW CORTICAL 4.5MM X 68MM</v>
          </cell>
        </row>
        <row r="5113">
          <cell r="B5113" t="str">
            <v>4490758</v>
          </cell>
          <cell r="C5113" t="str">
            <v>SCREW CORT 4.5 X 70</v>
          </cell>
          <cell r="D5113" t="str">
            <v>SCREW CORTICAL 4.5MM X 70MM</v>
          </cell>
        </row>
        <row r="5114">
          <cell r="B5114" t="str">
            <v>4490759</v>
          </cell>
          <cell r="C5114" t="str">
            <v>SCRW DHS/DCS LAG 100</v>
          </cell>
          <cell r="D5114" t="str">
            <v>SCREW DHS/DCS LAG 100MM</v>
          </cell>
        </row>
        <row r="5115">
          <cell r="B5115" t="str">
            <v>4490760</v>
          </cell>
          <cell r="C5115" t="str">
            <v>SCRW DHS/DCS LAG 105</v>
          </cell>
          <cell r="D5115" t="str">
            <v>SCREW DHS/DCS LAG 105MM</v>
          </cell>
        </row>
        <row r="5116">
          <cell r="B5116" t="str">
            <v>4490761</v>
          </cell>
          <cell r="C5116" t="str">
            <v>SCRW DHS/DCS LAG 115</v>
          </cell>
          <cell r="D5116" t="str">
            <v>SCREW DHS/DCS LAG 115MM</v>
          </cell>
        </row>
        <row r="5117">
          <cell r="B5117" t="str">
            <v>4490762</v>
          </cell>
          <cell r="C5117" t="str">
            <v>SCRW DHS/DCS LAG 125</v>
          </cell>
          <cell r="D5117" t="str">
            <v>SCREW DHS/DCS LAG 125MM</v>
          </cell>
        </row>
        <row r="5118">
          <cell r="B5118" t="str">
            <v>4490763</v>
          </cell>
          <cell r="C5118" t="str">
            <v>SCREW DHS/DCS LAG 70</v>
          </cell>
          <cell r="D5118" t="str">
            <v>SCREW DHS/DCS LAG 70MM</v>
          </cell>
        </row>
        <row r="5119">
          <cell r="B5119" t="str">
            <v>4490764</v>
          </cell>
          <cell r="C5119" t="str">
            <v>SCREW DHS/DCS LAG 75</v>
          </cell>
          <cell r="D5119" t="str">
            <v>SCREW DHS/DCS LAG 75MM</v>
          </cell>
        </row>
        <row r="5120">
          <cell r="B5120" t="str">
            <v>4490765</v>
          </cell>
          <cell r="C5120" t="str">
            <v>SCREW DHS/DCS LAG 80</v>
          </cell>
          <cell r="D5120" t="str">
            <v>SCREW DHS/DCS LAG 80MM</v>
          </cell>
        </row>
        <row r="5121">
          <cell r="B5121" t="str">
            <v>4490766</v>
          </cell>
          <cell r="C5121" t="str">
            <v>SCREW DHS/DCS LAG 85</v>
          </cell>
          <cell r="D5121" t="str">
            <v>SCREW DHS/DCS LAG 85MM</v>
          </cell>
        </row>
        <row r="5122">
          <cell r="B5122" t="str">
            <v>4490767</v>
          </cell>
          <cell r="C5122" t="str">
            <v>SCREW DHS/DCS LAG 90</v>
          </cell>
          <cell r="D5122" t="str">
            <v>SCREW DHS/DCS LAG 90MM</v>
          </cell>
        </row>
        <row r="5123">
          <cell r="B5123" t="str">
            <v>4490768</v>
          </cell>
          <cell r="C5123" t="str">
            <v>SCREW DHS/DCS LAG 95</v>
          </cell>
          <cell r="D5123" t="str">
            <v>SCREW DHS/DCS LAG 95MM</v>
          </cell>
        </row>
        <row r="5124">
          <cell r="B5124" t="str">
            <v>4490769</v>
          </cell>
          <cell r="C5124" t="str">
            <v>SCREW LOCK 5.0X36MM</v>
          </cell>
          <cell r="D5124" t="str">
            <v>SCREW LOCK 5.0X36MM/SYNTHES</v>
          </cell>
        </row>
        <row r="5125">
          <cell r="B5125" t="str">
            <v>4490770</v>
          </cell>
          <cell r="C5125" t="str">
            <v>SCREW LOCKING 5.0X38</v>
          </cell>
          <cell r="D5125" t="str">
            <v>SCREW LOCKING 5.0X38MM TI</v>
          </cell>
        </row>
        <row r="5126">
          <cell r="B5126" t="str">
            <v>4490771</v>
          </cell>
          <cell r="C5126" t="str">
            <v>SCREW MALLEOLAR X 25</v>
          </cell>
          <cell r="D5126" t="str">
            <v>SCREW MALLEOLAR X 25MM</v>
          </cell>
        </row>
        <row r="5127">
          <cell r="B5127" t="str">
            <v>4490772</v>
          </cell>
          <cell r="C5127" t="str">
            <v>SCREW MALLEOLAR X 30</v>
          </cell>
          <cell r="D5127" t="str">
            <v>SCREW MALLEOLAR X 30MM</v>
          </cell>
        </row>
        <row r="5128">
          <cell r="B5128" t="str">
            <v>4490773</v>
          </cell>
          <cell r="C5128" t="str">
            <v>SCREW MALLEOLAR X 35</v>
          </cell>
          <cell r="D5128" t="str">
            <v>SCREW MALLEOLAR X 35MM</v>
          </cell>
        </row>
        <row r="5129">
          <cell r="B5129" t="str">
            <v>4490774</v>
          </cell>
          <cell r="C5129" t="str">
            <v>SCREW MALLEOLAR X 40</v>
          </cell>
          <cell r="D5129" t="str">
            <v>SCREW MALLEOLAR X 40MM</v>
          </cell>
        </row>
        <row r="5130">
          <cell r="B5130" t="str">
            <v>4490775</v>
          </cell>
          <cell r="C5130" t="str">
            <v>SCREW MALLEOLAR X 45</v>
          </cell>
          <cell r="D5130" t="str">
            <v>SCREW MALLEOLAR X 45MM</v>
          </cell>
        </row>
        <row r="5131">
          <cell r="B5131" t="str">
            <v>4490776</v>
          </cell>
          <cell r="C5131" t="str">
            <v>SCREW MALLEOLAR X 50</v>
          </cell>
          <cell r="D5131" t="str">
            <v>SCREW MALLEOLAR X 50MM</v>
          </cell>
        </row>
        <row r="5132">
          <cell r="B5132" t="str">
            <v>4490777</v>
          </cell>
          <cell r="C5132" t="str">
            <v>SCREW MALLEOLAR X 55</v>
          </cell>
          <cell r="D5132" t="str">
            <v>SCREW MALLEOLAR X 55MM</v>
          </cell>
        </row>
        <row r="5133">
          <cell r="B5133" t="str">
            <v>4490778</v>
          </cell>
          <cell r="C5133" t="str">
            <v>SCREW MALLEOLAR X 60</v>
          </cell>
          <cell r="D5133" t="str">
            <v>SCREW MALLEOLAR X 60MM</v>
          </cell>
        </row>
        <row r="5134">
          <cell r="B5134" t="str">
            <v>4490779</v>
          </cell>
          <cell r="C5134" t="str">
            <v>SCREW MALLEOLAR X 65</v>
          </cell>
          <cell r="D5134" t="str">
            <v>SCREW MALLEOLAR X 65MM</v>
          </cell>
        </row>
        <row r="5135">
          <cell r="B5135" t="str">
            <v>4490780</v>
          </cell>
          <cell r="C5135" t="str">
            <v>SCREW MALLEOLAR X 70</v>
          </cell>
          <cell r="D5135" t="str">
            <v>SCREW MALLEOLAR X 70MM</v>
          </cell>
        </row>
        <row r="5136">
          <cell r="B5136" t="str">
            <v>4490781</v>
          </cell>
          <cell r="C5136" t="str">
            <v>SCW MNI CORTX 1.5X10</v>
          </cell>
          <cell r="D5136" t="str">
            <v>SCREW MINI CORTEX 1.5MM X 10MM</v>
          </cell>
        </row>
        <row r="5137">
          <cell r="B5137" t="str">
            <v>4490782</v>
          </cell>
          <cell r="C5137" t="str">
            <v>SCW MNI CORTX 1.5X11</v>
          </cell>
          <cell r="D5137" t="str">
            <v>SCREW MINI CORTEX 1.5MM X 11MM</v>
          </cell>
        </row>
        <row r="5138">
          <cell r="B5138" t="str">
            <v>4490783</v>
          </cell>
          <cell r="C5138" t="str">
            <v>SCW MNI CORTX 1.5X12</v>
          </cell>
          <cell r="D5138" t="str">
            <v>SCREW MINI CORTEX 1.5MM X 12MM</v>
          </cell>
        </row>
        <row r="5139">
          <cell r="B5139" t="str">
            <v>4490784</v>
          </cell>
          <cell r="C5139" t="str">
            <v>SCW MNI CORTX 1.5X14</v>
          </cell>
          <cell r="D5139" t="str">
            <v>SCREW MINI CORTEX 1.5MM X 14MM</v>
          </cell>
        </row>
        <row r="5140">
          <cell r="B5140" t="str">
            <v>4490785</v>
          </cell>
          <cell r="C5140" t="str">
            <v>SCW MNI CORTX 1.5X16</v>
          </cell>
          <cell r="D5140" t="str">
            <v>SCREW MINI CORTEX 1.5MM X 16MM</v>
          </cell>
        </row>
        <row r="5141">
          <cell r="B5141" t="str">
            <v>4490786</v>
          </cell>
          <cell r="C5141" t="str">
            <v>SCW MNI CORTEX 1.5X8</v>
          </cell>
          <cell r="D5141" t="str">
            <v>SCREW MINI CORTEX 1.5MM X 8MM</v>
          </cell>
        </row>
        <row r="5142">
          <cell r="B5142" t="str">
            <v>4490787</v>
          </cell>
          <cell r="C5142" t="str">
            <v>SCW MNI CORTEX 1.5X9</v>
          </cell>
          <cell r="D5142" t="str">
            <v>SCREW MINI CORTEX 1.5MM X 9MM</v>
          </cell>
        </row>
        <row r="5143">
          <cell r="B5143" t="str">
            <v>4490788</v>
          </cell>
          <cell r="C5143" t="str">
            <v>SCW MNI CORTX 2.0X10</v>
          </cell>
          <cell r="D5143" t="str">
            <v>SCREW MINI CORTEX 2.0MM X 10MM</v>
          </cell>
        </row>
        <row r="5144">
          <cell r="B5144" t="str">
            <v>4490789</v>
          </cell>
          <cell r="C5144" t="str">
            <v>SCW MNI CORTX 2.0X12</v>
          </cell>
          <cell r="D5144" t="str">
            <v>SCREW MINI CORTEX 2.0MM X 12MM</v>
          </cell>
        </row>
        <row r="5145">
          <cell r="B5145" t="str">
            <v>4490790</v>
          </cell>
          <cell r="C5145" t="str">
            <v>SCW MNI CORTX 2.0X14</v>
          </cell>
          <cell r="D5145" t="str">
            <v>SCREW MINI CORTEX 2.0MM X 14MM</v>
          </cell>
        </row>
        <row r="5146">
          <cell r="B5146" t="str">
            <v>4490791</v>
          </cell>
          <cell r="C5146" t="str">
            <v>SCW MNI CORTX 2.0X16</v>
          </cell>
          <cell r="D5146" t="str">
            <v>SCREW MINI CORTEX 2.0MM X 16MM</v>
          </cell>
        </row>
        <row r="5147">
          <cell r="B5147" t="str">
            <v>4490792</v>
          </cell>
          <cell r="C5147" t="str">
            <v>SCW MNI CORTX 2.0X18</v>
          </cell>
          <cell r="D5147" t="str">
            <v>SCREW MINI CORTEX 2.0MM X 18MM</v>
          </cell>
        </row>
        <row r="5148">
          <cell r="B5148" t="str">
            <v>4490793</v>
          </cell>
          <cell r="C5148" t="str">
            <v>SCW MNI CORTEX 2.0X6</v>
          </cell>
          <cell r="D5148" t="str">
            <v>SCREW MINI CORTEX 2.0MM X 6MM</v>
          </cell>
        </row>
        <row r="5149">
          <cell r="B5149" t="str">
            <v>4490794</v>
          </cell>
          <cell r="C5149" t="str">
            <v>SCW MNI CORTEX 2.0X8</v>
          </cell>
          <cell r="D5149" t="str">
            <v>SCREW MINI CORTEX 2.0MM X 8MM</v>
          </cell>
        </row>
        <row r="5150">
          <cell r="B5150" t="str">
            <v>4490795</v>
          </cell>
          <cell r="C5150" t="str">
            <v>SCW SCHANZ DISTL RAD</v>
          </cell>
          <cell r="D5150" t="str">
            <v>SCREW SCHANZ DISTAL RADIUS</v>
          </cell>
        </row>
        <row r="5151">
          <cell r="B5151" t="str">
            <v>4490796</v>
          </cell>
          <cell r="C5151" t="str">
            <v>SCW SM CORTEX 3.5X10</v>
          </cell>
          <cell r="D5151" t="str">
            <v>SCREW SMALL CORTEX 3.5 X 10MM</v>
          </cell>
        </row>
        <row r="5152">
          <cell r="B5152" t="str">
            <v>4490797</v>
          </cell>
          <cell r="C5152" t="str">
            <v>SCW SM CORTEX 3.5X12</v>
          </cell>
          <cell r="D5152" t="str">
            <v>SCREW SMALL CORTEX 3.5 X 12MM</v>
          </cell>
        </row>
        <row r="5153">
          <cell r="B5153" t="str">
            <v>4490798</v>
          </cell>
          <cell r="C5153" t="str">
            <v>SCW SM CORTEX 3.5X14</v>
          </cell>
          <cell r="D5153" t="str">
            <v>SCREW SMALL CORTEX 3.5 X 14MM</v>
          </cell>
        </row>
        <row r="5154">
          <cell r="B5154" t="str">
            <v>4490799</v>
          </cell>
          <cell r="C5154" t="str">
            <v>SCW SM CORTEX 3.5X16</v>
          </cell>
          <cell r="D5154" t="str">
            <v>SCREW SMALL CORTEX 3.5 X 16MM</v>
          </cell>
        </row>
        <row r="5155">
          <cell r="B5155" t="str">
            <v>4490800</v>
          </cell>
          <cell r="C5155" t="str">
            <v>SCW SM CORTEX 3.5X18</v>
          </cell>
          <cell r="D5155" t="str">
            <v>SCREW SMALL CORTEX 3.5 X 18MM</v>
          </cell>
        </row>
        <row r="5156">
          <cell r="B5156" t="str">
            <v>4490801</v>
          </cell>
          <cell r="C5156" t="str">
            <v>SCW SM CORTEX 3.5X20</v>
          </cell>
          <cell r="D5156" t="str">
            <v>SCREW SMALL CORTEX 3.5 X 20MM</v>
          </cell>
        </row>
        <row r="5157">
          <cell r="B5157" t="str">
            <v>4490802</v>
          </cell>
          <cell r="C5157" t="str">
            <v>SCW SM CORTEX 3.5X22</v>
          </cell>
          <cell r="D5157" t="str">
            <v>SCREW SMALL CORTEX 3.5 X 22MM</v>
          </cell>
        </row>
        <row r="5158">
          <cell r="B5158" t="str">
            <v>4490803</v>
          </cell>
          <cell r="C5158" t="str">
            <v>SCW SM CORTEX 3.5X24</v>
          </cell>
          <cell r="D5158" t="str">
            <v>SCREW SMALL CORTEX 3.5 X 24MM</v>
          </cell>
        </row>
        <row r="5159">
          <cell r="B5159" t="str">
            <v>4490804</v>
          </cell>
          <cell r="C5159" t="str">
            <v>SCW SM CORTEX 3.5X26</v>
          </cell>
          <cell r="D5159" t="str">
            <v>SCREW SMALL CORTEX 3.5 X 26MM</v>
          </cell>
        </row>
        <row r="5160">
          <cell r="B5160" t="str">
            <v>4490805</v>
          </cell>
          <cell r="C5160" t="str">
            <v>SCW SM CORTEX 3.5X28</v>
          </cell>
          <cell r="D5160" t="str">
            <v>SCREW SMALL CORTEX 3.5 X 28MM</v>
          </cell>
        </row>
        <row r="5161">
          <cell r="B5161" t="str">
            <v>4490806</v>
          </cell>
          <cell r="C5161" t="str">
            <v>SCW SM CORTEX 3.5X30</v>
          </cell>
          <cell r="D5161" t="str">
            <v>SCREW SMALL CORTEX 3.5 X 30MM</v>
          </cell>
        </row>
        <row r="5162">
          <cell r="B5162" t="str">
            <v>4490807</v>
          </cell>
          <cell r="C5162" t="str">
            <v>SCW SM CORTEX 3.5X32</v>
          </cell>
          <cell r="D5162" t="str">
            <v>SCREW SMALL CORTEX 3.5 X 32MM</v>
          </cell>
        </row>
        <row r="5163">
          <cell r="B5163" t="str">
            <v>4490808</v>
          </cell>
          <cell r="C5163" t="str">
            <v>SCW SM CORTEX 3.5X36</v>
          </cell>
          <cell r="D5163" t="str">
            <v>SCREW SMALL CORTEX 3.5 X 36MM</v>
          </cell>
        </row>
        <row r="5164">
          <cell r="B5164" t="str">
            <v>4490809</v>
          </cell>
          <cell r="C5164" t="str">
            <v>SCW SM CORTEX 3.5X38</v>
          </cell>
          <cell r="D5164" t="str">
            <v>SCREW SMALL CORTEX 3.5 X 38MM</v>
          </cell>
        </row>
        <row r="5165">
          <cell r="B5165" t="str">
            <v>4490810</v>
          </cell>
          <cell r="C5165" t="str">
            <v>SCW SM CORTEX 3.5X40</v>
          </cell>
          <cell r="D5165" t="str">
            <v>SCREW SMALL CORTEX 3.5 X 40MM</v>
          </cell>
        </row>
        <row r="5166">
          <cell r="B5166" t="str">
            <v>4490811</v>
          </cell>
          <cell r="C5166" t="str">
            <v>SCW SM CORTEX 3.5X45</v>
          </cell>
          <cell r="D5166" t="str">
            <v>SCREW SMALL CORTEX 3.5 X 45MM</v>
          </cell>
        </row>
        <row r="5167">
          <cell r="B5167" t="str">
            <v>4490812</v>
          </cell>
          <cell r="C5167" t="str">
            <v>SCW SM CORTEX 3.5X50</v>
          </cell>
          <cell r="D5167" t="str">
            <v>SCREW SMALL CORTEX 3.5 X 50MM</v>
          </cell>
        </row>
        <row r="5168">
          <cell r="B5168" t="str">
            <v>4490813</v>
          </cell>
          <cell r="C5168" t="str">
            <v>SCREW CANN 4.0 S/T</v>
          </cell>
          <cell r="D5168" t="str">
            <v>SCREW CANNULATED 4.0 S/T</v>
          </cell>
        </row>
        <row r="5169">
          <cell r="B5169" t="str">
            <v>4490815</v>
          </cell>
          <cell r="C5169" t="str">
            <v>WASHER 13 F/LG SCREW</v>
          </cell>
          <cell r="D5169" t="str">
            <v>WASHER 13MM FOR LARGE SCREWS</v>
          </cell>
        </row>
        <row r="5170">
          <cell r="B5170" t="str">
            <v>4490817</v>
          </cell>
          <cell r="C5170" t="str">
            <v>WASHER SPIKD 8.0/3.2</v>
          </cell>
          <cell r="D5170" t="str">
            <v>WASHER SPIKED 8.0/3.2MM</v>
          </cell>
        </row>
        <row r="5171">
          <cell r="B5171" t="str">
            <v>4490818</v>
          </cell>
          <cell r="C5171" t="str">
            <v>WASHER 7.0 F/SM SCRW</v>
          </cell>
          <cell r="D5171" t="str">
            <v>WASHER 7.0MM FOR SMALL SCREWS</v>
          </cell>
        </row>
        <row r="5172">
          <cell r="B5172" t="str">
            <v>4490819</v>
          </cell>
          <cell r="C5172" t="str">
            <v>BEARING TIBIAL 14X63</v>
          </cell>
          <cell r="D5172" t="str">
            <v>BEARING TIBIAL 14X63/67</v>
          </cell>
        </row>
        <row r="5173">
          <cell r="B5173" t="str">
            <v>4490820</v>
          </cell>
          <cell r="C5173" t="str">
            <v>IMPLANT LGAMNT BRACE</v>
          </cell>
          <cell r="D5173" t="str">
            <v>IMPLANT LIGAMENT BRACE</v>
          </cell>
        </row>
        <row r="5174">
          <cell r="B5174" t="str">
            <v>4490821</v>
          </cell>
          <cell r="C5174" t="str">
            <v>STEM FEM S 18 CMNTLS</v>
          </cell>
          <cell r="D5174" t="str">
            <v>STEM FEMORAL SZ 18 CEMENTLESS</v>
          </cell>
        </row>
        <row r="5175">
          <cell r="B5175" t="str">
            <v>4490822</v>
          </cell>
          <cell r="C5175" t="str">
            <v>BEARING TIB 12X71/75</v>
          </cell>
          <cell r="D5175" t="str">
            <v>BEARING TIBIAL 12X71/75 DCM</v>
          </cell>
        </row>
        <row r="5176">
          <cell r="B5176" t="str">
            <v>4490823</v>
          </cell>
          <cell r="C5176" t="str">
            <v>BAR LKNG TIBIAL MOD</v>
          </cell>
          <cell r="D5176" t="str">
            <v>BAR LOCKING TIBIAL MODULAR</v>
          </cell>
        </row>
        <row r="5177">
          <cell r="B5177" t="str">
            <v>4490824</v>
          </cell>
          <cell r="C5177" t="str">
            <v>FEMORL HEAD 12/14 50</v>
          </cell>
          <cell r="D5177" t="str">
            <v>FEMORAL HEAD 12/14 50MM</v>
          </cell>
        </row>
        <row r="5178">
          <cell r="B5178" t="str">
            <v>4490825</v>
          </cell>
          <cell r="C5178" t="str">
            <v>PRESS FIT 16X145 LD/</v>
          </cell>
          <cell r="D5178" t="str">
            <v>PRESS FIT 16X145MM LD/FX</v>
          </cell>
        </row>
        <row r="5179">
          <cell r="B5179" t="str">
            <v>4490826</v>
          </cell>
          <cell r="C5179" t="str">
            <v>CABLE 23X53 INTEG SH</v>
          </cell>
          <cell r="D5179" t="str">
            <v>CABLE 23X53MM INTEGRAL SHORT</v>
          </cell>
        </row>
        <row r="5180">
          <cell r="B5180" t="str">
            <v>4490827</v>
          </cell>
          <cell r="C5180" t="str">
            <v>SUTURETAK 2.4MM MINI</v>
          </cell>
          <cell r="D5180" t="str">
            <v>SUTURETAK 2.4MM MINI</v>
          </cell>
        </row>
        <row r="5181">
          <cell r="B5181" t="str">
            <v>4490828</v>
          </cell>
          <cell r="C5181" t="str">
            <v>SCREW CANN 2.4X48MM</v>
          </cell>
          <cell r="D5181" t="str">
            <v>SCREW CANN 2.4X48MM</v>
          </cell>
        </row>
        <row r="5182">
          <cell r="B5182" t="str">
            <v>4490829</v>
          </cell>
          <cell r="C5182" t="str">
            <v>COUNTRSNK 2/2.4 CANN</v>
          </cell>
          <cell r="D5182" t="str">
            <v>COUNTERSINK 2/2.4MM CANN</v>
          </cell>
        </row>
        <row r="5183">
          <cell r="B5183" t="str">
            <v>4490830</v>
          </cell>
          <cell r="C5183" t="str">
            <v>BEADS ANTIBIOTIC 5CC</v>
          </cell>
          <cell r="D5183" t="str">
            <v>BEADS ANTIBIOTIC 5CC CALCIGEN</v>
          </cell>
        </row>
        <row r="5184">
          <cell r="B5184" t="str">
            <v>4490831</v>
          </cell>
          <cell r="C5184" t="str">
            <v>BEADS ANTIBIOTIC 25C</v>
          </cell>
          <cell r="D5184" t="str">
            <v>BEADS ANTIBIOTIC 25CC CALCIGEN</v>
          </cell>
        </row>
        <row r="5185">
          <cell r="B5185" t="str">
            <v>4490832</v>
          </cell>
          <cell r="C5185" t="str">
            <v>FEMORAL COMPNT 57.5M</v>
          </cell>
          <cell r="D5185" t="str">
            <v>FEMORAL COMPONENT 57.5MM</v>
          </cell>
        </row>
        <row r="5186">
          <cell r="B5186" t="str">
            <v>4490833</v>
          </cell>
          <cell r="C5186" t="str">
            <v>PATELLA SGL PEG 28X8</v>
          </cell>
          <cell r="D5186" t="str">
            <v>PATELLA SINGLE PEG 28X8MM</v>
          </cell>
        </row>
        <row r="5187">
          <cell r="B5187" t="str">
            <v>4490834</v>
          </cell>
          <cell r="C5187" t="str">
            <v>BONE 1-4MM 30CC CANC</v>
          </cell>
          <cell r="D5187" t="str">
            <v>BONE 1-4MM 30CC CANCELLOUS</v>
          </cell>
        </row>
        <row r="5188">
          <cell r="B5188" t="str">
            <v>4490835</v>
          </cell>
          <cell r="C5188" t="str">
            <v>BONE WDG ILIUM 17-18</v>
          </cell>
          <cell r="D5188" t="str">
            <v>BONE WEDGE ILIUM TRICORD 17-18</v>
          </cell>
        </row>
        <row r="5189">
          <cell r="B5189" t="str">
            <v>4490836</v>
          </cell>
          <cell r="C5189" t="str">
            <v>BONE WDG ILIUM 19-20</v>
          </cell>
          <cell r="D5189" t="str">
            <v>BONE WEDGE ILIUM TRICORD 19-20</v>
          </cell>
        </row>
        <row r="5190">
          <cell r="B5190" t="str">
            <v>4490837</v>
          </cell>
          <cell r="C5190" t="str">
            <v>SCREW HEADED MIS 48M</v>
          </cell>
          <cell r="D5190" t="str">
            <v>SCREW HEADED MIS 48MM</v>
          </cell>
        </row>
        <row r="5191">
          <cell r="B5191" t="str">
            <v>4490838</v>
          </cell>
          <cell r="C5191" t="str">
            <v>FEMORL COMPNT SZ4 LT</v>
          </cell>
          <cell r="D5191" t="str">
            <v>FEMORAL COMPONENT SZ 4 LT</v>
          </cell>
        </row>
        <row r="5192">
          <cell r="B5192" t="str">
            <v>4490840</v>
          </cell>
          <cell r="C5192" t="str">
            <v>SCW 5.0X80 VA LK CNN</v>
          </cell>
          <cell r="D5192" t="str">
            <v>SCREW 5.0X80MM VA LOCK CANN</v>
          </cell>
        </row>
        <row r="5193">
          <cell r="B5193" t="str">
            <v>4490841</v>
          </cell>
          <cell r="C5193" t="str">
            <v>SCW 5.0X36 VA LK ANG</v>
          </cell>
          <cell r="D5193" t="str">
            <v>SCREW 5.0X36MM VARI LOCK ANGLE</v>
          </cell>
        </row>
        <row r="5194">
          <cell r="B5194" t="str">
            <v>4490842</v>
          </cell>
          <cell r="C5194" t="str">
            <v>SEW 5.0X38 VA LK ANG</v>
          </cell>
          <cell r="D5194" t="str">
            <v>SCREW 5.0X38MM VARI LOCK ANGLE</v>
          </cell>
        </row>
        <row r="5195">
          <cell r="B5195" t="str">
            <v>4490843</v>
          </cell>
          <cell r="C5195" t="str">
            <v>SCW 5.0X44 VA LK ANG</v>
          </cell>
          <cell r="D5195" t="str">
            <v>SCREW 5.0X44MM VARI LOCK ANGLE</v>
          </cell>
        </row>
        <row r="5196">
          <cell r="B5196" t="str">
            <v>4490844</v>
          </cell>
          <cell r="C5196" t="str">
            <v>SCW 5.0X46 VA LK ANG</v>
          </cell>
          <cell r="D5196" t="str">
            <v>SCREW 5.0X46MM VARI LOCK ANGLE</v>
          </cell>
        </row>
        <row r="5197">
          <cell r="B5197" t="str">
            <v>4490845</v>
          </cell>
          <cell r="C5197" t="str">
            <v>SCW 5.0X70 VA LK ANG</v>
          </cell>
          <cell r="D5197" t="str">
            <v>SCREW 5.0X70MM VARI LOCK ANGLE</v>
          </cell>
        </row>
        <row r="5198">
          <cell r="B5198" t="str">
            <v>4490846</v>
          </cell>
          <cell r="C5198" t="str">
            <v>SCW 5.0X80 VA LK ANG</v>
          </cell>
          <cell r="D5198" t="str">
            <v>SCREW 5.0X80MM VARI LOCK ANGLE</v>
          </cell>
        </row>
        <row r="5199">
          <cell r="B5199" t="str">
            <v>4490847</v>
          </cell>
          <cell r="C5199" t="str">
            <v>PLATE 4.5 VA-LCP CND</v>
          </cell>
          <cell r="D5199" t="str">
            <v>PLATE 4.5MM VA-LCP CONDYLAR</v>
          </cell>
        </row>
        <row r="5200">
          <cell r="B5200" t="str">
            <v>4490848</v>
          </cell>
          <cell r="C5200" t="str">
            <v>GUIDE WIRE 2.5X200MM</v>
          </cell>
          <cell r="D5200" t="str">
            <v>GUIDE WIRE 2.5X200MM DRILL TIP</v>
          </cell>
        </row>
        <row r="5201">
          <cell r="B5201" t="str">
            <v>4490849</v>
          </cell>
          <cell r="C5201" t="str">
            <v>FEMORL COMPNT 62.5 R</v>
          </cell>
          <cell r="D5201" t="str">
            <v>FEMORAL COMPONENT 62.5MM RIGHT</v>
          </cell>
        </row>
        <row r="5202">
          <cell r="B5202" t="str">
            <v>4490850</v>
          </cell>
          <cell r="C5202" t="str">
            <v>ARTICLR SURF 12M 5-6</v>
          </cell>
          <cell r="D5202" t="str">
            <v>ARTICULAR SURFACE 12MM 5-6</v>
          </cell>
        </row>
        <row r="5203">
          <cell r="B5203" t="str">
            <v>4490851</v>
          </cell>
          <cell r="C5203" t="str">
            <v>FEMORL COMPNT SZ 10R</v>
          </cell>
          <cell r="D5203" t="str">
            <v>FEMORAL COMPONANT SZ 10 RT</v>
          </cell>
        </row>
        <row r="5204">
          <cell r="B5204" t="str">
            <v>4490852</v>
          </cell>
          <cell r="C5204" t="str">
            <v>PLATE TIBIAL SZ 6</v>
          </cell>
          <cell r="D5204" t="str">
            <v>PLATE TIBIAL SZ 6</v>
          </cell>
        </row>
        <row r="5205">
          <cell r="B5205" t="str">
            <v>4490853</v>
          </cell>
          <cell r="C5205" t="str">
            <v>BEARING TIBIAL 14X59</v>
          </cell>
          <cell r="D5205" t="str">
            <v>BEARING TIBIAL 14X59MM</v>
          </cell>
        </row>
        <row r="5206">
          <cell r="B5206" t="str">
            <v>4490854</v>
          </cell>
          <cell r="C5206" t="str">
            <v>BONE CANCEL 1-4M 15C</v>
          </cell>
          <cell r="D5206" t="str">
            <v>BONE CANCELLOUS 1-4MM 15CC</v>
          </cell>
        </row>
        <row r="5207">
          <cell r="B5207" t="str">
            <v>4490855</v>
          </cell>
          <cell r="C5207" t="str">
            <v>BONE CANCEL 4-10 30C</v>
          </cell>
          <cell r="D5207" t="str">
            <v>BONE CANCELLOUS 4-10MM 30CC</v>
          </cell>
        </row>
        <row r="5208">
          <cell r="B5208" t="str">
            <v>4490856</v>
          </cell>
          <cell r="C5208" t="str">
            <v>LIG PATELLA HEMI FRZ</v>
          </cell>
          <cell r="D5208" t="str">
            <v>LIGAMENT PATELLA HEMI FROZEN</v>
          </cell>
        </row>
        <row r="5209">
          <cell r="B5209" t="str">
            <v>4490857</v>
          </cell>
          <cell r="C5209" t="str">
            <v>LIG PATELLA PRESHPD</v>
          </cell>
          <cell r="D5209" t="str">
            <v>LIGAMENT PATELLA PRE-SHAPED</v>
          </cell>
        </row>
        <row r="5210">
          <cell r="B5210" t="str">
            <v>4490858</v>
          </cell>
          <cell r="C5210" t="str">
            <v>LIG SEMITENDONO/GRAC</v>
          </cell>
          <cell r="D5210" t="str">
            <v>LIGAMENT SEMITENDONOSUS/GRACIL</v>
          </cell>
        </row>
        <row r="5211">
          <cell r="B5211" t="str">
            <v>4490859</v>
          </cell>
          <cell r="C5211" t="str">
            <v>HELICAL BLADE 11X90M</v>
          </cell>
          <cell r="D5211" t="str">
            <v>HELICAL BLADE 11X90MM</v>
          </cell>
        </row>
        <row r="5212">
          <cell r="B5212" t="str">
            <v>4490860</v>
          </cell>
          <cell r="C5212" t="str">
            <v>FEMORL COMPNT 67.5 R</v>
          </cell>
          <cell r="D5212" t="str">
            <v>FEMORAL COMPONANT 67.5MM RT</v>
          </cell>
        </row>
        <row r="5213">
          <cell r="B5213" t="str">
            <v>4490861</v>
          </cell>
          <cell r="C5213" t="str">
            <v>BEARING TIB 12X71/75</v>
          </cell>
          <cell r="D5213" t="str">
            <v>BEARING TIBIAL 12X71/75 PS</v>
          </cell>
        </row>
        <row r="5214">
          <cell r="B5214" t="str">
            <v>4490862</v>
          </cell>
          <cell r="C5214" t="str">
            <v>PIN DRILL TIBIAL ACL</v>
          </cell>
          <cell r="D5214" t="str">
            <v>PIN DRILL TIBIAL ACL</v>
          </cell>
        </row>
        <row r="5215">
          <cell r="B5215" t="str">
            <v>4490863</v>
          </cell>
          <cell r="C5215" t="str">
            <v>PIN GUIDE NITINOL</v>
          </cell>
          <cell r="D5215" t="str">
            <v>PIN GUIDE NITINOL</v>
          </cell>
        </row>
        <row r="5216">
          <cell r="B5216" t="str">
            <v>4490864</v>
          </cell>
          <cell r="C5216" t="str">
            <v>PIN GUIDE 2.4 ZEBRA</v>
          </cell>
          <cell r="D5216" t="str">
            <v>PIN GUIDE 2.4MM ZEBRA</v>
          </cell>
        </row>
        <row r="5217">
          <cell r="B5217" t="str">
            <v>4490865</v>
          </cell>
          <cell r="C5217" t="str">
            <v>PLATE TIBIAL 79MM</v>
          </cell>
          <cell r="D5217" t="str">
            <v>PLATE TIBIAL 79MM</v>
          </cell>
        </row>
        <row r="5218">
          <cell r="B5218" t="str">
            <v>4490866</v>
          </cell>
          <cell r="C5218" t="str">
            <v>BEARING TIB 12X79/83</v>
          </cell>
          <cell r="D5218" t="str">
            <v>BEARING TIBIAL 12X79/83MM</v>
          </cell>
        </row>
        <row r="5219">
          <cell r="B5219" t="str">
            <v>4490867</v>
          </cell>
          <cell r="C5219" t="str">
            <v>SCREW 5.0X40 F/IM NL</v>
          </cell>
          <cell r="D5219" t="str">
            <v>SCREW 5.0X40MM F/IM NAIL</v>
          </cell>
        </row>
        <row r="5220">
          <cell r="B5220" t="str">
            <v>4490868</v>
          </cell>
          <cell r="C5220" t="str">
            <v>PLATE "T" 4.5X83 4 H</v>
          </cell>
          <cell r="D5220" t="str">
            <v>PLATE "T" 4.5X83MM 4HOLE</v>
          </cell>
        </row>
        <row r="5221">
          <cell r="B5221" t="str">
            <v>4490869</v>
          </cell>
          <cell r="C5221" t="str">
            <v>SCREW 5.0X42 LOCKING</v>
          </cell>
          <cell r="D5221" t="str">
            <v>SCREW 5.0X42MM LOCKING</v>
          </cell>
        </row>
        <row r="5222">
          <cell r="B5222" t="str">
            <v>4490870</v>
          </cell>
          <cell r="C5222" t="str">
            <v>SCREW 5.0X65 LOCKING</v>
          </cell>
          <cell r="D5222" t="str">
            <v>SCREW 5.0X65MM LOCKING</v>
          </cell>
        </row>
        <row r="5223">
          <cell r="B5223" t="str">
            <v>4490871</v>
          </cell>
          <cell r="C5223" t="str">
            <v>SCREW 6.5X85MM</v>
          </cell>
          <cell r="D5223" t="str">
            <v>SCREW 6.5X85MM</v>
          </cell>
        </row>
        <row r="5224">
          <cell r="B5224" t="str">
            <v>4490872</v>
          </cell>
          <cell r="C5224" t="str">
            <v>SCREW 6.5X80 CANN BN</v>
          </cell>
          <cell r="D5224" t="str">
            <v>SCREW 6.5X80MM CANN BONE</v>
          </cell>
        </row>
        <row r="5225">
          <cell r="B5225" t="str">
            <v>4490873</v>
          </cell>
          <cell r="C5225" t="str">
            <v>NAIL 10X360MM FIXATN</v>
          </cell>
          <cell r="D5225" t="str">
            <v>NAIL 10X360MM FIXATION TITANIUM</v>
          </cell>
        </row>
        <row r="5226">
          <cell r="B5226" t="str">
            <v>4490874</v>
          </cell>
          <cell r="C5226" t="str">
            <v>ANCHOR SUT YKNOT 1.3</v>
          </cell>
          <cell r="D5226" t="str">
            <v>ANCHOR SUTURE Y-KNOT 1.3</v>
          </cell>
        </row>
        <row r="5227">
          <cell r="B5227" t="str">
            <v>4490875</v>
          </cell>
          <cell r="C5227" t="str">
            <v>ANCHR SUT Y-KNOT RC3</v>
          </cell>
          <cell r="D5227" t="str">
            <v>ANCHOR SUTURE Y-KNOT RC 3HI FI</v>
          </cell>
        </row>
        <row r="5228">
          <cell r="B5228" t="str">
            <v>4490876</v>
          </cell>
          <cell r="C5228" t="str">
            <v>C WIRE STERILE .035</v>
          </cell>
          <cell r="D5228" t="str">
            <v>C WIRE STERILE .035</v>
          </cell>
        </row>
        <row r="5229">
          <cell r="B5229" t="str">
            <v>4490877</v>
          </cell>
          <cell r="C5229" t="str">
            <v>C WIRE STERILE .045</v>
          </cell>
          <cell r="D5229" t="str">
            <v>C WIRE STERILE .045</v>
          </cell>
        </row>
        <row r="5230">
          <cell r="B5230" t="str">
            <v>4490878</v>
          </cell>
          <cell r="C5230" t="str">
            <v>C WIRE STERILE .062</v>
          </cell>
          <cell r="D5230" t="str">
            <v>C WIRE STERILE .062</v>
          </cell>
        </row>
        <row r="5231">
          <cell r="B5231" t="str">
            <v>4490879</v>
          </cell>
          <cell r="C5231" t="str">
            <v>SCREW GENESYS 8X25</v>
          </cell>
          <cell r="D5231" t="str">
            <v>SCREW GENESYS 8X25</v>
          </cell>
        </row>
        <row r="5232">
          <cell r="B5232" t="str">
            <v>4490880</v>
          </cell>
          <cell r="C5232" t="str">
            <v>SCREW GENESYS 8X30</v>
          </cell>
          <cell r="D5232" t="str">
            <v>SCREW GENESYS 8X30</v>
          </cell>
        </row>
        <row r="5233">
          <cell r="B5233" t="str">
            <v>4490881</v>
          </cell>
          <cell r="C5233" t="str">
            <v>PIN PLLA 1.5X70MM</v>
          </cell>
          <cell r="D5233" t="str">
            <v>PIN PLLA 1.5X70MM</v>
          </cell>
        </row>
        <row r="5234">
          <cell r="B5234" t="str">
            <v>4490882</v>
          </cell>
          <cell r="C5234" t="str">
            <v>PIN PLLA 2.0X70MM</v>
          </cell>
          <cell r="D5234" t="str">
            <v>PIN PLLA 2.0X70MM</v>
          </cell>
        </row>
        <row r="5235">
          <cell r="B5235" t="str">
            <v>4490883</v>
          </cell>
          <cell r="C5235" t="str">
            <v>SUTURE HI-FI WHITE/B</v>
          </cell>
          <cell r="D5235" t="str">
            <v>SUTURE HI-FI WHITE/BLUE C-2</v>
          </cell>
        </row>
        <row r="5236">
          <cell r="B5236" t="str">
            <v>4490884</v>
          </cell>
          <cell r="C5236" t="str">
            <v>STEM TAPER SZ 2 HI</v>
          </cell>
          <cell r="D5236" t="str">
            <v>STEM TAPER SZ 2 HI</v>
          </cell>
        </row>
        <row r="5237">
          <cell r="B5237" t="str">
            <v>4490885</v>
          </cell>
          <cell r="C5237" t="str">
            <v>SCREW 3.5X14 FT MINI</v>
          </cell>
          <cell r="D5237" t="str">
            <v>SCREW 3.5X14MM FT MINI COMP</v>
          </cell>
        </row>
        <row r="5238">
          <cell r="B5238" t="str">
            <v>4490886</v>
          </cell>
          <cell r="C5238" t="str">
            <v>SCREW 3.5X16 FT MINI</v>
          </cell>
          <cell r="D5238" t="str">
            <v>SCREW 3.5X16MM FT MINI COMP</v>
          </cell>
        </row>
        <row r="5239">
          <cell r="B5239" t="str">
            <v>4490887</v>
          </cell>
          <cell r="C5239" t="str">
            <v>K WIRE .028 X 5" DIA</v>
          </cell>
          <cell r="D5239" t="str">
            <v>K WIRE .028 X 5" DIAMOND END</v>
          </cell>
        </row>
        <row r="5240">
          <cell r="B5240" t="str">
            <v>4490888</v>
          </cell>
          <cell r="C5240" t="str">
            <v>K WIRE .062X4 TROCAR</v>
          </cell>
          <cell r="D5240" t="str">
            <v>K WIRE .062X4" TROCAR ENDS</v>
          </cell>
        </row>
        <row r="5241">
          <cell r="B5241" t="str">
            <v>4490889</v>
          </cell>
          <cell r="C5241" t="str">
            <v>K WIRE .035 X 5" DIA</v>
          </cell>
          <cell r="D5241" t="str">
            <v>K WIRE .035 X 5" DIAMOND END</v>
          </cell>
        </row>
        <row r="5242">
          <cell r="B5242" t="str">
            <v>4490890</v>
          </cell>
          <cell r="C5242" t="str">
            <v>K WIRE .045 X 5" DIA</v>
          </cell>
          <cell r="D5242" t="str">
            <v>K WIRE .045 X 5" DIAMOND END</v>
          </cell>
        </row>
        <row r="5243">
          <cell r="B5243" t="str">
            <v>4490891</v>
          </cell>
          <cell r="C5243" t="str">
            <v>K WIRE .062 X 5" DIA</v>
          </cell>
          <cell r="D5243" t="str">
            <v>K WIRE .062 X 5" DIAMOND END</v>
          </cell>
        </row>
        <row r="5244">
          <cell r="B5244" t="str">
            <v>4490892</v>
          </cell>
          <cell r="C5244" t="str">
            <v>K WIRE .035 X 9" DIA</v>
          </cell>
          <cell r="D5244" t="str">
            <v>K WIRE .035 X 9" DIAMOND END</v>
          </cell>
        </row>
        <row r="5245">
          <cell r="B5245" t="str">
            <v>4490893</v>
          </cell>
          <cell r="C5245" t="str">
            <v>K WIRE .045 X 9" DIA</v>
          </cell>
          <cell r="D5245" t="str">
            <v>K WIRE .045 X 9" DIAMOND END</v>
          </cell>
        </row>
        <row r="5246">
          <cell r="B5246" t="str">
            <v>4490894</v>
          </cell>
          <cell r="C5246" t="str">
            <v>K WIRE .062 X 9" DIA</v>
          </cell>
          <cell r="D5246" t="str">
            <v>K WIRE .062 X 9" DIAMOND END</v>
          </cell>
        </row>
        <row r="5247">
          <cell r="B5247" t="str">
            <v>4490895</v>
          </cell>
          <cell r="C5247" t="str">
            <v>PIN DRILL ACL</v>
          </cell>
          <cell r="D5247" t="str">
            <v>PIN DRILL ACL</v>
          </cell>
        </row>
        <row r="5248">
          <cell r="B5248" t="str">
            <v>4490896</v>
          </cell>
          <cell r="C5248" t="str">
            <v>BEARING TIB 14X79/93</v>
          </cell>
          <cell r="D5248" t="str">
            <v>BEARING TIBIAL 14X79/93MM</v>
          </cell>
        </row>
        <row r="5249">
          <cell r="B5249" t="str">
            <v>4490897</v>
          </cell>
          <cell r="C5249" t="str">
            <v>CUP ACETAB 52 MULTI</v>
          </cell>
          <cell r="D5249" t="str">
            <v>CUP ACETABULAR 52MM MULTIHOLE</v>
          </cell>
        </row>
        <row r="5250">
          <cell r="B5250" t="str">
            <v>4490898</v>
          </cell>
          <cell r="C5250" t="str">
            <v>SCREW 2.7X26 VA LOCK</v>
          </cell>
          <cell r="D5250" t="str">
            <v>SCREW 2.7X26 VA LOCK SELF TAP</v>
          </cell>
        </row>
        <row r="5251">
          <cell r="B5251" t="str">
            <v>4490899</v>
          </cell>
          <cell r="C5251" t="str">
            <v>SCREW 2.7X22 META ST</v>
          </cell>
          <cell r="D5251" t="str">
            <v>SCREW 2.7X22 METAPHYSEAL S/T</v>
          </cell>
        </row>
        <row r="5252">
          <cell r="B5252" t="str">
            <v>4490900</v>
          </cell>
          <cell r="C5252" t="str">
            <v>SCREW 2.7X28 META ST</v>
          </cell>
          <cell r="D5252" t="str">
            <v>SCREW 2.7X28 METAPHYSEAL S/T</v>
          </cell>
        </row>
        <row r="5253">
          <cell r="B5253" t="str">
            <v>4490901</v>
          </cell>
          <cell r="C5253" t="str">
            <v>SCREW 2.7X30 META ST</v>
          </cell>
          <cell r="D5253" t="str">
            <v>SCREW 2.7X30 METAPHYSEAL S/T</v>
          </cell>
        </row>
        <row r="5254">
          <cell r="B5254" t="str">
            <v>4490902</v>
          </cell>
          <cell r="C5254" t="str">
            <v>SCREW 2.7X32 META ST</v>
          </cell>
          <cell r="D5254" t="str">
            <v>SCREW 2.7X32 METAPHYSEAL S/T</v>
          </cell>
        </row>
        <row r="5255">
          <cell r="B5255" t="str">
            <v>4490903</v>
          </cell>
          <cell r="C5255" t="str">
            <v>SCREW 1.3X10 CORT ST</v>
          </cell>
          <cell r="D5255" t="str">
            <v>SCREW 1.3X10 CORTEX SELF TAP</v>
          </cell>
        </row>
        <row r="5256">
          <cell r="B5256" t="str">
            <v>4490904</v>
          </cell>
          <cell r="C5256" t="str">
            <v>CUP ACET 54MM W/GRIP</v>
          </cell>
          <cell r="D5256" t="str">
            <v>CUP ACETABULAR 54MM W/GRIPTON</v>
          </cell>
        </row>
        <row r="5257">
          <cell r="B5257" t="str">
            <v>4490905</v>
          </cell>
          <cell r="C5257" t="str">
            <v>LINER ACET 36X54MM</v>
          </cell>
          <cell r="D5257" t="str">
            <v>LINER ACETABULAR 36X54MM</v>
          </cell>
        </row>
        <row r="5258">
          <cell r="B5258" t="str">
            <v>4490906</v>
          </cell>
          <cell r="C5258" t="str">
            <v>SCW BONE CANN 6.5X15</v>
          </cell>
          <cell r="D5258" t="str">
            <v>SCREW BONE CANN 6.5X15MM</v>
          </cell>
        </row>
        <row r="5259">
          <cell r="B5259" t="str">
            <v>4490907</v>
          </cell>
          <cell r="C5259" t="str">
            <v>SCW BONE CANN 6.5X30</v>
          </cell>
          <cell r="D5259" t="str">
            <v>SCREW BONE CANN 6.5X30MM</v>
          </cell>
        </row>
        <row r="5260">
          <cell r="B5260" t="str">
            <v>4490908</v>
          </cell>
          <cell r="C5260" t="str">
            <v>SCW BONE CANN 6.5X25</v>
          </cell>
          <cell r="D5260" t="str">
            <v>SCREW BONE CANN 6.5X25MM</v>
          </cell>
        </row>
        <row r="5261">
          <cell r="B5261" t="str">
            <v>4490909</v>
          </cell>
          <cell r="C5261" t="str">
            <v>FEM COMPNT OP BOX LT</v>
          </cell>
          <cell r="D5261" t="str">
            <v>FEMORAL COMPONANT OPEN BOX LEFT</v>
          </cell>
        </row>
        <row r="5262">
          <cell r="B5262" t="str">
            <v>4490910</v>
          </cell>
          <cell r="C5262" t="str">
            <v>SCREW 3.0X16 LOCKING</v>
          </cell>
          <cell r="D5262" t="str">
            <v>SCREW 3.0X16MM LOCKING</v>
          </cell>
        </row>
        <row r="5263">
          <cell r="B5263" t="str">
            <v>4490911</v>
          </cell>
          <cell r="C5263" t="str">
            <v>SCREW 3.0X18 LOCKING</v>
          </cell>
          <cell r="D5263" t="str">
            <v>SCREW 3.0X18MM LOCKING</v>
          </cell>
        </row>
        <row r="5264">
          <cell r="B5264" t="str">
            <v>4490912</v>
          </cell>
          <cell r="C5264" t="str">
            <v>SCREW 3.0X22 LOCKING</v>
          </cell>
          <cell r="D5264" t="str">
            <v>SCREW 3.0X22MM LOCKING</v>
          </cell>
        </row>
        <row r="5265">
          <cell r="B5265" t="str">
            <v>4490913</v>
          </cell>
          <cell r="C5265" t="str">
            <v>SCREW 3.0X18 NON-LKG</v>
          </cell>
          <cell r="D5265" t="str">
            <v>SCREW 3.0X18MM NON-LOCKING</v>
          </cell>
        </row>
        <row r="5266">
          <cell r="B5266" t="str">
            <v>4490914</v>
          </cell>
          <cell r="C5266" t="str">
            <v>SCREW 3.0X20 NON-LKG</v>
          </cell>
          <cell r="D5266" t="str">
            <v>SCREW 3.0X20MM NON-LOCKING</v>
          </cell>
        </row>
        <row r="5267">
          <cell r="B5267" t="str">
            <v>4490915</v>
          </cell>
          <cell r="C5267" t="str">
            <v>SCREW CANN 3.0X34 PT</v>
          </cell>
          <cell r="D5267" t="str">
            <v>SCREW CANN 3.0X34MM PT</v>
          </cell>
        </row>
        <row r="5268">
          <cell r="B5268" t="str">
            <v>4490916</v>
          </cell>
          <cell r="C5268" t="str">
            <v>PLATE MTP RT CONTOUR</v>
          </cell>
          <cell r="D5268" t="str">
            <v>PLATE MTP RT CONTOURED</v>
          </cell>
        </row>
        <row r="5269">
          <cell r="B5269" t="str">
            <v>4490917</v>
          </cell>
          <cell r="C5269" t="str">
            <v>FEMORAL HEAD 28MM+0</v>
          </cell>
          <cell r="D5269" t="str">
            <v>FEMORAL HEAD 28MM + 0</v>
          </cell>
        </row>
        <row r="5270">
          <cell r="B5270" t="str">
            <v>4490918</v>
          </cell>
          <cell r="C5270" t="str">
            <v>SHELL BIPOLAR 48MM</v>
          </cell>
          <cell r="D5270" t="str">
            <v>SHELL BIPOLAR 48MM</v>
          </cell>
        </row>
        <row r="5271">
          <cell r="B5271" t="str">
            <v>4490919</v>
          </cell>
          <cell r="C5271" t="str">
            <v>BEARING TIB 10X71/75</v>
          </cell>
          <cell r="D5271" t="str">
            <v>BEARING TIBIAL 10X71/75 LIPPED</v>
          </cell>
        </row>
        <row r="5272">
          <cell r="B5272" t="str">
            <v>4490920</v>
          </cell>
          <cell r="C5272" t="str">
            <v>SCREW 3.5X18 FT M CM</v>
          </cell>
          <cell r="D5272" t="str">
            <v>SCREW 3.5X18MM FT MINI COMP</v>
          </cell>
        </row>
        <row r="5273">
          <cell r="B5273" t="str">
            <v>4490921</v>
          </cell>
          <cell r="C5273" t="str">
            <v>SCREW 4.5X38MM CANN</v>
          </cell>
          <cell r="D5273" t="str">
            <v>SCREW 4.5X38MM CANNULATED</v>
          </cell>
        </row>
        <row r="5274">
          <cell r="B5274" t="str">
            <v>4490922</v>
          </cell>
          <cell r="C5274" t="str">
            <v>SCREW 5.0X34 F/IM NL</v>
          </cell>
          <cell r="D5274" t="str">
            <v>SCREW 5.0X34MM F/IM NAIL LOCK</v>
          </cell>
        </row>
        <row r="5275">
          <cell r="B5275" t="str">
            <v>4490923</v>
          </cell>
          <cell r="C5275" t="str">
            <v>HELICAL BLADE 11X85M</v>
          </cell>
          <cell r="D5275" t="str">
            <v>HELICAL BLADE 11X85MM</v>
          </cell>
        </row>
        <row r="5276">
          <cell r="B5276" t="str">
            <v>4490924</v>
          </cell>
          <cell r="C5276" t="str">
            <v>MESH FLAT 3X6</v>
          </cell>
          <cell r="D5276" t="str">
            <v>MESH FLAT 3X6</v>
          </cell>
        </row>
        <row r="5277">
          <cell r="B5277" t="str">
            <v>4490925</v>
          </cell>
          <cell r="C5277" t="str">
            <v>PATCH HERNIA SM 3"</v>
          </cell>
          <cell r="D5277" t="str">
            <v>PATCH HERNIA SM 3" CIRCLE</v>
          </cell>
        </row>
        <row r="5278">
          <cell r="B5278" t="str">
            <v>4490926</v>
          </cell>
          <cell r="C5278" t="str">
            <v>FEMORAL COMPNT SZ 8R</v>
          </cell>
          <cell r="D5278" t="str">
            <v>FEMORAL COMPONENT SZ 8 RT</v>
          </cell>
        </row>
        <row r="5279">
          <cell r="B5279" t="str">
            <v>4490927</v>
          </cell>
          <cell r="C5279" t="str">
            <v>ARTICLR SURF 20 7-12</v>
          </cell>
          <cell r="D5279" t="str">
            <v>ARTICULAR SURFACE 20MM 7-12</v>
          </cell>
        </row>
        <row r="5280">
          <cell r="B5280" t="str">
            <v>4490928</v>
          </cell>
          <cell r="C5280" t="str">
            <v>ANCHR SUT SWIVL 4.75</v>
          </cell>
          <cell r="D5280" t="str">
            <v>ANCHOR SUTURE SWIVELOCK 4.75</v>
          </cell>
        </row>
        <row r="5281">
          <cell r="B5281" t="str">
            <v>4490929</v>
          </cell>
          <cell r="C5281" t="str">
            <v>PLATE TIBIOTALAR LAT</v>
          </cell>
          <cell r="D5281" t="str">
            <v>PLATE TIBIOTALAR LATERAL</v>
          </cell>
        </row>
        <row r="5282">
          <cell r="B5282" t="str">
            <v>4490930</v>
          </cell>
          <cell r="C5282" t="str">
            <v>SCREW 4.5X22MM LCKNG</v>
          </cell>
          <cell r="D5282" t="str">
            <v>SCREW 4.5X22MM LOCKING</v>
          </cell>
        </row>
        <row r="5283">
          <cell r="B5283" t="str">
            <v>4490931</v>
          </cell>
          <cell r="C5283" t="str">
            <v>SCREW 4.5X24MM LCKNG</v>
          </cell>
          <cell r="D5283" t="str">
            <v>SCREW 4.5X24MM LOCKING</v>
          </cell>
        </row>
        <row r="5284">
          <cell r="B5284" t="str">
            <v>4490932</v>
          </cell>
          <cell r="C5284" t="str">
            <v>SCREW 4.5X30MM LCKNG</v>
          </cell>
          <cell r="D5284" t="str">
            <v>SCREW 4.5X30MM LOCKING</v>
          </cell>
        </row>
        <row r="5285">
          <cell r="B5285" t="str">
            <v>4490933</v>
          </cell>
          <cell r="C5285" t="str">
            <v>SCREW 4.5X34MM LCKNG</v>
          </cell>
          <cell r="D5285" t="str">
            <v>SCREW 4.5X34MM LOCKNG</v>
          </cell>
        </row>
        <row r="5286">
          <cell r="B5286" t="str">
            <v>4490934</v>
          </cell>
          <cell r="C5286" t="str">
            <v>SCREW 4.5X20 NON-LCK</v>
          </cell>
          <cell r="D5286" t="str">
            <v>SCREW 4.5X20MM NON-LOCKING</v>
          </cell>
        </row>
        <row r="5287">
          <cell r="B5287" t="str">
            <v>4490935</v>
          </cell>
          <cell r="C5287" t="str">
            <v>SCREW 4.5X26 NON-LCK</v>
          </cell>
          <cell r="D5287" t="str">
            <v>SCREW 4.5X26MM NON-LOCKING</v>
          </cell>
        </row>
        <row r="5288">
          <cell r="B5288" t="str">
            <v>4490936</v>
          </cell>
          <cell r="C5288" t="str">
            <v>SCREW 4.5X32 NON-LCK</v>
          </cell>
          <cell r="D5288" t="str">
            <v>SCREW 4.5X32MM NON-LOCKING</v>
          </cell>
        </row>
        <row r="5289">
          <cell r="B5289" t="str">
            <v>4490937</v>
          </cell>
          <cell r="C5289" t="str">
            <v>SCREW 5.5X60 CAN NLK</v>
          </cell>
          <cell r="D5289" t="str">
            <v>SCREW 5.5X60MM CAN NON-LOCKING</v>
          </cell>
        </row>
        <row r="5290">
          <cell r="B5290" t="str">
            <v>4490938</v>
          </cell>
          <cell r="C5290" t="str">
            <v>BB TAK LARGE</v>
          </cell>
          <cell r="D5290" t="str">
            <v>BB TAK LARGE</v>
          </cell>
        </row>
        <row r="5291">
          <cell r="B5291" t="str">
            <v>4490939</v>
          </cell>
          <cell r="C5291" t="str">
            <v>GUIDEWIRE .094 X 8</v>
          </cell>
          <cell r="D5291" t="str">
            <v>GUIDEWIRE .094 X 8</v>
          </cell>
        </row>
        <row r="5292">
          <cell r="B5292" t="str">
            <v>4490940</v>
          </cell>
          <cell r="C5292" t="str">
            <v>PRESS FIT BASIC SZ 4</v>
          </cell>
          <cell r="D5292" t="str">
            <v>PRESS FIT BASIC SZ 4</v>
          </cell>
        </row>
        <row r="5293">
          <cell r="B5293" t="str">
            <v>4490941</v>
          </cell>
          <cell r="C5293" t="str">
            <v>BALL CATHCART 46MM</v>
          </cell>
          <cell r="D5293" t="str">
            <v>BALL CATHCART 46MM</v>
          </cell>
        </row>
        <row r="5294">
          <cell r="B5294" t="str">
            <v>4490942</v>
          </cell>
          <cell r="C5294" t="str">
            <v>ANCHR SUT 1.4 NANOTK</v>
          </cell>
          <cell r="D5294" t="str">
            <v>ANCHOR SUTURE 1.4MM NANOTRACK</v>
          </cell>
        </row>
        <row r="5295">
          <cell r="B5295" t="str">
            <v>4490943</v>
          </cell>
          <cell r="C5295" t="str">
            <v>SCREW 1.3X9 CORTX ST</v>
          </cell>
          <cell r="D5295" t="str">
            <v>SCREW 1.3X9MM CORTEX SELF TAP</v>
          </cell>
        </row>
        <row r="5296">
          <cell r="B5296" t="str">
            <v>4490944</v>
          </cell>
          <cell r="C5296" t="str">
            <v>SCREW 1.3X8 CORTX ST</v>
          </cell>
          <cell r="D5296" t="str">
            <v>SCREW 1.3X8MM CORTEX SELF TAP</v>
          </cell>
        </row>
        <row r="5297">
          <cell r="B5297" t="str">
            <v>4490945</v>
          </cell>
          <cell r="C5297" t="str">
            <v>PLATE 3.5M LCP TIBIA</v>
          </cell>
          <cell r="D5297" t="str">
            <v>PLATE 3.5MM LCP TIBIA</v>
          </cell>
        </row>
        <row r="5298">
          <cell r="B5298" t="str">
            <v>4490946</v>
          </cell>
          <cell r="C5298" t="str">
            <v>SCREW 3.5X60 LOCK ST</v>
          </cell>
          <cell r="D5298" t="str">
            <v>SCREW 3.5X60MM LOCK S/T</v>
          </cell>
        </row>
        <row r="5299">
          <cell r="B5299" t="str">
            <v>4490947</v>
          </cell>
          <cell r="C5299" t="str">
            <v>SCREW 3.5X65 LOCK ST</v>
          </cell>
          <cell r="D5299" t="str">
            <v>SCREW 3.5X65MM LOCK S/T</v>
          </cell>
        </row>
        <row r="5300">
          <cell r="B5300" t="str">
            <v>4490948</v>
          </cell>
          <cell r="C5300" t="str">
            <v>SCREW 2.5X70 LOCK ST</v>
          </cell>
          <cell r="D5300" t="str">
            <v>SCREW 2.5X70MM LOCK S/T</v>
          </cell>
        </row>
        <row r="5301">
          <cell r="B5301" t="str">
            <v>4490949</v>
          </cell>
          <cell r="C5301" t="str">
            <v>LINER ALTRX 32X50 +4</v>
          </cell>
          <cell r="D5301" t="str">
            <v>LINER ALTRX 32X50 +4</v>
          </cell>
        </row>
        <row r="5302">
          <cell r="B5302" t="str">
            <v>4490950</v>
          </cell>
          <cell r="C5302" t="str">
            <v>BALL ARTICULAR 32 +5</v>
          </cell>
          <cell r="D5302" t="str">
            <v>BALL ARTICULAR 32 +5 BR</v>
          </cell>
        </row>
        <row r="5303">
          <cell r="B5303" t="str">
            <v>4490951</v>
          </cell>
          <cell r="C5303" t="str">
            <v>CUP ACETABULAR 50MM</v>
          </cell>
          <cell r="D5303" t="str">
            <v>CUP ACETABULAR 50MM</v>
          </cell>
        </row>
        <row r="5304">
          <cell r="B5304" t="str">
            <v>4490952</v>
          </cell>
          <cell r="C5304" t="str">
            <v>BEARING TIB 10X63/67</v>
          </cell>
          <cell r="D5304" t="str">
            <v>BEARING TIBIAL 10X63/67</v>
          </cell>
        </row>
        <row r="5305">
          <cell r="B5305" t="str">
            <v>4490953</v>
          </cell>
          <cell r="C5305" t="str">
            <v>SCREW 7.5X65 ACUTRAK</v>
          </cell>
          <cell r="D5305" t="str">
            <v>SCREW 7.5X65MM ACUTRAK</v>
          </cell>
        </row>
        <row r="5306">
          <cell r="B5306" t="str">
            <v>4490954</v>
          </cell>
          <cell r="C5306" t="str">
            <v>SCREW 7.5X75 ACUTRAK</v>
          </cell>
          <cell r="D5306" t="str">
            <v>SCREW 7.5X75MM ACUTRAK</v>
          </cell>
        </row>
        <row r="5307">
          <cell r="B5307" t="str">
            <v>4490955</v>
          </cell>
          <cell r="C5307" t="str">
            <v>GUIDEWIRE .094X9.25</v>
          </cell>
          <cell r="D5307" t="str">
            <v>GUIDEWIRE .094X9.25</v>
          </cell>
        </row>
        <row r="5308">
          <cell r="B5308" t="str">
            <v>4490956</v>
          </cell>
          <cell r="C5308" t="str">
            <v>HELICAL BLADE 11X115</v>
          </cell>
          <cell r="D5308" t="str">
            <v>HELICAL BLADE 11X115MM</v>
          </cell>
        </row>
        <row r="5309">
          <cell r="B5309" t="str">
            <v>4490957</v>
          </cell>
          <cell r="C5309" t="str">
            <v>PLATE DVR STD LF CLK</v>
          </cell>
          <cell r="D5309" t="str">
            <v>PLATE DVR STD LF CLOCK</v>
          </cell>
        </row>
        <row r="5310">
          <cell r="B5310" t="str">
            <v>4490958</v>
          </cell>
          <cell r="C5310" t="str">
            <v>SCREW LOCK 2.7X12MM</v>
          </cell>
          <cell r="D5310" t="str">
            <v>SCREW LOCK 2.7X12MM</v>
          </cell>
        </row>
        <row r="5311">
          <cell r="B5311" t="str">
            <v>4490959</v>
          </cell>
          <cell r="C5311" t="str">
            <v>SCREW LOCK 2.7X22MM</v>
          </cell>
          <cell r="D5311" t="str">
            <v>SCREW LOCK 2.7X22MM</v>
          </cell>
        </row>
        <row r="5312">
          <cell r="B5312" t="str">
            <v>4490960</v>
          </cell>
          <cell r="C5312" t="str">
            <v>IMPT 1.1 MINI TTROPE</v>
          </cell>
          <cell r="D5312" t="str">
            <v>IMPLANT 1.1MM MINI TIGHTROPE</v>
          </cell>
        </row>
        <row r="5313">
          <cell r="B5313" t="str">
            <v>4490961</v>
          </cell>
          <cell r="C5313" t="str">
            <v>PLT 3.5X117 VA LCP T</v>
          </cell>
          <cell r="D5313" t="str">
            <v>PLATE 3.5X117 VA LCP TIBIA</v>
          </cell>
        </row>
        <row r="5314">
          <cell r="B5314" t="str">
            <v>4490962</v>
          </cell>
          <cell r="C5314" t="str">
            <v>SCREW 3.5X32 LOCK VA</v>
          </cell>
          <cell r="D5314" t="str">
            <v>SCREW 3.5X32 LOCK VARI ANGLE</v>
          </cell>
        </row>
        <row r="5315">
          <cell r="B5315" t="str">
            <v>4490963</v>
          </cell>
          <cell r="C5315" t="str">
            <v>SCREW 3.5X65 LOCK VA</v>
          </cell>
          <cell r="D5315" t="str">
            <v>SCREW 3.5X65 LOCK VARI ANGLE</v>
          </cell>
        </row>
        <row r="5316">
          <cell r="B5316" t="str">
            <v>4490964</v>
          </cell>
          <cell r="C5316" t="str">
            <v>SCREW 3.5X70 LOCK VA</v>
          </cell>
          <cell r="D5316" t="str">
            <v>SCREW 3.5X70 LOCK VARI ANGLE</v>
          </cell>
        </row>
        <row r="5317">
          <cell r="B5317" t="str">
            <v>4490965</v>
          </cell>
          <cell r="C5317" t="str">
            <v>PLT TIGHTROPE MINI B</v>
          </cell>
          <cell r="D5317" t="str">
            <v>PLATE TIGHTROPE BUTTRESS MINI</v>
          </cell>
        </row>
        <row r="5318">
          <cell r="B5318" t="str">
            <v>4490966</v>
          </cell>
          <cell r="C5318" t="str">
            <v>BALL CATHCART 43MM</v>
          </cell>
          <cell r="D5318" t="str">
            <v>BALL CATHCART 43MM</v>
          </cell>
        </row>
        <row r="5319">
          <cell r="B5319" t="str">
            <v>4490967</v>
          </cell>
          <cell r="C5319" t="str">
            <v>STEM FEM SZ 3 SD 12/</v>
          </cell>
          <cell r="D5319" t="str">
            <v>STEM FEMORAL SZ 3 STD. 12/14</v>
          </cell>
        </row>
        <row r="5320">
          <cell r="B5320" t="str">
            <v>4490968</v>
          </cell>
          <cell r="C5320" t="str">
            <v>SCRW 3.0X18 HEADLESS</v>
          </cell>
          <cell r="D5320" t="str">
            <v>SCREW 3.0X18MM HEADLESS</v>
          </cell>
        </row>
        <row r="5321">
          <cell r="B5321" t="str">
            <v>4490969</v>
          </cell>
          <cell r="C5321" t="str">
            <v>K WIRE 1.4X150 BLUNT</v>
          </cell>
          <cell r="D5321" t="str">
            <v>K WIRE 1.4X150MM BLUNT</v>
          </cell>
        </row>
        <row r="5322">
          <cell r="B5322" t="str">
            <v>4490970</v>
          </cell>
          <cell r="C5322" t="str">
            <v>SCRW HEXALOBE 3.5X24</v>
          </cell>
          <cell r="D5322" t="str">
            <v>SCREW HEXALOBE 3.5X24MM NLOCK</v>
          </cell>
        </row>
        <row r="5323">
          <cell r="B5323" t="str">
            <v>4490971</v>
          </cell>
          <cell r="C5323" t="str">
            <v>SCRW HEXALOBE 3.5X26</v>
          </cell>
          <cell r="D5323" t="str">
            <v>SCREW HEXALOBE 3.5X26MM NLOCK</v>
          </cell>
        </row>
        <row r="5324">
          <cell r="B5324" t="str">
            <v>4490972</v>
          </cell>
          <cell r="C5324" t="str">
            <v>SCRW HEXALOBE 3.5X28</v>
          </cell>
          <cell r="D5324" t="str">
            <v>SCREW HEXALOBE 3.5X28MM NLOCK</v>
          </cell>
        </row>
        <row r="5325">
          <cell r="B5325" t="str">
            <v>4490973</v>
          </cell>
          <cell r="C5325" t="str">
            <v>SCW HEXALOBE 3.5X18L</v>
          </cell>
          <cell r="D5325" t="str">
            <v>SCREW HEXALOBE 3.5X18MM LOCKING</v>
          </cell>
        </row>
        <row r="5326">
          <cell r="B5326" t="str">
            <v>4490974</v>
          </cell>
          <cell r="C5326" t="str">
            <v>SCW HEXALOBE 3.5X20L</v>
          </cell>
          <cell r="D5326" t="str">
            <v>SCREW HEXALOBE 3.5X20MM LOCKING</v>
          </cell>
        </row>
        <row r="5327">
          <cell r="B5327" t="str">
            <v>4490975</v>
          </cell>
          <cell r="C5327" t="str">
            <v>SCW HEXALOBE 3.5X26L</v>
          </cell>
          <cell r="D5327" t="str">
            <v>SCREW HEXALOBE 3.5X26MM LOCKING</v>
          </cell>
        </row>
        <row r="5328">
          <cell r="B5328" t="str">
            <v>4490976</v>
          </cell>
          <cell r="C5328" t="str">
            <v>SCW HEXALOBE 3.0X36L</v>
          </cell>
          <cell r="D5328" t="str">
            <v>SCREW HEXALOBE 3.0X36MM LOCKING</v>
          </cell>
        </row>
        <row r="5329">
          <cell r="B5329" t="str">
            <v>4490977</v>
          </cell>
          <cell r="C5329" t="str">
            <v>SCW HEXALOBE 3.0X45L</v>
          </cell>
          <cell r="D5329" t="str">
            <v>SCREW HEXALOBE 3.0X45MM LOCKING</v>
          </cell>
        </row>
        <row r="5330">
          <cell r="B5330" t="str">
            <v>4490978</v>
          </cell>
          <cell r="C5330" t="str">
            <v>SCW HEXALOBE 3.0X50L</v>
          </cell>
          <cell r="D5330" t="str">
            <v>SCREW HEXALOBE 3.0X50MM LOCKING</v>
          </cell>
        </row>
        <row r="5331">
          <cell r="B5331" t="str">
            <v>4490979</v>
          </cell>
          <cell r="C5331" t="str">
            <v>SCW HEXALOBE 3.0X55L</v>
          </cell>
          <cell r="D5331" t="str">
            <v>SCREW HEXALOBE 3.0X55MM LOCKING</v>
          </cell>
        </row>
        <row r="5332">
          <cell r="B5332" t="str">
            <v>4490980</v>
          </cell>
          <cell r="C5332" t="str">
            <v>PLATE LATL RT 6 H LK</v>
          </cell>
          <cell r="D5332" t="str">
            <v>PLATE LATERAL RT 6 HOLE LOCKING</v>
          </cell>
        </row>
        <row r="5333">
          <cell r="B5333" t="str">
            <v>4490981</v>
          </cell>
          <cell r="C5333" t="str">
            <v>PLT MEDIAL 8 HOLE LK</v>
          </cell>
          <cell r="D5333" t="str">
            <v>PLATE MEDIAL 8 HOLE LOCKING</v>
          </cell>
        </row>
        <row r="5334">
          <cell r="B5334" t="str">
            <v>4490982</v>
          </cell>
          <cell r="C5334" t="str">
            <v>STEM TAPER SZ 4 STD</v>
          </cell>
          <cell r="D5334" t="str">
            <v>STEM TAPER SZ 4 STD OFF</v>
          </cell>
        </row>
        <row r="5335">
          <cell r="B5335" t="str">
            <v>4490983</v>
          </cell>
          <cell r="C5335" t="str">
            <v>SCREW 2.4X12 LOCK ST</v>
          </cell>
          <cell r="D5335" t="str">
            <v>SCREW 2.4X12MM LOCK S/T</v>
          </cell>
        </row>
        <row r="5336">
          <cell r="B5336" t="str">
            <v>4490984</v>
          </cell>
          <cell r="C5336" t="str">
            <v>SCREW 2.4X13 LOCK ST</v>
          </cell>
          <cell r="D5336" t="str">
            <v>SCREW 2.4X13MM LOCK S/T</v>
          </cell>
        </row>
        <row r="5337">
          <cell r="B5337" t="str">
            <v>4490985</v>
          </cell>
          <cell r="C5337" t="str">
            <v>SCREW 2.4X12 CORTEX</v>
          </cell>
          <cell r="D5337" t="str">
            <v>SCREW 2.4X12MM CORTEX S/T</v>
          </cell>
        </row>
        <row r="5338">
          <cell r="B5338" t="str">
            <v>4490986</v>
          </cell>
          <cell r="C5338" t="str">
            <v>SCREW 2.4X12 CORTEX</v>
          </cell>
          <cell r="D5338" t="str">
            <v>SCREW 2.4X12MM CORTEX S/T</v>
          </cell>
        </row>
        <row r="5339">
          <cell r="B5339" t="str">
            <v>4490987</v>
          </cell>
          <cell r="C5339" t="str">
            <v>SCREW 2.4X14 CORTEX</v>
          </cell>
          <cell r="D5339" t="str">
            <v>SCREW 2.4X14MM CORTEX S/T</v>
          </cell>
        </row>
        <row r="5340">
          <cell r="B5340" t="str">
            <v>4490988</v>
          </cell>
          <cell r="C5340" t="str">
            <v>PLATE 2.4 7 HOLE CON</v>
          </cell>
          <cell r="D5340" t="str">
            <v>PLATE 2.4MM 7 HOLE CONDYLAR</v>
          </cell>
        </row>
        <row r="5341">
          <cell r="B5341" t="str">
            <v>4490989</v>
          </cell>
          <cell r="C5341" t="str">
            <v>K WIRE 1.6X150 TROCA</v>
          </cell>
          <cell r="D5341" t="str">
            <v>K WIRE 1.6X150MM TROCAR SINGLE</v>
          </cell>
        </row>
        <row r="5342">
          <cell r="B5342" t="str">
            <v>4490990</v>
          </cell>
          <cell r="C5342" t="str">
            <v>SCRW 2.7X16 LG HD LK</v>
          </cell>
          <cell r="D5342" t="str">
            <v>SCREW 2.7X16MM LG HD LOCK</v>
          </cell>
        </row>
        <row r="5343">
          <cell r="B5343" t="str">
            <v>4490991</v>
          </cell>
          <cell r="C5343" t="str">
            <v>SCRW 2.7X18 GL HD LK</v>
          </cell>
          <cell r="D5343" t="str">
            <v>SCREW 2.7X18MM GL HD LOCK</v>
          </cell>
        </row>
        <row r="5344">
          <cell r="B5344" t="str">
            <v>4490992</v>
          </cell>
          <cell r="C5344" t="str">
            <v>SCRW 2.7X22 GL HD LK</v>
          </cell>
          <cell r="D5344" t="str">
            <v>SCREW 2.7X22MM GL HD LOCK</v>
          </cell>
        </row>
        <row r="5345">
          <cell r="B5345" t="str">
            <v>4490993</v>
          </cell>
          <cell r="C5345" t="str">
            <v>SCRW 2.7X24 LG HD LK</v>
          </cell>
          <cell r="D5345" t="str">
            <v>SCREW 2.7X24MM LG HD LOCK</v>
          </cell>
        </row>
        <row r="5346">
          <cell r="B5346" t="str">
            <v>4490994</v>
          </cell>
          <cell r="C5346" t="str">
            <v>SCRW 2.7X26 LG HD LK</v>
          </cell>
          <cell r="D5346" t="str">
            <v>SCREW 2.7X26MM LGHD LOCK</v>
          </cell>
        </row>
        <row r="5347">
          <cell r="B5347" t="str">
            <v>4490995</v>
          </cell>
          <cell r="C5347" t="str">
            <v>SCREW 3.0X30 HEADED</v>
          </cell>
          <cell r="D5347" t="str">
            <v>SCREW 3.0X30MM HEADED</v>
          </cell>
        </row>
        <row r="5348">
          <cell r="B5348" t="str">
            <v>4490996</v>
          </cell>
          <cell r="C5348" t="str">
            <v>SCRW 2.7X16 LOW CORT</v>
          </cell>
          <cell r="D5348" t="str">
            <v>SCREW 2.7X16MM LOW PRO CORT</v>
          </cell>
        </row>
        <row r="5349">
          <cell r="B5349" t="str">
            <v>4490997</v>
          </cell>
          <cell r="C5349" t="str">
            <v>SCRW 2.7X18 LOW CORT</v>
          </cell>
          <cell r="D5349" t="str">
            <v>SCREW 2.7X18MM LOW PRO CORT</v>
          </cell>
        </row>
        <row r="5350">
          <cell r="B5350" t="str">
            <v>4490998</v>
          </cell>
          <cell r="C5350" t="str">
            <v>PLATE 5 DG LT MTP FU</v>
          </cell>
          <cell r="D5350" t="str">
            <v>PLATE 5 DG LT MTP FUSION SM</v>
          </cell>
        </row>
        <row r="5351">
          <cell r="B5351" t="str">
            <v>4490999</v>
          </cell>
          <cell r="C5351" t="str">
            <v>PIN 1.4 SM TEMP FIX</v>
          </cell>
          <cell r="D5351" t="str">
            <v>PIN 1.4MM SM TEMP FIX</v>
          </cell>
        </row>
        <row r="5352">
          <cell r="B5352" t="str">
            <v>4491000</v>
          </cell>
          <cell r="C5352" t="str">
            <v>ADAPTOR VERSA-DIAL</v>
          </cell>
          <cell r="D5352" t="str">
            <v>ADAPTOR VERSA-DIAL</v>
          </cell>
        </row>
        <row r="5353">
          <cell r="B5353" t="str">
            <v>4491001</v>
          </cell>
          <cell r="C5353" t="str">
            <v>NAIL 10 TI TIBIAL CN</v>
          </cell>
          <cell r="D5353" t="str">
            <v>NAIL 10MM TI TIBIAL CANN</v>
          </cell>
        </row>
        <row r="5354">
          <cell r="B5354" t="str">
            <v>4491002</v>
          </cell>
          <cell r="C5354" t="str">
            <v>SCREW 5.0X30 LK F/IM</v>
          </cell>
          <cell r="D5354" t="str">
            <v>SCREW 5.0X30MM LOCK F/IM NAIL</v>
          </cell>
        </row>
        <row r="5355">
          <cell r="B5355" t="str">
            <v>4491003</v>
          </cell>
          <cell r="C5355" t="str">
            <v>SCREW 5.0X46 LK F/IM</v>
          </cell>
          <cell r="D5355" t="str">
            <v>SCREW 5.0X46MM LOCK F/IM NAIL</v>
          </cell>
        </row>
        <row r="5356">
          <cell r="B5356" t="str">
            <v>4491004</v>
          </cell>
          <cell r="C5356" t="str">
            <v>SCREW 5.0X55 LK DUAL</v>
          </cell>
          <cell r="D5356" t="str">
            <v>SCREW 5.0X55MM LOCK DUAL CORE</v>
          </cell>
        </row>
        <row r="5357">
          <cell r="B5357" t="str">
            <v>4491005</v>
          </cell>
          <cell r="C5357" t="str">
            <v>FEMORAL HEAD 36/+12</v>
          </cell>
          <cell r="D5357" t="str">
            <v>FEMORAL HEAD 36/+12</v>
          </cell>
        </row>
        <row r="5358">
          <cell r="B5358" t="str">
            <v>4491006</v>
          </cell>
          <cell r="C5358" t="str">
            <v>SCREW 2X20 CANNULATE</v>
          </cell>
          <cell r="D5358" t="str">
            <v>SCREW 2X20MM CANNULATED</v>
          </cell>
        </row>
        <row r="5359">
          <cell r="B5359" t="str">
            <v>4491007</v>
          </cell>
          <cell r="C5359" t="str">
            <v>NAIL 11X130/320 FIXA</v>
          </cell>
          <cell r="D5359" t="str">
            <v>NAIL 11X130/320 FIXATION TI</v>
          </cell>
        </row>
        <row r="5360">
          <cell r="B5360" t="str">
            <v>4491008</v>
          </cell>
          <cell r="C5360" t="str">
            <v>BAR LOCKING 4.9X40MM</v>
          </cell>
          <cell r="D5360" t="str">
            <v>BAR LOCKING 4.9X40MM</v>
          </cell>
        </row>
        <row r="5361">
          <cell r="B5361" t="str">
            <v>4491009</v>
          </cell>
          <cell r="C5361" t="str">
            <v>CUP ACETABULAR 58MM</v>
          </cell>
          <cell r="D5361" t="str">
            <v>CUP ACETABULAR 58MM</v>
          </cell>
        </row>
        <row r="5362">
          <cell r="B5362" t="str">
            <v>4491010</v>
          </cell>
          <cell r="C5362" t="str">
            <v>LINER ALTRX 36X58MM</v>
          </cell>
          <cell r="D5362" t="str">
            <v>LINER ALTRX 36X58MM</v>
          </cell>
        </row>
        <row r="5363">
          <cell r="B5363" t="str">
            <v>4491011</v>
          </cell>
          <cell r="C5363" t="str">
            <v>SCREW 5.0X42MM F/IM</v>
          </cell>
          <cell r="D5363" t="str">
            <v>SCREW 5.0X42MM F/IM NAIL</v>
          </cell>
        </row>
        <row r="5364">
          <cell r="B5364" t="str">
            <v>4491012</v>
          </cell>
          <cell r="C5364" t="str">
            <v>LINER ALTRX +4  36X5</v>
          </cell>
          <cell r="D5364" t="str">
            <v>LINER ALTRX +4  36X56</v>
          </cell>
        </row>
        <row r="5365">
          <cell r="B5365" t="str">
            <v>4491013</v>
          </cell>
          <cell r="C5365" t="str">
            <v>CUP ACET 52 W/GRIPTN</v>
          </cell>
          <cell r="D5365" t="str">
            <v>CUP ACETABULAR 52MM W/GRIPTON</v>
          </cell>
        </row>
        <row r="5366">
          <cell r="B5366" t="str">
            <v>4491014</v>
          </cell>
          <cell r="C5366" t="str">
            <v>FEMORAL HEAD 36/-2</v>
          </cell>
          <cell r="D5366" t="str">
            <v>FEMORAL HEAD 36/-2</v>
          </cell>
        </row>
        <row r="5367">
          <cell r="B5367" t="str">
            <v>4491015</v>
          </cell>
          <cell r="C5367" t="str">
            <v>SCRW TI CANN 2.4X16M</v>
          </cell>
          <cell r="D5367" t="str">
            <v>QCFIXSCRW TI CANN PT 2.4X16MM</v>
          </cell>
        </row>
        <row r="5368">
          <cell r="B5368" t="str">
            <v>4491016</v>
          </cell>
          <cell r="C5368" t="str">
            <v>SCREW 4.5X42 CANN PT</v>
          </cell>
          <cell r="D5368" t="str">
            <v>SCREW 4.5X42MM CANN P/T</v>
          </cell>
        </row>
        <row r="5369">
          <cell r="B5369" t="str">
            <v>4491017</v>
          </cell>
          <cell r="C5369" t="str">
            <v>SCREW 4.5X44 CANN PT</v>
          </cell>
          <cell r="D5369" t="str">
            <v>SCREW 4.5X44MM CANN P/T</v>
          </cell>
        </row>
        <row r="5370">
          <cell r="B5370" t="str">
            <v>4491018</v>
          </cell>
          <cell r="C5370" t="str">
            <v>PLATE 4.5 14H RT VA</v>
          </cell>
          <cell r="D5370" t="str">
            <v>PLATE 4.5MM 14 HOLE RT VA LCP</v>
          </cell>
        </row>
        <row r="5371">
          <cell r="B5371" t="str">
            <v>4491019</v>
          </cell>
          <cell r="C5371" t="str">
            <v>SCRW 5.0X14 VARI A L</v>
          </cell>
          <cell r="D5371" t="str">
            <v>SCREW 5.0X14MM VARI ANGLE LOCK</v>
          </cell>
        </row>
        <row r="5372">
          <cell r="B5372" t="str">
            <v>4491020</v>
          </cell>
          <cell r="C5372" t="str">
            <v>SCRW 5.0X16 VARI A L</v>
          </cell>
          <cell r="D5372" t="str">
            <v>SCREW 5.0X16MM VARI ANGLE LOCK</v>
          </cell>
        </row>
        <row r="5373">
          <cell r="B5373" t="str">
            <v>4491021</v>
          </cell>
          <cell r="C5373" t="str">
            <v>SCRW 5.0X40 VARI A L</v>
          </cell>
          <cell r="D5373" t="str">
            <v>SCREW 5.0X40MM VARI ANGLE LOCK</v>
          </cell>
        </row>
        <row r="5374">
          <cell r="B5374" t="str">
            <v>4491022</v>
          </cell>
          <cell r="C5374" t="str">
            <v>SCRW 5.0X75 VARI A L</v>
          </cell>
          <cell r="D5374" t="str">
            <v>SCREW 5.0X75MM VARI ANGLE LOCK</v>
          </cell>
        </row>
        <row r="5375">
          <cell r="B5375" t="str">
            <v>4491023</v>
          </cell>
          <cell r="C5375" t="str">
            <v>SCRW 5.0X85 VARI A L</v>
          </cell>
          <cell r="D5375" t="str">
            <v>SCREW 5.0X85MM VARI ANGLE LOCK</v>
          </cell>
        </row>
        <row r="5376">
          <cell r="B5376" t="str">
            <v>4491024</v>
          </cell>
          <cell r="C5376" t="str">
            <v>SCRW 5.0X90 VARI A L</v>
          </cell>
          <cell r="D5376" t="str">
            <v>SCREW 5.0X90MM VARI ANGLE LOCK</v>
          </cell>
        </row>
        <row r="5377">
          <cell r="B5377" t="str">
            <v>4491025</v>
          </cell>
          <cell r="C5377" t="str">
            <v>SCREW 5.0X90 VA LK C</v>
          </cell>
          <cell r="D5377" t="str">
            <v>SCREW 5.0X90MM VA LOCK CANN</v>
          </cell>
        </row>
        <row r="5378">
          <cell r="B5378" t="str">
            <v>4491026</v>
          </cell>
          <cell r="C5378" t="str">
            <v>CEMENT QUIKSET 8CC</v>
          </cell>
          <cell r="D5378" t="str">
            <v>CEMENT QUIKSET 8CC</v>
          </cell>
        </row>
        <row r="5379">
          <cell r="B5379" t="str">
            <v>4491027</v>
          </cell>
          <cell r="C5379" t="str">
            <v>SCREW 3.5X16 LO-PRO</v>
          </cell>
          <cell r="D5379" t="str">
            <v>SCREW 3.5X16MM LO-PRO TI</v>
          </cell>
        </row>
        <row r="5380">
          <cell r="B5380" t="str">
            <v>4491028</v>
          </cell>
          <cell r="C5380" t="str">
            <v>SCREW 3.5X18 LO-PRO</v>
          </cell>
          <cell r="D5380" t="str">
            <v>SCREW 3.5X18MM LO-PRO TI</v>
          </cell>
        </row>
        <row r="5381">
          <cell r="B5381" t="str">
            <v>4491029</v>
          </cell>
          <cell r="C5381" t="str">
            <v>SCREW 3.5X16 LOCK TI</v>
          </cell>
          <cell r="D5381" t="str">
            <v>SCREW 3.5X16MM LOCK TITANIUM</v>
          </cell>
        </row>
        <row r="5382">
          <cell r="B5382" t="str">
            <v>4491030</v>
          </cell>
          <cell r="C5382" t="str">
            <v>SCREW 3.5X18 LOCK TI</v>
          </cell>
          <cell r="D5382" t="str">
            <v>SCREW 3.5X18MM LOCK TITANIUM</v>
          </cell>
        </row>
        <row r="5383">
          <cell r="B5383" t="str">
            <v>4491031</v>
          </cell>
          <cell r="C5383" t="str">
            <v>SCREW 3.5X20 LOCK TI</v>
          </cell>
          <cell r="D5383" t="str">
            <v>SCREW 3.5X20MM LOCK TITANIUM</v>
          </cell>
        </row>
        <row r="5384">
          <cell r="B5384" t="str">
            <v>4491032</v>
          </cell>
          <cell r="C5384" t="str">
            <v>PLATE 32X16 "H" LF M</v>
          </cell>
          <cell r="D5384" t="str">
            <v>PLATE 32X16MM "H" LEFT MEDIUM</v>
          </cell>
        </row>
        <row r="5385">
          <cell r="B5385" t="str">
            <v>4491033</v>
          </cell>
          <cell r="C5385" t="str">
            <v>SCREW 6.7X18 LO-PR T</v>
          </cell>
          <cell r="D5385" t="str">
            <v>SCREW 6.7X18MM LO-PRO TITANIUM</v>
          </cell>
        </row>
        <row r="5386">
          <cell r="B5386" t="str">
            <v>4491034</v>
          </cell>
          <cell r="C5386" t="str">
            <v>SCREW 4.5X40 CANN PT</v>
          </cell>
          <cell r="D5386" t="str">
            <v>SCREW 4.5X40MM CANNULATED P/T</v>
          </cell>
        </row>
        <row r="5387">
          <cell r="B5387" t="str">
            <v>4491035</v>
          </cell>
          <cell r="C5387" t="str">
            <v>PLATE 3.5X85 LCP 6 H</v>
          </cell>
          <cell r="D5387" t="str">
            <v>PLATE 3.5X85MM LCP 6 HOLE</v>
          </cell>
        </row>
        <row r="5388">
          <cell r="B5388" t="str">
            <v>4491036</v>
          </cell>
          <cell r="C5388" t="str">
            <v>PLATE 3.5X98 LCP 7 H</v>
          </cell>
          <cell r="D5388" t="str">
            <v>PLATE 3.5X98MM LCP 7 HOLE REC</v>
          </cell>
        </row>
        <row r="5389">
          <cell r="B5389" t="str">
            <v>4491037</v>
          </cell>
          <cell r="C5389" t="str">
            <v>SCREW ACU-LOC 2 VDR</v>
          </cell>
          <cell r="D5389" t="str">
            <v>SCREW ACU-LOC 2 VDR EXT LINK</v>
          </cell>
        </row>
        <row r="5390">
          <cell r="B5390" t="str">
            <v>4491038</v>
          </cell>
          <cell r="C5390" t="str">
            <v>PLATE ACU-LOC RT LG</v>
          </cell>
          <cell r="D5390" t="str">
            <v>PLATE ACU-LOC RT LONG VDU</v>
          </cell>
        </row>
        <row r="5391">
          <cell r="B5391" t="str">
            <v>4491039</v>
          </cell>
          <cell r="C5391" t="str">
            <v>PLATE ACU-LOC 2 RT L</v>
          </cell>
          <cell r="D5391" t="str">
            <v>PLATE ACU-LOC 2 RT LONG VDR EX</v>
          </cell>
        </row>
        <row r="5392">
          <cell r="B5392" t="str">
            <v>4491040</v>
          </cell>
          <cell r="C5392" t="str">
            <v>PLATE ACU-LOC 2 RT S</v>
          </cell>
          <cell r="D5392" t="str">
            <v>PLATE ACU-LOC 2 RT ST LONG VDR</v>
          </cell>
        </row>
        <row r="5393">
          <cell r="B5393" t="str">
            <v>4491041</v>
          </cell>
          <cell r="C5393" t="str">
            <v>PLATE DVR LOCK N RGT</v>
          </cell>
          <cell r="D5393" t="str">
            <v>PLATE DVR LOCK NARROW RIGHT</v>
          </cell>
        </row>
        <row r="5394">
          <cell r="B5394" t="str">
            <v>4491042</v>
          </cell>
          <cell r="C5394" t="str">
            <v>SCREW M/DIRCT 2.7X18</v>
          </cell>
          <cell r="D5394" t="str">
            <v>SCREW M/DIRECTIONAL 2.7X18</v>
          </cell>
        </row>
        <row r="5395">
          <cell r="B5395" t="str">
            <v>4491043</v>
          </cell>
          <cell r="C5395" t="str">
            <v>SCRW LW PRO NL2.7X18</v>
          </cell>
          <cell r="D5395" t="str">
            <v>SCREW LOWPROFILE NL 2.7X18</v>
          </cell>
        </row>
        <row r="5396">
          <cell r="B5396" t="str">
            <v>4491044</v>
          </cell>
          <cell r="C5396" t="str">
            <v>LINR ALTRIX 36X60 +4</v>
          </cell>
          <cell r="D5396" t="str">
            <v>LINER ALTRIX 36X60 +4</v>
          </cell>
        </row>
        <row r="5397">
          <cell r="B5397" t="str">
            <v>4491045</v>
          </cell>
          <cell r="C5397" t="str">
            <v>GRAFT ARTHROCELL 2.5</v>
          </cell>
          <cell r="D5397" t="str">
            <v>GRAFT ARTHROCELL 2.5CC</v>
          </cell>
        </row>
        <row r="5398">
          <cell r="B5398" t="str">
            <v>4491046</v>
          </cell>
          <cell r="C5398" t="str">
            <v>GFT AMNION THICK 2X3</v>
          </cell>
          <cell r="D5398" t="str">
            <v>GFT AMNION THICK 2X3</v>
          </cell>
        </row>
        <row r="5399">
          <cell r="B5399" t="str">
            <v>4491047</v>
          </cell>
          <cell r="C5399" t="str">
            <v>CRUCIATE TRAY 83MM</v>
          </cell>
          <cell r="D5399" t="str">
            <v>CRUCIATE TRAY 83MM</v>
          </cell>
        </row>
        <row r="5400">
          <cell r="B5400" t="str">
            <v>4491048</v>
          </cell>
          <cell r="C5400" t="str">
            <v>FEMORL COMPONT 80 LF</v>
          </cell>
          <cell r="D5400" t="str">
            <v>FEMORAL COMPONANT 80 LEFT</v>
          </cell>
        </row>
        <row r="5401">
          <cell r="B5401" t="str">
            <v>4491049</v>
          </cell>
          <cell r="C5401" t="str">
            <v>PATELLA STD 40 SERIE</v>
          </cell>
          <cell r="D5401" t="str">
            <v>PATELLA STD 40 SERIES A W/WR</v>
          </cell>
        </row>
        <row r="5402">
          <cell r="B5402" t="str">
            <v>4491050</v>
          </cell>
          <cell r="C5402" t="str">
            <v>SCREW HEXALOBE 3.5X8</v>
          </cell>
          <cell r="D5402" t="str">
            <v>SCREW HEXALOBE 3.5X8MM N/L</v>
          </cell>
        </row>
        <row r="5403">
          <cell r="B5403" t="str">
            <v>4491051</v>
          </cell>
          <cell r="C5403" t="str">
            <v>SCRW HEXALOBE 3.5X10</v>
          </cell>
          <cell r="D5403" t="str">
            <v>SCREW HEXALOBE 3.5X10MM N/L</v>
          </cell>
        </row>
        <row r="5404">
          <cell r="B5404" t="str">
            <v>4491052</v>
          </cell>
          <cell r="C5404" t="str">
            <v>PLATE CLAVICLE 2.3 L</v>
          </cell>
          <cell r="D5404" t="str">
            <v>PLATE CLAVICLE PLT 2.3 LEFT</v>
          </cell>
        </row>
        <row r="5405">
          <cell r="B5405" t="str">
            <v>4491053</v>
          </cell>
          <cell r="C5405" t="str">
            <v>SCREW CORT 2.3X12 LK</v>
          </cell>
          <cell r="D5405" t="str">
            <v>SCREW CORTICAL 2.3X12 LOCKING</v>
          </cell>
        </row>
        <row r="5406">
          <cell r="B5406" t="str">
            <v>4491054</v>
          </cell>
          <cell r="C5406" t="str">
            <v>FEMORAL HEAD 36 TI-3</v>
          </cell>
          <cell r="D5406" t="str">
            <v>FEMORAL HEAD 36MM TI-3MM</v>
          </cell>
        </row>
        <row r="5407">
          <cell r="B5407" t="str">
            <v>4491055</v>
          </cell>
          <cell r="C5407" t="str">
            <v>LINER SZ 24 10 DEG F</v>
          </cell>
          <cell r="D5407" t="str">
            <v>LINER SZ 24 10 DEG FREEDOM</v>
          </cell>
        </row>
        <row r="5408">
          <cell r="B5408" t="str">
            <v>4491056</v>
          </cell>
          <cell r="C5408" t="str">
            <v>SCREW G7 6.5X25MM</v>
          </cell>
          <cell r="D5408" t="str">
            <v>SCREW G7 6.5X25MM</v>
          </cell>
        </row>
        <row r="5409">
          <cell r="B5409" t="str">
            <v>4491057</v>
          </cell>
          <cell r="C5409" t="str">
            <v>SCREW 3.0X16 NLOCK L</v>
          </cell>
          <cell r="D5409" t="str">
            <v>SCREW 3.0X16MM NLOCK LOW PRO</v>
          </cell>
        </row>
        <row r="5410">
          <cell r="B5410" t="str">
            <v>4491058</v>
          </cell>
          <cell r="C5410" t="str">
            <v>SCREW 3.0X14 VAL TI</v>
          </cell>
          <cell r="D5410" t="str">
            <v>SCREW 3.0X14MM VAL TI</v>
          </cell>
        </row>
        <row r="5411">
          <cell r="B5411" t="str">
            <v>4491059</v>
          </cell>
          <cell r="C5411" t="str">
            <v>SCREW 3.0X16 VAL TI</v>
          </cell>
          <cell r="D5411" t="str">
            <v>SCREW 3.0X16MM VAL TI</v>
          </cell>
        </row>
        <row r="5412">
          <cell r="B5412" t="str">
            <v>4491060</v>
          </cell>
          <cell r="C5412" t="str">
            <v>SCREW 2.0X14 CANN QF</v>
          </cell>
          <cell r="D5412" t="str">
            <v>SCREW 2.0X14MM CANN QUKFIX TI</v>
          </cell>
        </row>
        <row r="5413">
          <cell r="B5413" t="str">
            <v>4491061</v>
          </cell>
          <cell r="C5413" t="str">
            <v>SCREW 2.0X16 CANN QF</v>
          </cell>
          <cell r="D5413" t="str">
            <v>SCREW 2.0X16MM CANN QUKFIX TI</v>
          </cell>
        </row>
        <row r="5414">
          <cell r="B5414" t="str">
            <v>4491062</v>
          </cell>
          <cell r="C5414" t="str">
            <v>ANCHOR KIT KNOTLESS</v>
          </cell>
          <cell r="D5414" t="str">
            <v>ANCHOR KIT KNOTLESS T-ROPE</v>
          </cell>
        </row>
        <row r="5415">
          <cell r="B5415" t="str">
            <v>4491063</v>
          </cell>
          <cell r="C5415" t="str">
            <v>ANCHOR ARTHRO 360DEG</v>
          </cell>
          <cell r="D5415" t="str">
            <v>ANCHOR ARTHRO 360DEG IMPLANT</v>
          </cell>
        </row>
        <row r="5416">
          <cell r="B5416" t="str">
            <v>4491064</v>
          </cell>
          <cell r="C5416" t="str">
            <v>INTR PACEMAKR 9FRX13</v>
          </cell>
          <cell r="D5416" t="str">
            <v>INTR PACEMAKR 9FRX13</v>
          </cell>
        </row>
        <row r="5417">
          <cell r="B5417" t="str">
            <v>4491065</v>
          </cell>
          <cell r="C5417" t="str">
            <v>KIT SAFESHEATH II 7F</v>
          </cell>
          <cell r="D5417" t="str">
            <v>KIT SAFESHEATH II 7FRX13CM SS7</v>
          </cell>
        </row>
        <row r="5418">
          <cell r="B5418" t="str">
            <v>4491066</v>
          </cell>
          <cell r="C5418" t="str">
            <v>FEMORL HEAD 21 12/14</v>
          </cell>
          <cell r="D5418" t="str">
            <v>FEMORAL HEAD 21MM 12/14 UNIPOLAR</v>
          </cell>
        </row>
        <row r="5419">
          <cell r="B5419" t="str">
            <v>4491067</v>
          </cell>
          <cell r="C5419" t="str">
            <v>HELICAL BLADE 95MM T</v>
          </cell>
          <cell r="D5419" t="str">
            <v>HELICAL BLADE 95MM TFNA</v>
          </cell>
        </row>
        <row r="5420">
          <cell r="B5420" t="str">
            <v>4491068</v>
          </cell>
          <cell r="C5420" t="str">
            <v>NAIL 10X130/400 RT T</v>
          </cell>
          <cell r="D5420" t="str">
            <v>NAIL 10X130MM/400 RT TI CANN</v>
          </cell>
        </row>
        <row r="5421">
          <cell r="B5421" t="str">
            <v>4491069</v>
          </cell>
          <cell r="C5421" t="str">
            <v>SCREW 5.0X28 LK F/IM</v>
          </cell>
          <cell r="D5421" t="str">
            <v>SCREW 5.0X28MM LOCK F/IM NAIL</v>
          </cell>
        </row>
        <row r="5422">
          <cell r="B5422" t="str">
            <v>4491070</v>
          </cell>
          <cell r="C5422" t="str">
            <v>SCREW 5.0X32 LK F/IM</v>
          </cell>
          <cell r="D5422" t="str">
            <v>SCREW 5.0X32MM LOCK F/IM NAIL</v>
          </cell>
        </row>
        <row r="5423">
          <cell r="B5423" t="str">
            <v>4491071</v>
          </cell>
          <cell r="C5423" t="str">
            <v>SCREW 5.0X34 LK F/IM</v>
          </cell>
          <cell r="D5423" t="str">
            <v>SCREW 5.0X34MM LOCK F/IM NAIL</v>
          </cell>
        </row>
        <row r="5424">
          <cell r="B5424" t="str">
            <v>4491072</v>
          </cell>
          <cell r="C5424" t="str">
            <v>SCREW 5.0X38 LK F/IM</v>
          </cell>
          <cell r="D5424" t="str">
            <v>SCREW 5.0X38MM LOCK F/IM NAIL</v>
          </cell>
        </row>
        <row r="5425">
          <cell r="B5425" t="str">
            <v>4491073</v>
          </cell>
          <cell r="C5425" t="str">
            <v>SCREW 5.0X52MM F/IM</v>
          </cell>
          <cell r="D5425" t="str">
            <v>SCREW 5.0X52MM F/IM NAIL LOCKING</v>
          </cell>
        </row>
        <row r="5426">
          <cell r="B5426" t="str">
            <v>4491074</v>
          </cell>
          <cell r="C5426" t="str">
            <v>SCREW 2.4X14 CORTEX</v>
          </cell>
          <cell r="D5426" t="str">
            <v>SCREW 2.4X14MM CORTEX LOW PRO</v>
          </cell>
        </row>
        <row r="5427">
          <cell r="B5427" t="str">
            <v>4491075</v>
          </cell>
          <cell r="C5427" t="str">
            <v>SCREW VAL 2.4X12MM</v>
          </cell>
          <cell r="D5427" t="str">
            <v>SCREW VAL 2.4X12MM</v>
          </cell>
        </row>
        <row r="5428">
          <cell r="B5428" t="str">
            <v>4491076</v>
          </cell>
          <cell r="C5428" t="str">
            <v>SCREW VAL 2.4X14MM</v>
          </cell>
          <cell r="D5428" t="str">
            <v>SCREW VAL 2.4X14MM</v>
          </cell>
        </row>
        <row r="5429">
          <cell r="B5429" t="str">
            <v>4491077</v>
          </cell>
          <cell r="C5429" t="str">
            <v>SCREW 3.0X14 NLK LP</v>
          </cell>
          <cell r="D5429" t="str">
            <v>SCREW 3.0X14MM NLOCK LOW PRO</v>
          </cell>
        </row>
        <row r="5430">
          <cell r="B5430" t="str">
            <v>4491078</v>
          </cell>
          <cell r="C5430" t="str">
            <v>PLATE "T" 2.4 4 HOLE</v>
          </cell>
          <cell r="D5430" t="str">
            <v>PLATE "T" 2.4MM 4 HOLE LOW PRO</v>
          </cell>
        </row>
        <row r="5431">
          <cell r="B5431" t="str">
            <v>4491079</v>
          </cell>
          <cell r="C5431" t="str">
            <v>NAIL 10X130 FIX TIT</v>
          </cell>
          <cell r="D5431" t="str">
            <v>NAIL 10MMX130 FIXATION TITANIUM</v>
          </cell>
        </row>
        <row r="5432">
          <cell r="B5432" t="str">
            <v>4491080</v>
          </cell>
          <cell r="C5432" t="str">
            <v>IMP SYS ACHIL SB J</v>
          </cell>
          <cell r="D5432" t="str">
            <v>IMP SYS ACHILLES SPDBRIDGE W JUMPST DRSG</v>
          </cell>
        </row>
        <row r="5433">
          <cell r="B5433" t="str">
            <v>4491081</v>
          </cell>
          <cell r="C5433" t="str">
            <v>SCREW L P NL 2.7X20</v>
          </cell>
          <cell r="D5433" t="str">
            <v>SCREW LOW PROFILE NL 2.7X20MM</v>
          </cell>
        </row>
        <row r="5434">
          <cell r="B5434" t="str">
            <v>4491082</v>
          </cell>
          <cell r="C5434" t="str">
            <v>STEM TAPER SZ 9 HI</v>
          </cell>
          <cell r="D5434" t="str">
            <v>STEM TAPER SZ 9 HI</v>
          </cell>
        </row>
        <row r="5435">
          <cell r="B5435" t="str">
            <v>4491083</v>
          </cell>
          <cell r="C5435" t="str">
            <v>SCREW INTERFER 10X30</v>
          </cell>
          <cell r="D5435" t="str">
            <v>SCREW INTERFERENCE 10X30MM</v>
          </cell>
        </row>
        <row r="5436">
          <cell r="B5436" t="str">
            <v>4491084</v>
          </cell>
          <cell r="C5436" t="str">
            <v>SCREW INTERFER 8X25M</v>
          </cell>
          <cell r="D5436" t="str">
            <v>SCREW INTERFERENCE 8X25MM</v>
          </cell>
        </row>
        <row r="5437">
          <cell r="B5437" t="str">
            <v>4491085</v>
          </cell>
          <cell r="C5437" t="str">
            <v>PLT 3.5 CLAV LCP 5 H</v>
          </cell>
          <cell r="D5437" t="str">
            <v>PLATE 3.5 CLAVICAL LCP 5 HOLE</v>
          </cell>
        </row>
        <row r="5438">
          <cell r="B5438" t="str">
            <v>4491086</v>
          </cell>
          <cell r="C5438" t="str">
            <v>SCRW 2.7X16 LK S/T 8</v>
          </cell>
          <cell r="D5438" t="str">
            <v>SCREW 2.7X16MM LOCK S/T S/D T8</v>
          </cell>
        </row>
        <row r="5439">
          <cell r="B5439" t="str">
            <v>4491087</v>
          </cell>
          <cell r="C5439" t="str">
            <v>SCRW 2.7X18 LK ST SD</v>
          </cell>
          <cell r="D5439" t="str">
            <v>SCREW 2.7X18MM LOCK S/T S/D T8</v>
          </cell>
        </row>
        <row r="5440">
          <cell r="B5440" t="str">
            <v>4491088</v>
          </cell>
          <cell r="C5440" t="str">
            <v>SCRW 2.7X20 LK ST SD</v>
          </cell>
          <cell r="D5440" t="str">
            <v>SCREW 2.7X20MM LOCK S/T S/D T8</v>
          </cell>
        </row>
        <row r="5441">
          <cell r="B5441" t="str">
            <v>4491089</v>
          </cell>
          <cell r="C5441" t="str">
            <v>SCRW 2.7X22 LK ST SD</v>
          </cell>
          <cell r="D5441" t="str">
            <v>SCREW 2.7X22MM LOCK S/T S/D T8</v>
          </cell>
        </row>
        <row r="5442">
          <cell r="B5442" t="str">
            <v>4491090</v>
          </cell>
          <cell r="C5442" t="str">
            <v>PACEMAKER ADVISA PER</v>
          </cell>
          <cell r="D5442" t="str">
            <v>PACEMAKER ADVISA PERMANENT</v>
          </cell>
        </row>
        <row r="5443">
          <cell r="B5443" t="str">
            <v>4491091</v>
          </cell>
          <cell r="C5443" t="str">
            <v>SLING TRANSOBTURATOR</v>
          </cell>
          <cell r="D5443" t="str">
            <v>SLING TRANSOBTURATOR OBTRYX II</v>
          </cell>
        </row>
        <row r="5444">
          <cell r="B5444" t="str">
            <v>4491092</v>
          </cell>
          <cell r="C5444" t="str">
            <v>GUIDE WIRE .078X5.91</v>
          </cell>
          <cell r="D5444" t="str">
            <v>GUIDE WIRE .078 X 5.91"</v>
          </cell>
        </row>
        <row r="5445">
          <cell r="B5445" t="str">
            <v>4491093</v>
          </cell>
          <cell r="C5445" t="str">
            <v>LINER 60X36 CNSTRND</v>
          </cell>
          <cell r="D5445" t="str">
            <v>LINER 60X36 CONSTRAINED</v>
          </cell>
        </row>
        <row r="5446">
          <cell r="B5446" t="str">
            <v>4491094</v>
          </cell>
          <cell r="C5446" t="str">
            <v>SCREW 7.0X65 HEADLES</v>
          </cell>
          <cell r="D5446" t="str">
            <v>SCREW 7.0X65MM HEADLESS COMP</v>
          </cell>
        </row>
        <row r="5447">
          <cell r="B5447" t="str">
            <v>4491095</v>
          </cell>
          <cell r="C5447" t="str">
            <v>SCREW 5.0X50 HEADLES</v>
          </cell>
          <cell r="D5447" t="str">
            <v>SCREW 5.0X50MM HEADLESS COMP</v>
          </cell>
        </row>
        <row r="5448">
          <cell r="B5448" t="str">
            <v>4491096</v>
          </cell>
          <cell r="C5448" t="str">
            <v>GUIDEWIRE 2.0X150MM</v>
          </cell>
          <cell r="D5448" t="str">
            <v>GUIDEWIRE 2.0X150MM N/THREAD</v>
          </cell>
        </row>
        <row r="5449">
          <cell r="B5449" t="str">
            <v>4491097</v>
          </cell>
          <cell r="C5449" t="str">
            <v>GUIDEWIRE 3.2X230 NT</v>
          </cell>
          <cell r="D5449" t="str">
            <v>GUIDEWIRE 3.2X230MM N/THREAD</v>
          </cell>
        </row>
        <row r="5450">
          <cell r="B5450" t="str">
            <v>4491098</v>
          </cell>
          <cell r="C5450" t="str">
            <v>EASYCLIP 18X19X17 FI</v>
          </cell>
          <cell r="D5450" t="str">
            <v>EASYCLIP 18X19X17 FIXATION PIN</v>
          </cell>
        </row>
        <row r="5451">
          <cell r="B5451" t="str">
            <v>4491099</v>
          </cell>
          <cell r="C5451" t="str">
            <v>BONE FILL 2.5 V BA2X</v>
          </cell>
          <cell r="D5451" t="str">
            <v>BONE FILLER 2.5CC VITOSS BA2X</v>
          </cell>
        </row>
        <row r="5452">
          <cell r="B5452" t="str">
            <v>4491100</v>
          </cell>
          <cell r="C5452" t="str">
            <v>BONE FILL 1.2 V BA2X</v>
          </cell>
          <cell r="D5452" t="str">
            <v>BONE FILLER 1.2CC VITOSS BA2X</v>
          </cell>
        </row>
        <row r="5453">
          <cell r="B5453" t="str">
            <v>4491101</v>
          </cell>
          <cell r="C5453" t="str">
            <v>HEAD 36MM + 1.5 CERM</v>
          </cell>
          <cell r="D5453" t="str">
            <v>HEAD 36MM + 1.5 CERAMIC DELTA</v>
          </cell>
        </row>
        <row r="5454">
          <cell r="B5454" t="str">
            <v>4491102</v>
          </cell>
          <cell r="C5454" t="str">
            <v>SCREW 3.5X75 LOCK ST</v>
          </cell>
          <cell r="D5454" t="str">
            <v>SCREW 3.5X75MM LOCK S/T</v>
          </cell>
        </row>
        <row r="5455">
          <cell r="B5455" t="str">
            <v>4491103</v>
          </cell>
          <cell r="C5455" t="str">
            <v>SCREW 3.5X80 LOCK ST</v>
          </cell>
          <cell r="D5455" t="str">
            <v>SCREW 3.5X80MM LOCK S/T</v>
          </cell>
        </row>
        <row r="5456">
          <cell r="B5456" t="str">
            <v>4491104</v>
          </cell>
          <cell r="C5456" t="str">
            <v>SCREW 3.5X85 LOCK ST</v>
          </cell>
          <cell r="D5456" t="str">
            <v>SCREW 3.5X85MM LOCK S/T</v>
          </cell>
        </row>
        <row r="5457">
          <cell r="B5457" t="str">
            <v>4491105</v>
          </cell>
          <cell r="C5457" t="str">
            <v>SCREW 3.5X90 CONICAL</v>
          </cell>
          <cell r="D5457" t="str">
            <v>SCREW 3.5X90MM CONICAL S/T</v>
          </cell>
        </row>
        <row r="5458">
          <cell r="B5458" t="str">
            <v>4491106</v>
          </cell>
          <cell r="C5458" t="str">
            <v>PLATE 3.5X170 TIB LC</v>
          </cell>
          <cell r="D5458" t="str">
            <v>PLATE 3.5X170MM TIBIA LCP</v>
          </cell>
        </row>
        <row r="5459">
          <cell r="B5459" t="str">
            <v>4491107</v>
          </cell>
          <cell r="C5459" t="str">
            <v>LINER BI 44/45/46X28</v>
          </cell>
          <cell r="D5459" t="str">
            <v>LINER BIPOLAR 44/45/46X28MM</v>
          </cell>
        </row>
        <row r="5460">
          <cell r="B5460" t="str">
            <v>4491108</v>
          </cell>
          <cell r="C5460" t="str">
            <v>SHELL BIPOLAR 45MM</v>
          </cell>
          <cell r="D5460" t="str">
            <v>SHELL BIPOLAR 45MM</v>
          </cell>
        </row>
        <row r="5461">
          <cell r="B5461" t="str">
            <v>4491109</v>
          </cell>
          <cell r="C5461" t="str">
            <v>PLATE DVR NARROW LT</v>
          </cell>
          <cell r="D5461" t="str">
            <v>PLATE DVR NARROW LEFT C/LOCK</v>
          </cell>
        </row>
        <row r="5462">
          <cell r="B5462" t="str">
            <v>4491110</v>
          </cell>
          <cell r="C5462" t="str">
            <v>BEARING TIB 14X71/75</v>
          </cell>
          <cell r="D5462" t="str">
            <v>BEARING TIBIAL 14X71/75MM LIPPED</v>
          </cell>
        </row>
        <row r="5463">
          <cell r="B5463" t="str">
            <v>4491111</v>
          </cell>
          <cell r="C5463" t="str">
            <v>SCREW 6.5X25 RVS/ST</v>
          </cell>
          <cell r="D5463" t="str">
            <v>SCREW 6.5X25MM RVS / ST</v>
          </cell>
        </row>
        <row r="5464">
          <cell r="B5464" t="str">
            <v>4491112</v>
          </cell>
          <cell r="C5464" t="str">
            <v>SCRW FXD LCG 4.75X30</v>
          </cell>
          <cell r="D5464" t="str">
            <v>SCREW FIXED LOCKING 4.75X30</v>
          </cell>
        </row>
        <row r="5465">
          <cell r="B5465" t="str">
            <v>4491113</v>
          </cell>
          <cell r="C5465" t="str">
            <v>SCRW FXD LKG 4.75X25</v>
          </cell>
          <cell r="D5465" t="str">
            <v>SCREW FIXED LOCKING 4.75X25</v>
          </cell>
        </row>
        <row r="5466">
          <cell r="B5466" t="str">
            <v>4491115</v>
          </cell>
          <cell r="C5466" t="str">
            <v>GLENOSPHERE 36M STD</v>
          </cell>
          <cell r="D5466" t="str">
            <v>GLENOSPHERE 36MM STD SHLDR</v>
          </cell>
        </row>
        <row r="5467">
          <cell r="B5467" t="str">
            <v>4491116</v>
          </cell>
          <cell r="C5467" t="str">
            <v>SCREW 3.5X30 LOCK ST</v>
          </cell>
          <cell r="D5467" t="str">
            <v>SCREW 3.5X30 LOCK SELF TAP</v>
          </cell>
        </row>
        <row r="5468">
          <cell r="B5468" t="str">
            <v>4491117</v>
          </cell>
          <cell r="C5468" t="str">
            <v>ARTIC SRFCE 12 10-12</v>
          </cell>
          <cell r="D5468" t="str">
            <v>ARTICULAR SURFACE 12MM 10-12 GH</v>
          </cell>
        </row>
        <row r="5469">
          <cell r="B5469" t="str">
            <v>4491118</v>
          </cell>
          <cell r="C5469" t="str">
            <v>TIBIAL STEM 5 D SZ H</v>
          </cell>
          <cell r="D5469" t="str">
            <v>TIBIAL STEM 5 DEGREE SZ H R</v>
          </cell>
        </row>
        <row r="5470">
          <cell r="B5470" t="str">
            <v>4491119</v>
          </cell>
          <cell r="C5470" t="str">
            <v>RIMFLARE 55 W/SCW HL</v>
          </cell>
          <cell r="D5470" t="str">
            <v>RIMFLARE 55MM W/SCREW HOLES</v>
          </cell>
        </row>
        <row r="5471">
          <cell r="B5471" t="str">
            <v>4491120</v>
          </cell>
          <cell r="C5471" t="str">
            <v>LINER 38X55MM EPS DR</v>
          </cell>
          <cell r="D5471" t="str">
            <v>LINER 38X55MM EPSILON DURASUL</v>
          </cell>
        </row>
        <row r="5472">
          <cell r="B5472" t="str">
            <v>4491121</v>
          </cell>
          <cell r="C5472" t="str">
            <v>FEM HEAD 12/14 38 +4</v>
          </cell>
          <cell r="D5472" t="str">
            <v>FEMORAL HEAD 12/14 38MM +4</v>
          </cell>
        </row>
        <row r="5473">
          <cell r="B5473" t="str">
            <v>4491122</v>
          </cell>
          <cell r="C5473" t="str">
            <v>FEMORL HEAD 44 12/14</v>
          </cell>
          <cell r="D5473" t="str">
            <v>FEMORAL HEAD 44MM 12/14 UNI</v>
          </cell>
        </row>
        <row r="5474">
          <cell r="B5474" t="str">
            <v>4491123</v>
          </cell>
          <cell r="C5474" t="str">
            <v>PRESS FIT 14X135 LD/</v>
          </cell>
          <cell r="D5474" t="str">
            <v>PRESS FIT 14X135MM LD/FX</v>
          </cell>
        </row>
        <row r="5475">
          <cell r="B5475" t="str">
            <v>4491124</v>
          </cell>
          <cell r="C5475" t="str">
            <v>ADAPTOR +7.0MM F/FEM</v>
          </cell>
          <cell r="D5475" t="str">
            <v>ADAPTOR +7.0MM F/FEMORAL HEAD</v>
          </cell>
        </row>
        <row r="5476">
          <cell r="B5476" t="str">
            <v>4491125</v>
          </cell>
          <cell r="C5476" t="str">
            <v>SCREW 2.1X12.0 CRUCI</v>
          </cell>
          <cell r="D5476" t="str">
            <v>SCREW 2.1X12.0MM CRUCIFORM</v>
          </cell>
        </row>
        <row r="5477">
          <cell r="B5477" t="str">
            <v>4491126</v>
          </cell>
          <cell r="C5477" t="str">
            <v>SCREW 2.1X14.0 CRUCI</v>
          </cell>
          <cell r="D5477" t="str">
            <v>SCREW 2.1X14.0MM CRUCIFORM</v>
          </cell>
        </row>
        <row r="5478">
          <cell r="B5478" t="str">
            <v>4491127</v>
          </cell>
          <cell r="C5478" t="str">
            <v>PLATE HUB CAP MINI W</v>
          </cell>
          <cell r="D5478" t="str">
            <v>PLATE HUB CAP MINI WRIST FUSN</v>
          </cell>
        </row>
        <row r="5479">
          <cell r="B5479" t="str">
            <v>4491128</v>
          </cell>
          <cell r="C5479" t="str">
            <v>SCREW AT2 10MM MICRO</v>
          </cell>
          <cell r="D5479" t="str">
            <v>SCREW AT2 10MM MICRO</v>
          </cell>
        </row>
        <row r="5480">
          <cell r="B5480" t="str">
            <v>4491129</v>
          </cell>
          <cell r="C5480" t="str">
            <v>SCREW AT2 16MM MICRO</v>
          </cell>
          <cell r="D5480" t="str">
            <v>SCREW AT2 16MM MICRO</v>
          </cell>
        </row>
        <row r="5481">
          <cell r="B5481" t="str">
            <v>4491130</v>
          </cell>
          <cell r="C5481" t="str">
            <v>SCREW 2.1X10.0 CRUCI</v>
          </cell>
          <cell r="D5481" t="str">
            <v>SCREW 2.1X10.0MM CRUCIFORM</v>
          </cell>
        </row>
        <row r="5482">
          <cell r="B5482" t="str">
            <v>4491131</v>
          </cell>
          <cell r="C5482" t="str">
            <v>PLATE WRIST FUS HCAP</v>
          </cell>
          <cell r="D5482" t="str">
            <v>PLATE WRIST FUSION HUB CAP</v>
          </cell>
        </row>
        <row r="5483">
          <cell r="B5483" t="str">
            <v>4491132</v>
          </cell>
          <cell r="C5483" t="str">
            <v>PLATE 1/3 TUB LCP 7</v>
          </cell>
          <cell r="D5483" t="str">
            <v>PLATE 1/3 TUBULAR LCP 7 HOLE  81MM</v>
          </cell>
        </row>
        <row r="5484">
          <cell r="B5484" t="str">
            <v>4491133</v>
          </cell>
          <cell r="C5484" t="str">
            <v>GRAFT AMNIOFILL 500M</v>
          </cell>
          <cell r="D5484" t="str">
            <v>GRAFT AMNIOFILL 500MG</v>
          </cell>
        </row>
        <row r="5485">
          <cell r="B5485" t="str">
            <v>4491134</v>
          </cell>
          <cell r="C5485" t="str">
            <v>SCREW 4.0X60 CAN F/T</v>
          </cell>
          <cell r="D5485" t="str">
            <v>SCREW 4.0X60MM CANCELLOUS F/T</v>
          </cell>
        </row>
        <row r="5486">
          <cell r="B5486" t="str">
            <v>4491135</v>
          </cell>
          <cell r="C5486" t="str">
            <v>PLATE 1/3 TUB 10 HOL</v>
          </cell>
          <cell r="D5486" t="str">
            <v>PLATE 1/3 TUB 10 HOLE W/COLLAR</v>
          </cell>
        </row>
        <row r="5487">
          <cell r="B5487" t="str">
            <v>4491136</v>
          </cell>
          <cell r="C5487" t="str">
            <v>FEMORAL COMP SZ 9 RT</v>
          </cell>
          <cell r="D5487" t="str">
            <v>FEMORAL COMPONANT SZ 9 RIGHT</v>
          </cell>
        </row>
        <row r="5488">
          <cell r="B5488" t="str">
            <v>4491137</v>
          </cell>
          <cell r="C5488" t="str">
            <v>PLATE TIBIAL SZ 5</v>
          </cell>
          <cell r="D5488" t="str">
            <v>PLATE TIBIAL SZ 5</v>
          </cell>
        </row>
        <row r="5489">
          <cell r="B5489" t="str">
            <v>4491138</v>
          </cell>
          <cell r="C5489" t="str">
            <v>ARTICULR SURF 14 5-6</v>
          </cell>
          <cell r="D5489" t="str">
            <v>ARTICULAR SURFACE 14MM 5-6</v>
          </cell>
        </row>
        <row r="5490">
          <cell r="B5490" t="str">
            <v>4491139</v>
          </cell>
          <cell r="C5490" t="str">
            <v>FEMORAL HEAD 36 -3.5</v>
          </cell>
          <cell r="D5490" t="str">
            <v>FEMORAL HEAD 36MM -3.5 BIOLOX</v>
          </cell>
        </row>
        <row r="5491">
          <cell r="B5491" t="str">
            <v>4491141</v>
          </cell>
          <cell r="C5491" t="str">
            <v>SCREW 4.5X23 RVD LCK</v>
          </cell>
          <cell r="D5491" t="str">
            <v>SCREW 4.5X23MM REVERSED LOCK</v>
          </cell>
        </row>
        <row r="5492">
          <cell r="B5492" t="str">
            <v>4491142</v>
          </cell>
          <cell r="C5492" t="str">
            <v>GLENOID 25X200MM RVD</v>
          </cell>
          <cell r="D5492" t="str">
            <v>GLENOID 25X200MM REVERSED</v>
          </cell>
        </row>
        <row r="5493">
          <cell r="B5493" t="str">
            <v>4491143</v>
          </cell>
          <cell r="C5493" t="str">
            <v>GLENOID BASEPLATE 25</v>
          </cell>
          <cell r="D5493" t="str">
            <v>GLENOID BASEPLATE 25MM</v>
          </cell>
        </row>
        <row r="5494">
          <cell r="B5494" t="str">
            <v>4491144</v>
          </cell>
          <cell r="C5494" t="str">
            <v>GLENOID SPHERE 36MM</v>
          </cell>
          <cell r="D5494" t="str">
            <v>GLENOID SPHERE 36MM</v>
          </cell>
        </row>
        <row r="5495">
          <cell r="B5495" t="str">
            <v>4491145</v>
          </cell>
          <cell r="C5495" t="str">
            <v>INSERT 36X6X12.5 RVD</v>
          </cell>
          <cell r="D5495" t="str">
            <v>INSERT 36X6X12.5 REVERESED</v>
          </cell>
        </row>
        <row r="5496">
          <cell r="B5496" t="str">
            <v>4491146</v>
          </cell>
          <cell r="C5496" t="str">
            <v>TRAY RVD FLEX DIA 40</v>
          </cell>
          <cell r="D5496" t="str">
            <v>TRAY REVERSED FLEX DIA 40 1.5</v>
          </cell>
        </row>
        <row r="5497">
          <cell r="B5497" t="str">
            <v>4491147</v>
          </cell>
          <cell r="C5497" t="str">
            <v>STEM SIZE 2B LONG FX</v>
          </cell>
          <cell r="D5497" t="str">
            <v>STEM SIZE 2B LONG FLEX</v>
          </cell>
        </row>
        <row r="5498">
          <cell r="B5498" t="str">
            <v>4491148</v>
          </cell>
          <cell r="C5498" t="str">
            <v>SCREW 4.5X18 COMPRSN</v>
          </cell>
          <cell r="D5498" t="str">
            <v>SCREW 4.5X18MM COMPRESSION</v>
          </cell>
        </row>
        <row r="5499">
          <cell r="B5499" t="str">
            <v>4491149</v>
          </cell>
          <cell r="C5499" t="str">
            <v>GUIDE PIN 3X75MM</v>
          </cell>
          <cell r="D5499" t="str">
            <v>GUIDE PIN 3X75MM</v>
          </cell>
        </row>
        <row r="5500">
          <cell r="B5500" t="str">
            <v>4491150</v>
          </cell>
          <cell r="C5500" t="str">
            <v>SCREW 2.4X14 LOCKING</v>
          </cell>
          <cell r="D5500" t="str">
            <v>SCREW 2.4X14MM LOCKING</v>
          </cell>
        </row>
        <row r="5501">
          <cell r="B5501" t="str">
            <v>4491151</v>
          </cell>
          <cell r="C5501" t="str">
            <v>SCREW 2.4X10 NON LKG</v>
          </cell>
          <cell r="D5501" t="str">
            <v>SCREW 2.4X10MM NON LOCKING</v>
          </cell>
        </row>
        <row r="5502">
          <cell r="B5502" t="str">
            <v>4491152</v>
          </cell>
          <cell r="C5502" t="str">
            <v>SCREW 2.4X12 NON LKG</v>
          </cell>
          <cell r="D5502" t="str">
            <v>SCREW 2.4X12MM NON LOCKING</v>
          </cell>
        </row>
        <row r="5503">
          <cell r="B5503" t="str">
            <v>4491153</v>
          </cell>
          <cell r="C5503" t="str">
            <v>SCREW 2.4X14 NON LKG</v>
          </cell>
          <cell r="D5503" t="str">
            <v>SCREW 2.4X14MM NON LOCKING</v>
          </cell>
        </row>
        <row r="5504">
          <cell r="B5504" t="str">
            <v>4491154</v>
          </cell>
          <cell r="C5504" t="str">
            <v>GRAFT OSTEOTEOCHONDR</v>
          </cell>
          <cell r="D5504" t="str">
            <v>GRAFT OSTEOTEOCHONDRAL 7MM</v>
          </cell>
        </row>
        <row r="5505">
          <cell r="B5505" t="str">
            <v>4491155</v>
          </cell>
          <cell r="C5505" t="str">
            <v>TIBIA 5 DEGREE SZ E</v>
          </cell>
          <cell r="D5505" t="str">
            <v>TIBIA 5 DEGREE SZ E R</v>
          </cell>
        </row>
        <row r="5506">
          <cell r="B5506" t="str">
            <v>4491156</v>
          </cell>
          <cell r="C5506" t="str">
            <v>FEMORAL COMP SZ 8 RT</v>
          </cell>
          <cell r="D5506" t="str">
            <v>FEMORAL COMPONANT SIZE 8 RIGHT</v>
          </cell>
        </row>
        <row r="5507">
          <cell r="B5507" t="str">
            <v>4491157</v>
          </cell>
          <cell r="C5507" t="str">
            <v>ARTICULR SURF 13 6-9</v>
          </cell>
          <cell r="D5507" t="str">
            <v>ARTICULAR SURFACE 13MM 6-9 EF</v>
          </cell>
        </row>
        <row r="5508">
          <cell r="B5508" t="str">
            <v>4491158</v>
          </cell>
          <cell r="C5508" t="str">
            <v>STEM PRIMARY MINI 15</v>
          </cell>
          <cell r="D5508" t="str">
            <v>STEM PRIMARY MINI 15MM</v>
          </cell>
        </row>
        <row r="5509">
          <cell r="B5509" t="str">
            <v>4491159</v>
          </cell>
          <cell r="C5509" t="str">
            <v>HUMERL HEAD 54X21X64</v>
          </cell>
          <cell r="D5509" t="str">
            <v>HUMERAL HEAD 54X21X64 VERSA DIAL</v>
          </cell>
        </row>
        <row r="5510">
          <cell r="B5510" t="str">
            <v>4491160</v>
          </cell>
          <cell r="C5510" t="str">
            <v>PLATE 4.5 VA LCP CVD</v>
          </cell>
          <cell r="D5510" t="str">
            <v>PLATE 4.5MM VA LCP CVD COND 6</v>
          </cell>
        </row>
        <row r="5511">
          <cell r="B5511" t="str">
            <v>4491161</v>
          </cell>
          <cell r="C5511" t="str">
            <v>SCREW 5.0X42 VARI AG</v>
          </cell>
          <cell r="D5511" t="str">
            <v>SCREW 5.0X42MM VARI ANGLE</v>
          </cell>
        </row>
        <row r="5512">
          <cell r="B5512" t="str">
            <v>4491162</v>
          </cell>
          <cell r="C5512" t="str">
            <v>SCREW 4.0X55 CANC FT</v>
          </cell>
          <cell r="D5512" t="str">
            <v>SCREW 4.0X55MM CANCELLOUS F/T</v>
          </cell>
        </row>
        <row r="5513">
          <cell r="B5513" t="str">
            <v>4491163</v>
          </cell>
          <cell r="C5513" t="str">
            <v>SCREW 48MM HEADED</v>
          </cell>
          <cell r="D5513" t="str">
            <v>SCREW 48MM HEADED</v>
          </cell>
        </row>
        <row r="5514">
          <cell r="B5514" t="str">
            <v>4491164</v>
          </cell>
          <cell r="C5514" t="str">
            <v>ARTICULAR SURF SZ 4</v>
          </cell>
          <cell r="D5514" t="str">
            <v>ARTICULAR SURFACE SIZE 4 10MM</v>
          </cell>
        </row>
        <row r="5515">
          <cell r="B5515" t="str">
            <v>4491165</v>
          </cell>
          <cell r="C5515" t="str">
            <v>FEMORAL SIZE E LM/RL</v>
          </cell>
          <cell r="D5515" t="str">
            <v>FEMORAL SIZE E LM/RL</v>
          </cell>
        </row>
        <row r="5516">
          <cell r="B5516" t="str">
            <v>4491166</v>
          </cell>
          <cell r="C5516" t="str">
            <v>TIBIAL BASE SZ 4 LM/</v>
          </cell>
          <cell r="D5516" t="str">
            <v>TIBIAL BASE SIZE 4 LM/RL</v>
          </cell>
        </row>
        <row r="5517">
          <cell r="B5517" t="str">
            <v>4491167</v>
          </cell>
          <cell r="C5517" t="str">
            <v>SCREW 33MM HEADED</v>
          </cell>
          <cell r="D5517" t="str">
            <v>SCREW 33MM HEADED</v>
          </cell>
        </row>
        <row r="5518">
          <cell r="B5518" t="str">
            <v>4491168</v>
          </cell>
          <cell r="C5518" t="str">
            <v>SCREW 48MM HEADED</v>
          </cell>
          <cell r="D5518" t="str">
            <v>SCREW 48MM HEADED</v>
          </cell>
        </row>
        <row r="5519">
          <cell r="B5519" t="str">
            <v>4491169</v>
          </cell>
          <cell r="C5519" t="str">
            <v>SCREW HEX 3.5X16 NL</v>
          </cell>
          <cell r="D5519" t="str">
            <v>SCREW HEXALOBE 3.5X16 NON LOCK</v>
          </cell>
        </row>
        <row r="5520">
          <cell r="B5520" t="str">
            <v>4491170</v>
          </cell>
          <cell r="C5520" t="str">
            <v>PLATE ACU-LOC 2 WIDE</v>
          </cell>
          <cell r="D5520" t="str">
            <v>PLATE ACU-LOC 2 WIDE LONG VDR</v>
          </cell>
        </row>
        <row r="5521">
          <cell r="B5521" t="str">
            <v>4491171</v>
          </cell>
          <cell r="C5521" t="str">
            <v>PLAT 1/3 TUB W/COLL</v>
          </cell>
          <cell r="D5521" t="str">
            <v>PLATE 1/3 TUB W/COLLAR LCP 93MM</v>
          </cell>
        </row>
        <row r="5522">
          <cell r="B5522" t="str">
            <v>4491172</v>
          </cell>
          <cell r="C5522" t="str">
            <v>K WIRE .054 X 5" DIA</v>
          </cell>
          <cell r="D5522" t="str">
            <v>K WIRE .054 X 5" DIAMOND END</v>
          </cell>
        </row>
        <row r="5523">
          <cell r="B5523" t="str">
            <v>4491173</v>
          </cell>
          <cell r="C5523" t="str">
            <v>K WIRE .054 X 9" DIA</v>
          </cell>
          <cell r="D5523" t="str">
            <v>K WIRE .054 X 9" DIAMOND END</v>
          </cell>
        </row>
        <row r="5524">
          <cell r="B5524" t="str">
            <v>4491174</v>
          </cell>
          <cell r="C5524" t="str">
            <v>GRAFT OSTEO CARTIFOR</v>
          </cell>
          <cell r="D5524" t="str">
            <v>GRAFT OSTEOCHONDRAL CARTIFORM</v>
          </cell>
        </row>
        <row r="5525">
          <cell r="B5525" t="str">
            <v>4491175</v>
          </cell>
          <cell r="C5525" t="str">
            <v>ANCHOR SUT 2.9X12.5</v>
          </cell>
          <cell r="D5525" t="str">
            <v>ANCHOR SUTURE 2.9X12.5MM P-LOCK</v>
          </cell>
        </row>
        <row r="5526">
          <cell r="B5526" t="str">
            <v>4491176</v>
          </cell>
          <cell r="C5526" t="str">
            <v>GFT AMNION THICK 3X6</v>
          </cell>
          <cell r="D5526" t="str">
            <v>GFT AMNION THICK 3X6</v>
          </cell>
        </row>
        <row r="5527">
          <cell r="B5527" t="str">
            <v>4491177</v>
          </cell>
          <cell r="C5527" t="str">
            <v>GFT AMNION THICK 3X8</v>
          </cell>
          <cell r="D5527" t="str">
            <v>GFT AMNION THICK 3X8</v>
          </cell>
        </row>
        <row r="5528">
          <cell r="B5528" t="str">
            <v>4491178</v>
          </cell>
          <cell r="C5528" t="str">
            <v>SCREW 2.7X12 CRUIFRM</v>
          </cell>
          <cell r="D5528" t="str">
            <v>SCREW 2.7X12MM CRUIFORM</v>
          </cell>
        </row>
        <row r="5529">
          <cell r="B5529" t="str">
            <v>4491179</v>
          </cell>
          <cell r="C5529" t="str">
            <v>SCREW 2.7X16 CRUIFRM</v>
          </cell>
          <cell r="D5529" t="str">
            <v>SCREW 2.7X16MM CRUIFORM</v>
          </cell>
        </row>
        <row r="5530">
          <cell r="B5530" t="str">
            <v>4491180</v>
          </cell>
          <cell r="C5530" t="str">
            <v>PIN CLAVCLE ASLY 3.0</v>
          </cell>
          <cell r="D5530" t="str">
            <v>PIN CLAVICLE ASSEMBLY 3.0MM</v>
          </cell>
        </row>
        <row r="5531">
          <cell r="B5531" t="str">
            <v>4491181</v>
          </cell>
          <cell r="C5531" t="str">
            <v>IMPLANT SYSTEM VIPER</v>
          </cell>
          <cell r="D5531" t="str">
            <v>IMPLANT SYSTEM VIPER CPR</v>
          </cell>
        </row>
        <row r="5532">
          <cell r="B5532" t="str">
            <v>4491182</v>
          </cell>
          <cell r="C5532" t="str">
            <v>SCREW 3.0X20MM LOCK</v>
          </cell>
          <cell r="D5532" t="str">
            <v>SCREW 3.0X20MM LOCKING</v>
          </cell>
        </row>
        <row r="5533">
          <cell r="B5533" t="str">
            <v>4491183</v>
          </cell>
          <cell r="C5533" t="str">
            <v>SCREW 3.0X28 NL L PR</v>
          </cell>
          <cell r="D5533" t="str">
            <v>SCREW 3.0X28MM NL LOW PRO</v>
          </cell>
        </row>
        <row r="5534">
          <cell r="B5534" t="str">
            <v>4491184</v>
          </cell>
          <cell r="C5534" t="str">
            <v>SCREW 4.0X42 LO P TI</v>
          </cell>
          <cell r="D5534" t="str">
            <v>SCREW 4.0X42MM LOW PRO TI</v>
          </cell>
        </row>
        <row r="5535">
          <cell r="B5535" t="str">
            <v>4491185</v>
          </cell>
          <cell r="C5535" t="str">
            <v>SCREW 2.5X11 FT MICR</v>
          </cell>
          <cell r="D5535" t="str">
            <v>SCREW 2.5X11MM FT MICRO COMP</v>
          </cell>
        </row>
        <row r="5536">
          <cell r="B5536" t="str">
            <v>4491186</v>
          </cell>
          <cell r="C5536" t="str">
            <v>SCREW 2.5X12 FT MICR</v>
          </cell>
          <cell r="D5536" t="str">
            <v>SCREW 2.5X12MM FT MICRO COMP</v>
          </cell>
        </row>
        <row r="5537">
          <cell r="B5537" t="str">
            <v>4491187</v>
          </cell>
          <cell r="C5537" t="str">
            <v>SCREW 2.5X18 FT MICR</v>
          </cell>
          <cell r="D5537" t="str">
            <v>SCREW 2.5X18MM FT MICRO COMP</v>
          </cell>
        </row>
        <row r="5538">
          <cell r="B5538" t="str">
            <v>4491188</v>
          </cell>
          <cell r="C5538" t="str">
            <v>SCREW 20 RETROFUSION</v>
          </cell>
          <cell r="D5538" t="str">
            <v>SCREW 20MM RETROFUSION</v>
          </cell>
        </row>
        <row r="5539">
          <cell r="B5539" t="str">
            <v>4491189</v>
          </cell>
          <cell r="C5539" t="str">
            <v>PLATE PLANTAR LAP ST</v>
          </cell>
          <cell r="D5539" t="str">
            <v>PLATE PLANTAR LAP SHORT MEDIUM</v>
          </cell>
        </row>
        <row r="5540">
          <cell r="B5540" t="str">
            <v>4491190</v>
          </cell>
          <cell r="C5540" t="str">
            <v>PLATE 3.0 MEDIUM TI-</v>
          </cell>
          <cell r="D5540" t="str">
            <v>PLATE 3.0MM MEDIUM TI X-PLATE</v>
          </cell>
        </row>
        <row r="5541">
          <cell r="B5541" t="str">
            <v>4491191</v>
          </cell>
          <cell r="C5541" t="str">
            <v>GUIDEWIRE .086 TROCA</v>
          </cell>
          <cell r="D5541" t="str">
            <v>GUIDEWIRE .086 TROCAR TIP</v>
          </cell>
        </row>
        <row r="5542">
          <cell r="B5542" t="str">
            <v>4491192</v>
          </cell>
          <cell r="C5542" t="str">
            <v>PLATE 135 BARREL 3 H</v>
          </cell>
          <cell r="D5542" t="str">
            <v>PLATE 135 BARREL 3 HOLE</v>
          </cell>
        </row>
        <row r="5543">
          <cell r="B5543" t="str">
            <v>4491193</v>
          </cell>
          <cell r="C5543" t="str">
            <v>BB TAK THREADED</v>
          </cell>
          <cell r="D5543" t="str">
            <v>BB TAK THREADED</v>
          </cell>
        </row>
        <row r="5544">
          <cell r="B5544" t="str">
            <v>4491194</v>
          </cell>
          <cell r="C5544" t="str">
            <v>SCREW 3X12 LL LO PRO</v>
          </cell>
          <cell r="D5544" t="str">
            <v>SCREW 3X12MM LOCK LOW PRO TI</v>
          </cell>
        </row>
        <row r="5545">
          <cell r="B5545" t="str">
            <v>4491195</v>
          </cell>
          <cell r="C5545" t="str">
            <v>SCREW 3.0X22 NL LO P</v>
          </cell>
          <cell r="D5545" t="str">
            <v>SCREW 3.0X22MM NL LOW PRO</v>
          </cell>
        </row>
        <row r="5546">
          <cell r="B5546" t="str">
            <v>4491196</v>
          </cell>
          <cell r="C5546" t="str">
            <v>PLATE 4 LCKNG POW TI</v>
          </cell>
          <cell r="D5546" t="str">
            <v>PLATE 4MM LOCKING POW TI</v>
          </cell>
        </row>
        <row r="5547">
          <cell r="B5547" t="str">
            <v>4491197</v>
          </cell>
          <cell r="C5547" t="str">
            <v>SCREW 2.5X14 FT MI C</v>
          </cell>
          <cell r="D5547" t="str">
            <v>SCREW 2.5X14MM FT MICRO COMPR</v>
          </cell>
        </row>
        <row r="5548">
          <cell r="B5548" t="str">
            <v>4491198</v>
          </cell>
          <cell r="C5548" t="str">
            <v>SCREW 2.5X16 FT MI C</v>
          </cell>
          <cell r="D5548" t="str">
            <v>SCREW 2.5X16MM FT MICRO COMPR</v>
          </cell>
        </row>
        <row r="5549">
          <cell r="B5549" t="str">
            <v>4491199</v>
          </cell>
          <cell r="C5549" t="str">
            <v>SCREW 3.0X10MM VAL T</v>
          </cell>
          <cell r="D5549" t="str">
            <v>SCREW 3.0X10MM VAL TI</v>
          </cell>
        </row>
        <row r="5550">
          <cell r="B5550" t="str">
            <v>4491200</v>
          </cell>
          <cell r="C5550" t="str">
            <v>SCREW 3.0X18MM VAL T</v>
          </cell>
          <cell r="D5550" t="str">
            <v>SCREW 3.0X18MM VAL TI</v>
          </cell>
        </row>
        <row r="5551">
          <cell r="B5551" t="str">
            <v>4491201</v>
          </cell>
          <cell r="C5551" t="str">
            <v>PLATE STR 2.4 4 HOLE</v>
          </cell>
          <cell r="D5551" t="str">
            <v>PLATE STR 2.4MM 4 HOLE LOW PRO</v>
          </cell>
        </row>
        <row r="5552">
          <cell r="B5552" t="str">
            <v>4491202</v>
          </cell>
          <cell r="C5552" t="str">
            <v>PLATE MTP LFT CONTOU</v>
          </cell>
          <cell r="D5552" t="str">
            <v>PLATE MTP LEFT CONTOURED TI</v>
          </cell>
        </row>
        <row r="5553">
          <cell r="B5553" t="str">
            <v>4491203</v>
          </cell>
          <cell r="C5553" t="str">
            <v>GUIDEWIRE .045</v>
          </cell>
          <cell r="D5553" t="str">
            <v>GUIDEWIRE .045</v>
          </cell>
        </row>
        <row r="5554">
          <cell r="B5554" t="str">
            <v>4491204</v>
          </cell>
          <cell r="C5554" t="str">
            <v>SCREW AT2 MINI 22MM</v>
          </cell>
          <cell r="D5554" t="str">
            <v>SCREW AT2 MINI 22MM</v>
          </cell>
        </row>
        <row r="5555">
          <cell r="B5555" t="str">
            <v>4491205</v>
          </cell>
          <cell r="C5555" t="str">
            <v>SCREW AT2 STAND 28MM</v>
          </cell>
          <cell r="D5555" t="str">
            <v>SCREW AT2 STANDARD 28MM</v>
          </cell>
        </row>
        <row r="5556">
          <cell r="B5556" t="str">
            <v>4491206</v>
          </cell>
          <cell r="C5556" t="str">
            <v>SCREW AT2 STAND 30MM</v>
          </cell>
          <cell r="D5556" t="str">
            <v>SCREW AT2 STANDARD 30MM</v>
          </cell>
        </row>
        <row r="5557">
          <cell r="B5557" t="str">
            <v>4491208</v>
          </cell>
          <cell r="C5557" t="str">
            <v>GRAFT ARTHROCELL 5.0</v>
          </cell>
          <cell r="D5557" t="str">
            <v>GRAFT ARTHROCELL 5.0CC</v>
          </cell>
        </row>
        <row r="5558">
          <cell r="B5558" t="str">
            <v>4491209</v>
          </cell>
          <cell r="C5558" t="str">
            <v>SCREW NON LK 3.5X22M</v>
          </cell>
          <cell r="D5558" t="str">
            <v>SCREW NON LOCK 3.5X22MM</v>
          </cell>
        </row>
        <row r="5559">
          <cell r="B5559" t="str">
            <v>4491210</v>
          </cell>
          <cell r="C5559" t="str">
            <v>SCREW NONLOCK 3.5X24</v>
          </cell>
          <cell r="D5559" t="str">
            <v>SCREW NONLOCK 3.5X24MM</v>
          </cell>
        </row>
        <row r="5560">
          <cell r="B5560" t="str">
            <v>4491211</v>
          </cell>
          <cell r="C5560" t="str">
            <v>SCREW NON LK 3.5X26M</v>
          </cell>
          <cell r="D5560" t="str">
            <v>SCREW NON LOCK 3.5X26MM</v>
          </cell>
        </row>
        <row r="5561">
          <cell r="B5561" t="str">
            <v>4491212</v>
          </cell>
          <cell r="C5561" t="str">
            <v>SCREW NON LK 3.5X30M</v>
          </cell>
          <cell r="D5561" t="str">
            <v>SCREW NON LOCK 3.5X30MM</v>
          </cell>
        </row>
        <row r="5562">
          <cell r="B5562" t="str">
            <v>4491213</v>
          </cell>
          <cell r="C5562" t="str">
            <v>PLATE LAPIDUS LONG L</v>
          </cell>
          <cell r="D5562" t="str">
            <v>PLATE LAPIDUS LONG LOW PROFILE</v>
          </cell>
        </row>
        <row r="5563">
          <cell r="B5563" t="str">
            <v>4491214</v>
          </cell>
          <cell r="C5563" t="str">
            <v>PLATE H 32X16 RT MED</v>
          </cell>
          <cell r="D5563" t="str">
            <v>PLATE H 32X16MM RT MEDIUM</v>
          </cell>
        </row>
        <row r="5564">
          <cell r="B5564" t="str">
            <v>4491215</v>
          </cell>
          <cell r="C5564" t="str">
            <v>LIG SEMITENDINOSUS T</v>
          </cell>
          <cell r="D5564" t="str">
            <v>LIGAMENT SEMITENDINOSUS TENDON</v>
          </cell>
        </row>
        <row r="5565">
          <cell r="B5565" t="str">
            <v>4491216</v>
          </cell>
          <cell r="C5565" t="str">
            <v>SCREW 1.5 CORTEX TIT</v>
          </cell>
          <cell r="D5565" t="str">
            <v>SCREW 1.5 CORTEX TITANIUM</v>
          </cell>
        </row>
        <row r="5566">
          <cell r="B5566" t="str">
            <v>4491217</v>
          </cell>
          <cell r="C5566" t="str">
            <v>HEAD 12/14 45MM UNIP</v>
          </cell>
          <cell r="D5566" t="str">
            <v>HEAD 12/14 45MM UNIPOLAR</v>
          </cell>
        </row>
        <row r="5567">
          <cell r="B5567" t="str">
            <v>4491218</v>
          </cell>
          <cell r="C5567" t="str">
            <v>ADAPTOR +14 F/FEM HD</v>
          </cell>
          <cell r="D5567" t="str">
            <v>ADAPTOR +14 F/FEMORAL HEAD</v>
          </cell>
        </row>
        <row r="5568">
          <cell r="B5568" t="str">
            <v>4491219</v>
          </cell>
          <cell r="C5568" t="str">
            <v>SHELL ACETABULAR 60M</v>
          </cell>
          <cell r="D5568" t="str">
            <v>SHELL ACETABULAR 60MM G</v>
          </cell>
        </row>
        <row r="5569">
          <cell r="B5569" t="str">
            <v>4491220</v>
          </cell>
          <cell r="C5569" t="str">
            <v>INSERT 36MM 0 DEG G</v>
          </cell>
          <cell r="D5569" t="str">
            <v>INSERT 36MM 0 DEG G</v>
          </cell>
        </row>
        <row r="5570">
          <cell r="B5570" t="str">
            <v>4491221</v>
          </cell>
          <cell r="C5570" t="str">
            <v>STEM HIP SZ 6 35 127</v>
          </cell>
          <cell r="D5570" t="str">
            <v>STEM HIP SZ 6 35MM 127 DEG</v>
          </cell>
        </row>
        <row r="5571">
          <cell r="B5571" t="str">
            <v>4491222</v>
          </cell>
          <cell r="C5571" t="str">
            <v>HEAD FEM 36MM + 7.5M</v>
          </cell>
          <cell r="D5571" t="str">
            <v>HEAD FEMORAL 36MM + 7.5MM</v>
          </cell>
        </row>
        <row r="5572">
          <cell r="B5572" t="str">
            <v>4491223</v>
          </cell>
          <cell r="C5572" t="str">
            <v>SCREW CANC BONE 6.5</v>
          </cell>
          <cell r="D5572" t="str">
            <v>SCREW CANCELLOUS BONE 6.5 35MM</v>
          </cell>
        </row>
        <row r="5573">
          <cell r="B5573" t="str">
            <v>4491224</v>
          </cell>
          <cell r="C5573" t="str">
            <v>IMPLANT SPEEDBRIDGE</v>
          </cell>
          <cell r="D5573" t="str">
            <v>IMPLANT SPEEDBRIDGE</v>
          </cell>
        </row>
        <row r="5574">
          <cell r="B5574" t="str">
            <v>4491225</v>
          </cell>
          <cell r="C5574" t="str">
            <v>FEMORAL COMPONANT SZ</v>
          </cell>
          <cell r="D5574" t="str">
            <v>FEMORAL COMPONANT SZ 5</v>
          </cell>
        </row>
        <row r="5575">
          <cell r="B5575" t="str">
            <v>4491226</v>
          </cell>
          <cell r="C5575" t="str">
            <v>TIB COMPONANT SZ 5</v>
          </cell>
          <cell r="D5575" t="str">
            <v>TIBIAL COMPONANT SZ 5</v>
          </cell>
        </row>
        <row r="5576">
          <cell r="B5576" t="str">
            <v>4491227</v>
          </cell>
          <cell r="C5576" t="str">
            <v>BEARING TIBIAL SZ 5</v>
          </cell>
          <cell r="D5576" t="str">
            <v>BEARING TIBIAL SZ 5 9MM</v>
          </cell>
        </row>
        <row r="5577">
          <cell r="B5577" t="str">
            <v>4491228</v>
          </cell>
          <cell r="C5577" t="str">
            <v>PATELLA 33X9MM</v>
          </cell>
          <cell r="D5577" t="str">
            <v>PATELLA 33X9MM</v>
          </cell>
        </row>
        <row r="5578">
          <cell r="B5578" t="str">
            <v>4491229</v>
          </cell>
          <cell r="C5578" t="str">
            <v>SHELL ACETABULAR 52M</v>
          </cell>
          <cell r="D5578" t="str">
            <v>SHELL ACETABULAR 52MM E</v>
          </cell>
        </row>
        <row r="5579">
          <cell r="B5579" t="str">
            <v>4491230</v>
          </cell>
          <cell r="C5579" t="str">
            <v>INSERT 36MM 0 DEG E</v>
          </cell>
          <cell r="D5579" t="str">
            <v>INSERT 36MM 0 DEG E</v>
          </cell>
        </row>
        <row r="5580">
          <cell r="B5580" t="str">
            <v>4491231</v>
          </cell>
          <cell r="C5580" t="str">
            <v>HEAD FEMRL 36MM + 5M</v>
          </cell>
          <cell r="D5580" t="str">
            <v>HEAD FEMORAL 36MM + 5MM</v>
          </cell>
        </row>
        <row r="5581">
          <cell r="B5581" t="str">
            <v>4491232</v>
          </cell>
          <cell r="C5581" t="str">
            <v>STEM HIP SZ 3 30 127</v>
          </cell>
          <cell r="D5581" t="str">
            <v>STEM HIP SZ 3 30MM 127 DEG</v>
          </cell>
        </row>
        <row r="5582">
          <cell r="B5582" t="str">
            <v>4491233</v>
          </cell>
          <cell r="C5582" t="str">
            <v>HEAD FEMORAL 36 + 0</v>
          </cell>
          <cell r="D5582" t="str">
            <v>HEAD FEMORAL 36MM + 0MM</v>
          </cell>
        </row>
        <row r="5583">
          <cell r="B5583" t="str">
            <v>4491234</v>
          </cell>
          <cell r="C5583" t="str">
            <v>SHELL ACETABULAR 54M</v>
          </cell>
          <cell r="D5583" t="str">
            <v>SHELL ACETABULAR 54MM E</v>
          </cell>
        </row>
        <row r="5584">
          <cell r="B5584" t="str">
            <v>4491235</v>
          </cell>
          <cell r="C5584" t="str">
            <v>STEM HIP SZ 4 35 132</v>
          </cell>
          <cell r="D5584" t="str">
            <v>STEM HIP SZ 4 35MM 132 DEG</v>
          </cell>
        </row>
        <row r="5585">
          <cell r="B5585" t="str">
            <v>4491236</v>
          </cell>
          <cell r="C5585" t="str">
            <v>SCRW CANC BNE 6.5X25</v>
          </cell>
          <cell r="D5585" t="str">
            <v>SCREW CANCELLOUS BONE 6.5X25MM</v>
          </cell>
        </row>
        <row r="5586">
          <cell r="B5586" t="str">
            <v>4491237</v>
          </cell>
          <cell r="C5586" t="str">
            <v>PLATE 3.5 LCP TIB PR</v>
          </cell>
          <cell r="D5586" t="str">
            <v>PLATE 3.5 LCP TIBIAL PROXIMAL</v>
          </cell>
        </row>
        <row r="5587">
          <cell r="B5587" t="str">
            <v>4491238</v>
          </cell>
          <cell r="C5587" t="str">
            <v>PLATE 4.5 RT VA-LCP</v>
          </cell>
          <cell r="D5587" t="str">
            <v>PLATE 4.5MM RT VA-LCP CONDYLAR</v>
          </cell>
        </row>
        <row r="5588">
          <cell r="B5588" t="str">
            <v>4491239</v>
          </cell>
          <cell r="C5588" t="str">
            <v>SHELL ACETABULAR 56M</v>
          </cell>
          <cell r="D5588" t="str">
            <v>SHELL ACETABULAR 56MM F</v>
          </cell>
        </row>
        <row r="5589">
          <cell r="B5589" t="str">
            <v>4491240</v>
          </cell>
          <cell r="C5589" t="str">
            <v>INSERT 36MM 0 DEGREE</v>
          </cell>
          <cell r="D5589" t="str">
            <v>INSERT 36MM 0 DEGREE F</v>
          </cell>
        </row>
        <row r="5590">
          <cell r="B5590" t="str">
            <v>4491241</v>
          </cell>
          <cell r="C5590" t="str">
            <v>STEM HIP SZ 6 35 132</v>
          </cell>
          <cell r="D5590" t="str">
            <v>STEM HIP SZ 6 35MM 132 DEG</v>
          </cell>
        </row>
        <row r="5591">
          <cell r="B5591" t="str">
            <v>4491242</v>
          </cell>
          <cell r="C5591" t="str">
            <v>PLATE 3.5 LCP TIB 8H</v>
          </cell>
          <cell r="D5591" t="str">
            <v>PLATE 3.5MM LCP TIBIA 8 HOLE</v>
          </cell>
        </row>
        <row r="5592">
          <cell r="B5592" t="str">
            <v>4491243</v>
          </cell>
          <cell r="C5592" t="str">
            <v>CLAV PN ASSEMBLY 2.5</v>
          </cell>
          <cell r="D5592" t="str">
            <v>CLAVICLE PIN ASSEMBLY 2.5MM</v>
          </cell>
        </row>
        <row r="5593">
          <cell r="B5593" t="str">
            <v>4491244</v>
          </cell>
          <cell r="C5593" t="str">
            <v>STEM 7X26MM ELBOW</v>
          </cell>
          <cell r="D5593" t="str">
            <v>STEM 7X26MM ELBOW</v>
          </cell>
        </row>
        <row r="5594">
          <cell r="B5594" t="str">
            <v>4491245</v>
          </cell>
          <cell r="C5594" t="str">
            <v>HEAD 14X22MM ELBOW</v>
          </cell>
          <cell r="D5594" t="str">
            <v>HEAD 14X22MM ELBOW</v>
          </cell>
        </row>
        <row r="5595">
          <cell r="B5595" t="str">
            <v>4491246</v>
          </cell>
          <cell r="C5595" t="str">
            <v>ARTICLR SURF 10 R 3-</v>
          </cell>
          <cell r="D5595" t="str">
            <v>ARTICULAR SURFACE 10MM R 3-11</v>
          </cell>
        </row>
        <row r="5596">
          <cell r="B5596" t="str">
            <v>4491247</v>
          </cell>
          <cell r="C5596" t="str">
            <v>FEMORL COMP STD SZ 7</v>
          </cell>
          <cell r="D5596" t="str">
            <v>FEMORAL COMPONANT STD SZ 7 RT</v>
          </cell>
        </row>
        <row r="5597">
          <cell r="B5597" t="str">
            <v>4491248</v>
          </cell>
          <cell r="C5597" t="str">
            <v>SCRW MINI CTX 2.0X22</v>
          </cell>
          <cell r="D5597" t="str">
            <v>SCREW MINI CORTEX 2.0X22MM</v>
          </cell>
        </row>
        <row r="5598">
          <cell r="B5598" t="str">
            <v>4491249</v>
          </cell>
          <cell r="C5598" t="str">
            <v>HEAD FEMORAL 36 + 0</v>
          </cell>
          <cell r="D5598" t="str">
            <v>HEAD FEMORAL 36MM + 0MM</v>
          </cell>
        </row>
        <row r="5599">
          <cell r="B5599" t="str">
            <v>4491250</v>
          </cell>
          <cell r="C5599" t="str">
            <v>STEM TAPER 13.5 EXT</v>
          </cell>
          <cell r="D5599" t="str">
            <v>STEM TAPER 13.5 EXT</v>
          </cell>
        </row>
        <row r="5600">
          <cell r="B5600" t="str">
            <v>4491251</v>
          </cell>
          <cell r="C5600" t="str">
            <v>ARTICR SURF 12 10-12</v>
          </cell>
          <cell r="D5600" t="str">
            <v>ARTICULAR SURFACE 12MM 10-12</v>
          </cell>
        </row>
        <row r="5601">
          <cell r="B5601" t="str">
            <v>4491252</v>
          </cell>
          <cell r="C5601" t="str">
            <v>SCREW CORT NT 2.3X26</v>
          </cell>
          <cell r="D5601" t="str">
            <v>SCREW CORTICAL NT 2.3X26MM</v>
          </cell>
        </row>
        <row r="5602">
          <cell r="B5602" t="str">
            <v>4491253</v>
          </cell>
          <cell r="C5602" t="str">
            <v>SCRW HEXALOBE 3.5X16</v>
          </cell>
          <cell r="D5602" t="str">
            <v>SCREW HEXALOBE 3.5X16MM LOCK</v>
          </cell>
        </row>
        <row r="5603">
          <cell r="B5603" t="str">
            <v>4491254</v>
          </cell>
          <cell r="C5603" t="str">
            <v>SCREW 5.0X40 LK F/IM</v>
          </cell>
          <cell r="D5603" t="str">
            <v>SCREW 5.0 X 40MM LOCK F/IM NAIL</v>
          </cell>
        </row>
        <row r="5604">
          <cell r="B5604" t="str">
            <v>4491255</v>
          </cell>
          <cell r="C5604" t="str">
            <v>SCREW 5.0X44 LK F/IM</v>
          </cell>
          <cell r="D5604" t="str">
            <v>SCREW 5.0X 44MM LOCK F/IM NAIL</v>
          </cell>
        </row>
        <row r="5605">
          <cell r="B5605" t="str">
            <v>4491256</v>
          </cell>
          <cell r="C5605" t="str">
            <v>SCREW 5.0X50 LK F/IM</v>
          </cell>
          <cell r="D5605" t="str">
            <v>SCREW 5.0 X 50MM LOCK F/IM NAIL</v>
          </cell>
        </row>
        <row r="5606">
          <cell r="B5606" t="str">
            <v>4491257</v>
          </cell>
          <cell r="C5606" t="str">
            <v>NAIL 11 X 375 TI CAN</v>
          </cell>
          <cell r="D5606" t="str">
            <v>NAIL 11 X 375MM TI CANN TIBIAL</v>
          </cell>
        </row>
        <row r="5607">
          <cell r="B5607" t="str">
            <v>4491258</v>
          </cell>
          <cell r="C5607" t="str">
            <v>CAP END W/T40 F/TIBL</v>
          </cell>
          <cell r="D5607" t="str">
            <v>CAP END W/T40 F/TIBIAL NAIL</v>
          </cell>
        </row>
        <row r="5608">
          <cell r="B5608" t="str">
            <v>4491259</v>
          </cell>
          <cell r="C5608" t="str">
            <v>BASEPLATE TIBIAL S 7</v>
          </cell>
          <cell r="D5608" t="str">
            <v>BASEPLATE TIBIAL SZ 7</v>
          </cell>
        </row>
        <row r="5609">
          <cell r="B5609" t="str">
            <v>4491260</v>
          </cell>
          <cell r="C5609" t="str">
            <v>FEMORAL COMP SZ 7 LF</v>
          </cell>
          <cell r="D5609" t="str">
            <v>FEMORAL COMPONANT SZ 7 LFT PS</v>
          </cell>
        </row>
        <row r="5610">
          <cell r="B5610" t="str">
            <v>4491261</v>
          </cell>
          <cell r="C5610" t="str">
            <v>PEG FEMORAL FIX DIST</v>
          </cell>
          <cell r="D5610" t="str">
            <v>PEG FEMORAL FIXATION DISTAL</v>
          </cell>
        </row>
        <row r="5611">
          <cell r="B5611" t="str">
            <v>4491262</v>
          </cell>
          <cell r="C5611" t="str">
            <v>PATELLA SZ 36 THKNS</v>
          </cell>
          <cell r="D5611" t="str">
            <v>PATELLA SZ 36MM THKNS 10MM</v>
          </cell>
        </row>
        <row r="5612">
          <cell r="B5612" t="str">
            <v>4491263</v>
          </cell>
          <cell r="C5612" t="str">
            <v>BEARING TIB S 7 THKN</v>
          </cell>
          <cell r="D5612" t="str">
            <v>BEARING TIBIAL SZ 7 THKNS 11MM</v>
          </cell>
        </row>
        <row r="5613">
          <cell r="B5613" t="str">
            <v>4491264</v>
          </cell>
          <cell r="C5613" t="str">
            <v>PLATE 2.7X70 CALC LF</v>
          </cell>
          <cell r="D5613" t="str">
            <v>PLATE 2.7X70 CALCANEAL LF VA/L</v>
          </cell>
        </row>
        <row r="5614">
          <cell r="B5614" t="str">
            <v>4491265</v>
          </cell>
          <cell r="C5614" t="str">
            <v>SCRW 2.7X36 META SLF</v>
          </cell>
          <cell r="D5614" t="str">
            <v>SCREW 2.7X36 METAPHYSEAL SLF/T</v>
          </cell>
        </row>
        <row r="5615">
          <cell r="B5615" t="str">
            <v>4491266</v>
          </cell>
          <cell r="C5615" t="str">
            <v>SCRW 2.7X44 META SLF</v>
          </cell>
          <cell r="D5615" t="str">
            <v>SCREW 2.7X44 METAPHYSEAL SLF/T</v>
          </cell>
        </row>
        <row r="5616">
          <cell r="B5616" t="str">
            <v>4491267</v>
          </cell>
          <cell r="C5616" t="str">
            <v>ANCHOR SUTURE SZ 2 S</v>
          </cell>
          <cell r="D5616" t="str">
            <v>ANCHOR SUTURE SZ 2 SHORT RIGID</v>
          </cell>
        </row>
        <row r="5617">
          <cell r="B5617" t="str">
            <v>4491268</v>
          </cell>
          <cell r="C5617" t="str">
            <v>TRAY RVRD DIA 40 3.5</v>
          </cell>
          <cell r="D5617" t="str">
            <v>TRAY REVERSED DIA 40 3.5</v>
          </cell>
        </row>
        <row r="5618">
          <cell r="B5618" t="str">
            <v>4491269</v>
          </cell>
          <cell r="C5618" t="str">
            <v>STEM SIZE 4B LONG FX</v>
          </cell>
          <cell r="D5618" t="str">
            <v>STEM SIZE 4B LONG FLEX</v>
          </cell>
        </row>
        <row r="5619">
          <cell r="B5619" t="str">
            <v>4491270</v>
          </cell>
          <cell r="C5619" t="str">
            <v>GLENOID SPHERE 39MM</v>
          </cell>
          <cell r="D5619" t="str">
            <v>GLENOID SPHERE 39MM</v>
          </cell>
        </row>
        <row r="5620">
          <cell r="B5620" t="str">
            <v>4491271</v>
          </cell>
          <cell r="C5620" t="str">
            <v>INSERT DIA 39 TH + 6</v>
          </cell>
          <cell r="D5620" t="str">
            <v>INSERT DIA 39 TH + 6 STD</v>
          </cell>
        </row>
        <row r="5621">
          <cell r="B5621" t="str">
            <v>4491272</v>
          </cell>
          <cell r="C5621" t="str">
            <v>SCREW 6.5X30 REVERSD</v>
          </cell>
          <cell r="D5621" t="str">
            <v>SCREW 6.5X30MM REVERSED</v>
          </cell>
        </row>
        <row r="5622">
          <cell r="B5622" t="str">
            <v>4491273</v>
          </cell>
          <cell r="C5622" t="str">
            <v>SCREW 5.0X34MM PERIP</v>
          </cell>
          <cell r="D5622" t="str">
            <v>SCREW 5.0X34MM PERIPHERAL</v>
          </cell>
        </row>
        <row r="5623">
          <cell r="B5623" t="str">
            <v>4491274</v>
          </cell>
          <cell r="C5623" t="str">
            <v>SCREW 5.0X42MM PERIP</v>
          </cell>
          <cell r="D5623" t="str">
            <v>SCREW 5.0X42MM PERIPHERAL</v>
          </cell>
        </row>
        <row r="5624">
          <cell r="B5624" t="str">
            <v>4491275</v>
          </cell>
          <cell r="C5624" t="str">
            <v>BSPLT FULL WEDGE 15D</v>
          </cell>
          <cell r="D5624" t="str">
            <v>BASEPLATE FULL WEDGE 15 DEG 25</v>
          </cell>
        </row>
        <row r="5625">
          <cell r="B5625" t="str">
            <v>4491276</v>
          </cell>
          <cell r="C5625" t="str">
            <v>GUIDE PIN 2.5X220MM</v>
          </cell>
          <cell r="D5625" t="str">
            <v>GUIDE PIN 2.5X220MM</v>
          </cell>
        </row>
        <row r="5626">
          <cell r="B5626" t="str">
            <v>4491277</v>
          </cell>
          <cell r="C5626" t="str">
            <v>PLATE 1/3 TUB LC 5 H</v>
          </cell>
          <cell r="D5626" t="str">
            <v>PLATE 1/3 TUBULAR LCP 5 HOLE</v>
          </cell>
        </row>
        <row r="5627">
          <cell r="B5627" t="str">
            <v>4491278</v>
          </cell>
          <cell r="C5627" t="str">
            <v>SCREW 3.5X28 LK ST</v>
          </cell>
          <cell r="D5627" t="str">
            <v>SCREW 3.5X28MM LOCK SELF TAP</v>
          </cell>
        </row>
        <row r="5628">
          <cell r="B5628" t="str">
            <v>4491279</v>
          </cell>
          <cell r="C5628" t="str">
            <v>GUIDE WIRE 1.6 THREA</v>
          </cell>
          <cell r="D5628" t="str">
            <v>GUIDE WIRE 1.6 THREADED</v>
          </cell>
        </row>
        <row r="5629">
          <cell r="B5629" t="str">
            <v>4491280</v>
          </cell>
          <cell r="C5629" t="str">
            <v>BONE FILL HYDRO XT 3</v>
          </cell>
          <cell r="D5629" t="str">
            <v>BONE FILLER HYDROSET XT 3CC</v>
          </cell>
        </row>
        <row r="5630">
          <cell r="B5630" t="str">
            <v>4491281</v>
          </cell>
          <cell r="C5630" t="str">
            <v>PLATE 2MM LF LAPIDUS</v>
          </cell>
          <cell r="D5630" t="str">
            <v>PLATE 2MM LF LAPIDUS LOCKING</v>
          </cell>
        </row>
        <row r="5631">
          <cell r="B5631" t="str">
            <v>4491282</v>
          </cell>
          <cell r="C5631" t="str">
            <v>SCREW BONE 3.5XL18MM</v>
          </cell>
          <cell r="D5631" t="str">
            <v>SCREW BONE 3.5XL18MM F/T</v>
          </cell>
        </row>
        <row r="5632">
          <cell r="B5632" t="str">
            <v>4491283</v>
          </cell>
          <cell r="C5632" t="str">
            <v>SCREW 3.5XL14MM LOCK</v>
          </cell>
          <cell r="D5632" t="str">
            <v>SCREW 3.5XL14MM LOCKING F/T</v>
          </cell>
        </row>
        <row r="5633">
          <cell r="B5633" t="str">
            <v>4491284</v>
          </cell>
          <cell r="C5633" t="str">
            <v>SCREW 3.5XL12MM LOCK</v>
          </cell>
          <cell r="D5633" t="str">
            <v>SCREW 3.5XL12MM LOCKING F/T</v>
          </cell>
        </row>
        <row r="5634">
          <cell r="B5634" t="str">
            <v>4491285</v>
          </cell>
          <cell r="C5634" t="str">
            <v>SCREW 4.0X28 CP LAG</v>
          </cell>
          <cell r="D5634" t="str">
            <v>SCREW 4.0X28MM CP LAG</v>
          </cell>
        </row>
        <row r="5635">
          <cell r="B5635" t="str">
            <v>4491286</v>
          </cell>
          <cell r="C5635" t="str">
            <v>ARTIC SURF 11 10-11</v>
          </cell>
          <cell r="D5635" t="str">
            <v>ARTICULAR SURFACE 11MM 10-11</v>
          </cell>
        </row>
        <row r="5636">
          <cell r="B5636" t="str">
            <v>4491287</v>
          </cell>
          <cell r="C5636" t="str">
            <v>SCREW 5.0X45 F/IM NL</v>
          </cell>
          <cell r="D5636" t="str">
            <v>SCREW 5.0X45MM F/IM NAIL LOCKING</v>
          </cell>
        </row>
        <row r="5637">
          <cell r="B5637" t="str">
            <v>4491288</v>
          </cell>
          <cell r="C5637" t="str">
            <v>NAIL 11X130 DEG 380M</v>
          </cell>
          <cell r="D5637" t="str">
            <v>NAIL 11X130 DEG 380MM RT TI</v>
          </cell>
        </row>
        <row r="5638">
          <cell r="B5638" t="str">
            <v>4491289</v>
          </cell>
          <cell r="C5638" t="str">
            <v>BOLT 3.9X52 LK F/IM</v>
          </cell>
          <cell r="D5638" t="str">
            <v>BOLT 3.9X52MM LOCK F/IM NAIL</v>
          </cell>
        </row>
        <row r="5639">
          <cell r="B5639" t="str">
            <v>4491290</v>
          </cell>
          <cell r="C5639" t="str">
            <v>STEM REVISION CORAL</v>
          </cell>
          <cell r="D5639" t="str">
            <v>STEM REVISION CORAL HO 15</v>
          </cell>
        </row>
        <row r="5640">
          <cell r="B5640" t="str">
            <v>4491291</v>
          </cell>
          <cell r="C5640" t="str">
            <v>BALL CATHCART 47MM</v>
          </cell>
          <cell r="D5640" t="str">
            <v>BALL CATHCART 47MM</v>
          </cell>
        </row>
        <row r="5641">
          <cell r="B5641" t="str">
            <v>4491292</v>
          </cell>
          <cell r="C5641" t="str">
            <v>PLATE 3.5X85 CLAV 6H</v>
          </cell>
          <cell r="D5641" t="str">
            <v>PLATE 3.5X85 CLAVICLE 6 HOLE LEFT</v>
          </cell>
        </row>
        <row r="5642">
          <cell r="B5642" t="str">
            <v>4491293</v>
          </cell>
          <cell r="C5642" t="str">
            <v>SCREW 2.4 X 14MM CAN</v>
          </cell>
          <cell r="D5642" t="str">
            <v>SCREW 2.4 X 14MM CANN PT</v>
          </cell>
        </row>
        <row r="5643">
          <cell r="B5643" t="str">
            <v>4491294</v>
          </cell>
          <cell r="C5643" t="str">
            <v>SCRW LO PRO NL2.7X16</v>
          </cell>
          <cell r="D5643" t="str">
            <v>SCREW LOW PROFILE NL 2.7X16MM</v>
          </cell>
        </row>
        <row r="5644">
          <cell r="B5644" t="str">
            <v>4491295</v>
          </cell>
          <cell r="C5644" t="str">
            <v>STEM TAPER SZ 5 STD</v>
          </cell>
          <cell r="D5644" t="str">
            <v>STEM TAPER SZ 5 STD</v>
          </cell>
        </row>
        <row r="5645">
          <cell r="B5645" t="str">
            <v>4491297</v>
          </cell>
          <cell r="C5645" t="str">
            <v>BEARING TIB 12X63/67</v>
          </cell>
          <cell r="D5645" t="str">
            <v>BEARING TIBIAL 12X63/67MM</v>
          </cell>
        </row>
        <row r="5646">
          <cell r="B5646" t="str">
            <v>4491298</v>
          </cell>
          <cell r="C5646" t="str">
            <v>LINER PINN CON +4 32</v>
          </cell>
          <cell r="D5646" t="str">
            <v>LINER PINN CON +4 32X54 NEUT</v>
          </cell>
        </row>
        <row r="5647">
          <cell r="B5647" t="str">
            <v>4491299</v>
          </cell>
          <cell r="C5647" t="str">
            <v>CUP ACET 50MM W/GRIP</v>
          </cell>
          <cell r="D5647" t="str">
            <v>CUP ACETABULAR 50MM W/GRIPTION</v>
          </cell>
        </row>
        <row r="5648">
          <cell r="B5648" t="str">
            <v>4491300</v>
          </cell>
          <cell r="C5648" t="str">
            <v>STEM FEMORAL SZ 0 ST</v>
          </cell>
          <cell r="D5648" t="str">
            <v>STEM FEMORAL SZ 0 STD OFFSET</v>
          </cell>
        </row>
        <row r="5649">
          <cell r="B5649" t="str">
            <v>4491301</v>
          </cell>
          <cell r="C5649" t="str">
            <v>HEAD FEML CERA 12/14</v>
          </cell>
          <cell r="D5649" t="str">
            <v>HEAD FEMORAL CERAMIC 12/14 32MM +5</v>
          </cell>
        </row>
        <row r="5650">
          <cell r="B5650" t="str">
            <v>4491302</v>
          </cell>
          <cell r="C5650" t="str">
            <v>CUP ACETABULAR 52MM</v>
          </cell>
          <cell r="D5650" t="str">
            <v>CUP ACETABULAR 52MM</v>
          </cell>
        </row>
        <row r="5651">
          <cell r="B5651" t="str">
            <v>4491303</v>
          </cell>
          <cell r="C5651" t="str">
            <v>SHELL BIPOLAR 52MM</v>
          </cell>
          <cell r="D5651" t="str">
            <v>SHELL BIPOLAR 52MM</v>
          </cell>
        </row>
        <row r="5652">
          <cell r="B5652" t="str">
            <v>4491304</v>
          </cell>
          <cell r="C5652" t="str">
            <v>HEAD FEMORAL 28MM +7</v>
          </cell>
          <cell r="D5652" t="str">
            <v>HEAD FEMORAL 28MM +7</v>
          </cell>
        </row>
        <row r="5653">
          <cell r="B5653" t="str">
            <v>4491305</v>
          </cell>
          <cell r="C5653" t="str">
            <v>LINER BIPO 50/51/52</v>
          </cell>
          <cell r="D5653" t="str">
            <v>LINER BIPOLAR 50/51/52 28MM</v>
          </cell>
        </row>
        <row r="5654">
          <cell r="B5654" t="str">
            <v>4491306</v>
          </cell>
          <cell r="C5654" t="str">
            <v>PLATE 2.4 STRAIGHT 5</v>
          </cell>
          <cell r="D5654" t="str">
            <v>PLATE 2.4MM STRAIGHT 5 HOLE</v>
          </cell>
        </row>
        <row r="5655">
          <cell r="B5655" t="str">
            <v>4491307</v>
          </cell>
          <cell r="C5655" t="str">
            <v>SCREW VAL 2.4X10MM</v>
          </cell>
          <cell r="D5655" t="str">
            <v>SCREW VAL 2.4X10MM</v>
          </cell>
        </row>
        <row r="5656">
          <cell r="B5656" t="str">
            <v>4491308</v>
          </cell>
          <cell r="C5656" t="str">
            <v>BEARING TIB 10X79/83</v>
          </cell>
          <cell r="D5656" t="str">
            <v>BEARING TIBIAL 10 X 79/83</v>
          </cell>
        </row>
        <row r="5657">
          <cell r="B5657" t="str">
            <v>4491309</v>
          </cell>
          <cell r="C5657" t="str">
            <v>SCREW 3.5X16MM CORT</v>
          </cell>
          <cell r="D5657" t="str">
            <v>SCREW 3.5X16MM CORT LPRO TM SS</v>
          </cell>
        </row>
        <row r="5658">
          <cell r="B5658" t="str">
            <v>4491310</v>
          </cell>
          <cell r="C5658" t="str">
            <v>SCREW 3.5X28MM CORT</v>
          </cell>
          <cell r="D5658" t="str">
            <v>SCREW 3.5X28MM CORT LPRO TM SS</v>
          </cell>
        </row>
        <row r="5659">
          <cell r="B5659" t="str">
            <v>4491311</v>
          </cell>
          <cell r="C5659" t="str">
            <v>SCREW 3.5X16MM LOW P</v>
          </cell>
          <cell r="D5659" t="str">
            <v>SCREW 3.5X16MM LOW PRO LOCK SS</v>
          </cell>
        </row>
        <row r="5660">
          <cell r="B5660" t="str">
            <v>4491312</v>
          </cell>
          <cell r="C5660" t="str">
            <v>SCREW 4.0X40MM CANN</v>
          </cell>
          <cell r="D5660" t="str">
            <v>SCREW 4.0X40MM CANN LPRO STHD</v>
          </cell>
        </row>
        <row r="5661">
          <cell r="B5661" t="str">
            <v>4491313</v>
          </cell>
          <cell r="C5661" t="str">
            <v>PLATE LOCKING ST 6 H</v>
          </cell>
          <cell r="D5661" t="str">
            <v>PLATE LOCKING ST 6 HOLE SS</v>
          </cell>
        </row>
        <row r="5662">
          <cell r="B5662" t="str">
            <v>4491314</v>
          </cell>
          <cell r="C5662" t="str">
            <v>PATELLA 29MM PSN POL</v>
          </cell>
          <cell r="D5662" t="str">
            <v>PATELLA 29MM PSN POLY</v>
          </cell>
        </row>
        <row r="5663">
          <cell r="B5663" t="str">
            <v>4491315</v>
          </cell>
          <cell r="C5663" t="str">
            <v>FEM COMPNT SZ 7 CCR</v>
          </cell>
          <cell r="D5663" t="str">
            <v>FEMORAL COMPONANT SZ 7 CCR NRW</v>
          </cell>
        </row>
        <row r="5664">
          <cell r="B5664" t="str">
            <v>4491316</v>
          </cell>
          <cell r="C5664" t="str">
            <v>ARTICLAR SURF 14 6-9</v>
          </cell>
          <cell r="D5664" t="str">
            <v>ARTICULAR SURFACE 14MM 6-9</v>
          </cell>
        </row>
        <row r="5665">
          <cell r="B5665" t="str">
            <v>4491317</v>
          </cell>
          <cell r="C5665" t="str">
            <v>ANCH SUT FIBERTAK DB</v>
          </cell>
          <cell r="D5665" t="str">
            <v>ANCHOR SUTURE FIBERTAK DOUBLE</v>
          </cell>
        </row>
        <row r="5666">
          <cell r="B5666" t="str">
            <v>4491318</v>
          </cell>
          <cell r="C5666" t="str">
            <v>ANCH SUT FIBERTAK RC</v>
          </cell>
          <cell r="D5666" t="str">
            <v>ANCHOR SUTURE FIBERTAK RC DBL</v>
          </cell>
        </row>
        <row r="5667">
          <cell r="B5667" t="str">
            <v>4491319</v>
          </cell>
          <cell r="C5667" t="str">
            <v>IMPT SYSM PROX TENOD</v>
          </cell>
          <cell r="D5667" t="str">
            <v>IMPLANT SYSTEM PROXIMAL TENODESIS</v>
          </cell>
        </row>
        <row r="5668">
          <cell r="B5668" t="str">
            <v>4491320</v>
          </cell>
          <cell r="C5668" t="str">
            <v>SCREW 3.5X24 COMP FT</v>
          </cell>
          <cell r="D5668" t="str">
            <v>SCREW 3.5X24MM COMPRESSION FT</v>
          </cell>
        </row>
        <row r="5669">
          <cell r="B5669" t="str">
            <v>4491321</v>
          </cell>
          <cell r="C5669" t="str">
            <v>STEM HIP SZ 3 30 132</v>
          </cell>
          <cell r="D5669" t="str">
            <v>STEM HIP SZ 3 30MM 132 DEG</v>
          </cell>
        </row>
        <row r="5670">
          <cell r="B5670" t="str">
            <v>4491322</v>
          </cell>
          <cell r="C5670" t="str">
            <v>SHELL ACETABULAR 50E</v>
          </cell>
          <cell r="D5670" t="str">
            <v>SHELL ACETABULAR 50MM E</v>
          </cell>
        </row>
        <row r="5671">
          <cell r="B5671" t="str">
            <v>4491323</v>
          </cell>
          <cell r="C5671" t="str">
            <v>SCREW 1.2X7 EMERG FL</v>
          </cell>
          <cell r="D5671" t="str">
            <v>SCREW 1.2X7MM EMERGENCY FLUTED</v>
          </cell>
        </row>
        <row r="5672">
          <cell r="B5672" t="str">
            <v>4491324</v>
          </cell>
          <cell r="C5672" t="str">
            <v>SCREW 1.2X8 EMERG FL</v>
          </cell>
          <cell r="D5672" t="str">
            <v>SCREW 1.2X8MM EMERGENCY FLUTED</v>
          </cell>
        </row>
        <row r="5673">
          <cell r="B5673" t="str">
            <v>4491325</v>
          </cell>
          <cell r="C5673" t="str">
            <v>SCREW 1.2X9 EMERG FL</v>
          </cell>
          <cell r="D5673" t="str">
            <v>SCREW 1.2X9MM EMERGENCY FLUTED</v>
          </cell>
        </row>
        <row r="5674">
          <cell r="B5674" t="str">
            <v>4491326</v>
          </cell>
          <cell r="C5674" t="str">
            <v>SCREW 1.2X10 EMER FL</v>
          </cell>
          <cell r="D5674" t="str">
            <v>SCREW 1.2X10MM EMERGENCY FLUTED</v>
          </cell>
        </row>
        <row r="5675">
          <cell r="B5675" t="str">
            <v>4491327</v>
          </cell>
          <cell r="C5675" t="str">
            <v>SCREW 3.5X36 LOCK VA</v>
          </cell>
          <cell r="D5675" t="str">
            <v>SCREW 3.5X36 LOCK VARI ANGLE</v>
          </cell>
        </row>
        <row r="5676">
          <cell r="B5676" t="str">
            <v>4491328</v>
          </cell>
          <cell r="C5676" t="str">
            <v>FEMORL HEAD 12/14 47</v>
          </cell>
          <cell r="D5676" t="str">
            <v>FEMORAL HEAD 12/14 47MM</v>
          </cell>
        </row>
        <row r="5677">
          <cell r="B5677" t="str">
            <v>4491329</v>
          </cell>
          <cell r="C5677" t="str">
            <v>SCREW AT2 24MM MICRO</v>
          </cell>
          <cell r="D5677" t="str">
            <v>SCREW AT2 24MM MICRO</v>
          </cell>
        </row>
        <row r="5678">
          <cell r="B5678" t="str">
            <v>4491330</v>
          </cell>
          <cell r="C5678" t="str">
            <v>SCREW 1.3X7 CORTX ST</v>
          </cell>
          <cell r="D5678" t="str">
            <v>SCREW 1.3X7MM CORTEX SELF TAP</v>
          </cell>
        </row>
        <row r="5679">
          <cell r="B5679" t="str">
            <v>4491331</v>
          </cell>
          <cell r="C5679" t="str">
            <v>SCREW 1.3X8 CORTX ST</v>
          </cell>
          <cell r="D5679" t="str">
            <v>SCREW 1.3X8MM CORTEX SELF TAP</v>
          </cell>
        </row>
        <row r="5680">
          <cell r="B5680" t="str">
            <v>4491332</v>
          </cell>
          <cell r="C5680" t="str">
            <v>SCREW 1.3X9 CORTX ST</v>
          </cell>
          <cell r="D5680" t="str">
            <v>SCREW 1.3X9MM CORTEX SELF TAP</v>
          </cell>
        </row>
        <row r="5681">
          <cell r="B5681" t="str">
            <v>4491333</v>
          </cell>
          <cell r="C5681" t="str">
            <v>SCREW 1.3X10 CORTEX</v>
          </cell>
          <cell r="D5681" t="str">
            <v>SCREW 1.3X10MM CORTEX SELF TAP</v>
          </cell>
        </row>
        <row r="5682">
          <cell r="B5682" t="str">
            <v>4491334</v>
          </cell>
          <cell r="C5682" t="str">
            <v>PLATE VDR RT WIDE AC</v>
          </cell>
          <cell r="D5682" t="str">
            <v>PLATE VDR RT WIDE ACU-LOC2</v>
          </cell>
        </row>
        <row r="5683">
          <cell r="B5683" t="str">
            <v>4491335</v>
          </cell>
          <cell r="C5683" t="str">
            <v>STEM FEMORAL SZ 4 ST</v>
          </cell>
          <cell r="D5683" t="str">
            <v>STEM FEMORAL SZ 4 STD OFFSET</v>
          </cell>
        </row>
        <row r="5684">
          <cell r="B5684" t="str">
            <v>4491336</v>
          </cell>
          <cell r="C5684" t="str">
            <v>LINER ARTICULR 36X54</v>
          </cell>
          <cell r="D5684" t="str">
            <v>LINER ARTICULAR 36X54MM</v>
          </cell>
        </row>
        <row r="5685">
          <cell r="B5685" t="str">
            <v>4491337</v>
          </cell>
          <cell r="C5685" t="str">
            <v>FEM HEAD 36MM + 5 CE</v>
          </cell>
          <cell r="D5685" t="str">
            <v>FEMORAL HEAD 36MM + 5 CERAMIC</v>
          </cell>
        </row>
        <row r="5686">
          <cell r="B5686" t="str">
            <v>4491338</v>
          </cell>
          <cell r="C5686" t="str">
            <v>SCREW CANN 3.0X32 PT</v>
          </cell>
          <cell r="D5686" t="str">
            <v>SCREW CANN 3.0X32MM PT</v>
          </cell>
        </row>
        <row r="5687">
          <cell r="B5687" t="str">
            <v>4491339</v>
          </cell>
          <cell r="C5687" t="str">
            <v>SCREW 3.0X12 VAL TI</v>
          </cell>
          <cell r="D5687" t="str">
            <v>SCREW 3.0X12MM VAL TI</v>
          </cell>
        </row>
        <row r="5688">
          <cell r="B5688" t="str">
            <v>4491340</v>
          </cell>
          <cell r="C5688" t="str">
            <v>ARTICU SURF 12 10/12</v>
          </cell>
          <cell r="D5688" t="str">
            <v>ARTICULAR SURFACE 12MM 10/12 L</v>
          </cell>
        </row>
        <row r="5689">
          <cell r="B5689" t="str">
            <v>4491341</v>
          </cell>
          <cell r="C5689" t="str">
            <v>CARTILAGE CARTIVA 8M</v>
          </cell>
          <cell r="D5689" t="str">
            <v>CARTILAGE CARTIVA IMPLANT 8MM</v>
          </cell>
        </row>
        <row r="5690">
          <cell r="B5690" t="str">
            <v>4491342</v>
          </cell>
          <cell r="C5690" t="str">
            <v>ANCHR SUT Y-KNOT RC2</v>
          </cell>
          <cell r="D5690" t="str">
            <v>ANCHOR SUTURE Y-KNOT RC 2 HI FI</v>
          </cell>
        </row>
        <row r="5691">
          <cell r="B5691" t="str">
            <v>4491343</v>
          </cell>
          <cell r="C5691" t="str">
            <v>HEAD FEMORAL 36 + 5</v>
          </cell>
          <cell r="D5691" t="str">
            <v>HEAD FEMORAL 36MM + 5MM</v>
          </cell>
        </row>
        <row r="5692">
          <cell r="B5692" t="str">
            <v>4491344</v>
          </cell>
          <cell r="C5692" t="str">
            <v>NAIL 11X350 130 DEG</v>
          </cell>
          <cell r="D5692" t="str">
            <v>NAIL 11X350MM 130 DEG FIXATION</v>
          </cell>
        </row>
        <row r="5693">
          <cell r="B5693" t="str">
            <v>4491345</v>
          </cell>
          <cell r="C5693" t="str">
            <v>HELICAL BLADE 11X120</v>
          </cell>
          <cell r="D5693" t="str">
            <v>HELICAL BLADE 11X120MM</v>
          </cell>
        </row>
        <row r="5694">
          <cell r="B5694" t="str">
            <v>4491346</v>
          </cell>
          <cell r="C5694" t="str">
            <v>IMPLANT SPEED</v>
          </cell>
          <cell r="D5694" t="str">
            <v>IMPLANT SPEED</v>
          </cell>
        </row>
        <row r="5695">
          <cell r="B5695" t="str">
            <v>4491347</v>
          </cell>
          <cell r="C5695" t="str">
            <v>IMPLANT SPEED TITIAN</v>
          </cell>
          <cell r="D5695" t="str">
            <v>IMPLANT SPEED TITIAN</v>
          </cell>
        </row>
        <row r="5696">
          <cell r="B5696" t="str">
            <v>4491348</v>
          </cell>
          <cell r="C5696" t="str">
            <v>IMPLANT SPEED SHIFT</v>
          </cell>
          <cell r="D5696" t="str">
            <v>IMPLANT SPEED SHIFT</v>
          </cell>
        </row>
        <row r="5697">
          <cell r="B5697" t="str">
            <v>4491349</v>
          </cell>
          <cell r="C5697" t="str">
            <v>IMPLANT SPEED TITAN</v>
          </cell>
          <cell r="D5697" t="str">
            <v>IMPLANT SPEED TITAN 15X15X15</v>
          </cell>
        </row>
        <row r="5698">
          <cell r="B5698" t="str">
            <v>4491350</v>
          </cell>
          <cell r="C5698" t="str">
            <v>SCREW 2.7X28 VA L ST</v>
          </cell>
          <cell r="D5698" t="str">
            <v>SCREW 2.7X28 VA LOCK SELF TAP</v>
          </cell>
        </row>
        <row r="5699">
          <cell r="B5699" t="str">
            <v>4491353</v>
          </cell>
          <cell r="C5699" t="str">
            <v>SCREW 2.7X42 VA L ST</v>
          </cell>
          <cell r="D5699" t="str">
            <v>SCREW 2.7X42 VA LOCK SELF TAP</v>
          </cell>
        </row>
        <row r="5700">
          <cell r="B5700" t="str">
            <v>4491354</v>
          </cell>
          <cell r="C5700" t="str">
            <v>SCREW 2.7X50 VA L ST</v>
          </cell>
          <cell r="D5700" t="str">
            <v>SCREW 2.7X50 VA LOCK SELF TAP</v>
          </cell>
        </row>
        <row r="5701">
          <cell r="B5701" t="str">
            <v>4491355</v>
          </cell>
          <cell r="C5701" t="str">
            <v>SCREW 2.7X54 VA L ST</v>
          </cell>
          <cell r="D5701" t="str">
            <v>SCREW 2.7X54 VA LOCK SELF TAP</v>
          </cell>
        </row>
        <row r="5702">
          <cell r="B5702" t="str">
            <v>4491356</v>
          </cell>
          <cell r="C5702" t="str">
            <v>SCREW 2.7X18 METAPHY</v>
          </cell>
          <cell r="D5702" t="str">
            <v>SCREW 2.7X18 METAPHYSEAL SELF/T</v>
          </cell>
        </row>
        <row r="5703">
          <cell r="B5703" t="str">
            <v>4491357</v>
          </cell>
          <cell r="C5703" t="str">
            <v>SCREW 2.7X34 METAPHY</v>
          </cell>
          <cell r="D5703" t="str">
            <v>SCREW 2.7X34 METAPHYSEAL SELF/T</v>
          </cell>
        </row>
        <row r="5704">
          <cell r="B5704" t="str">
            <v>4491358</v>
          </cell>
          <cell r="C5704" t="str">
            <v>PLATE 2.7X3.5 VA 72M</v>
          </cell>
          <cell r="D5704" t="str">
            <v>PLATE 2.7X3.5 VA LCP HUM 72MM</v>
          </cell>
        </row>
        <row r="5705">
          <cell r="B5705" t="str">
            <v>4491359</v>
          </cell>
          <cell r="C5705" t="str">
            <v>PLATE 2.7X3.5 VA 69M</v>
          </cell>
          <cell r="D5705" t="str">
            <v>PLATE 2.7X3.5 VA LCP HUM 69MM</v>
          </cell>
        </row>
        <row r="5706">
          <cell r="B5706" t="str">
            <v>4491360</v>
          </cell>
          <cell r="C5706" t="str">
            <v>BEARING TIB 16X71/75</v>
          </cell>
          <cell r="D5706" t="str">
            <v>BEARING TIBIAL 16X71/75</v>
          </cell>
        </row>
        <row r="5707">
          <cell r="B5707" t="str">
            <v>4491361</v>
          </cell>
          <cell r="C5707" t="str">
            <v>TIBIAL CEMENTED SZ J</v>
          </cell>
          <cell r="D5707" t="str">
            <v>TIBIAL CEMENTED SZ J</v>
          </cell>
        </row>
        <row r="5708">
          <cell r="B5708" t="str">
            <v>4491362</v>
          </cell>
          <cell r="C5708" t="str">
            <v>ARTICULAR SURF 11 J</v>
          </cell>
          <cell r="D5708" t="str">
            <v>ARTICULAR SURFACE 11MM SZ J</v>
          </cell>
        </row>
        <row r="5709">
          <cell r="B5709" t="str">
            <v>4491363</v>
          </cell>
          <cell r="C5709" t="str">
            <v>FEMUR CEMENTED SZ 7</v>
          </cell>
          <cell r="D5709" t="str">
            <v>FEMUR CEMENTED SZ 7</v>
          </cell>
        </row>
        <row r="5710">
          <cell r="B5710" t="str">
            <v>4491364</v>
          </cell>
          <cell r="C5710" t="str">
            <v>GLENOID BASE 4 MD HY</v>
          </cell>
          <cell r="D5710" t="str">
            <v>GLENOID BASE 4MM MD HYBRID</v>
          </cell>
        </row>
        <row r="5711">
          <cell r="B5711" t="str">
            <v>4491365</v>
          </cell>
          <cell r="C5711" t="str">
            <v>STEM PRIMARY 8 MINI</v>
          </cell>
          <cell r="D5711" t="str">
            <v>STEM PRIMARY 8MM MINI</v>
          </cell>
        </row>
        <row r="5712">
          <cell r="B5712" t="str">
            <v>4491366</v>
          </cell>
          <cell r="C5712" t="str">
            <v>HELICAL BLADE 11X105</v>
          </cell>
          <cell r="D5712" t="str">
            <v>HELICAL BLADE 11X105MM</v>
          </cell>
        </row>
        <row r="5713">
          <cell r="B5713" t="str">
            <v>4491367</v>
          </cell>
          <cell r="C5713" t="str">
            <v>SCRW CANC BNE 6.5 30</v>
          </cell>
          <cell r="D5713" t="str">
            <v>SCREW CANCELLOUS BONE 6.5 30MM</v>
          </cell>
        </row>
        <row r="5714">
          <cell r="B5714" t="str">
            <v>4491368</v>
          </cell>
          <cell r="C5714" t="str">
            <v>HEAD FEMRL 36+ 0 V40</v>
          </cell>
          <cell r="D5714" t="str">
            <v>HEAD FEMORAL 36MM + 0 V40</v>
          </cell>
        </row>
        <row r="5715">
          <cell r="B5715" t="str">
            <v>4491369</v>
          </cell>
          <cell r="C5715" t="str">
            <v>STEM HIP SZ 8 37X117</v>
          </cell>
          <cell r="D5715" t="str">
            <v>STEM HIP SZ 8 37X117MM</v>
          </cell>
        </row>
        <row r="5716">
          <cell r="B5716" t="str">
            <v>4491370</v>
          </cell>
          <cell r="C5716" t="str">
            <v>SCRW CANC BNE 6.5 20</v>
          </cell>
          <cell r="D5716" t="str">
            <v>SCREW CANCELLOUS BONE 6.5 20MM</v>
          </cell>
        </row>
        <row r="5717">
          <cell r="B5717" t="str">
            <v>4491371</v>
          </cell>
          <cell r="C5717" t="str">
            <v>SHELL ACETABULAR 64H</v>
          </cell>
          <cell r="D5717" t="str">
            <v>SHELL ACETABULAR 64MM H</v>
          </cell>
        </row>
        <row r="5718">
          <cell r="B5718" t="str">
            <v>4491372</v>
          </cell>
          <cell r="C5718" t="str">
            <v>INSERT 36 O DEGREE H</v>
          </cell>
          <cell r="D5718" t="str">
            <v>INSERT 36MM O DEGREE H</v>
          </cell>
        </row>
        <row r="5719">
          <cell r="B5719" t="str">
            <v>4491373</v>
          </cell>
          <cell r="C5719" t="str">
            <v>SHELL HEMISPERICAL C</v>
          </cell>
          <cell r="D5719" t="str">
            <v>SHELL HEMISPERICAL CLUSTER</v>
          </cell>
        </row>
        <row r="5720">
          <cell r="B5720" t="str">
            <v>4491374</v>
          </cell>
          <cell r="C5720" t="str">
            <v>SCREW 3.5X35 LOCK ST</v>
          </cell>
          <cell r="D5720" t="str">
            <v>SCREW 3.5X35 LOCK SELF TAP</v>
          </cell>
        </row>
        <row r="5721">
          <cell r="B5721" t="str">
            <v>4491375</v>
          </cell>
          <cell r="C5721" t="str">
            <v>PLATE 3.5X109 RT HUM</v>
          </cell>
          <cell r="D5721" t="str">
            <v>PLATE 3.5X109 RT PROX HUMERUS</v>
          </cell>
        </row>
        <row r="5722">
          <cell r="B5722" t="str">
            <v>4491376</v>
          </cell>
          <cell r="C5722" t="str">
            <v>NAIL FIX 10X340 130</v>
          </cell>
          <cell r="D5722" t="str">
            <v>NAIL FIXATION 10X340 130 DEGREE</v>
          </cell>
        </row>
        <row r="5723">
          <cell r="B5723" t="str">
            <v>4491377</v>
          </cell>
          <cell r="C5723" t="str">
            <v>NAIL CRX 4.0 X 130MM</v>
          </cell>
          <cell r="D5723" t="str">
            <v>NAIL CRX 4.0 X 130MM IMPLANT</v>
          </cell>
        </row>
        <row r="5724">
          <cell r="B5724" t="str">
            <v>4491378</v>
          </cell>
          <cell r="C5724" t="str">
            <v>SCREW BONE 2.7X 18MM</v>
          </cell>
          <cell r="D5724" t="str">
            <v>SCREW BONE 2.7X 18MM</v>
          </cell>
        </row>
        <row r="5725">
          <cell r="B5725" t="str">
            <v>4491379</v>
          </cell>
          <cell r="C5725" t="str">
            <v>SCP KNEE KIT 5CC SID</v>
          </cell>
          <cell r="D5725" t="str">
            <v>SCP KNEE KIT 5CC SIDE DELIVERY</v>
          </cell>
        </row>
        <row r="5726">
          <cell r="B5726" t="str">
            <v>4491380</v>
          </cell>
          <cell r="C5726" t="str">
            <v>SHELL 54F 4 HOLE G7</v>
          </cell>
          <cell r="D5726" t="str">
            <v>SHELL 54F 4 HOLE G7 FINNED</v>
          </cell>
        </row>
        <row r="5727">
          <cell r="B5727" t="str">
            <v>4491381</v>
          </cell>
          <cell r="C5727" t="str">
            <v>LINER 36MM F G7 NEUT</v>
          </cell>
          <cell r="D5727" t="str">
            <v>LINER 36MM F G7 NEUTRAL</v>
          </cell>
        </row>
        <row r="5728">
          <cell r="B5728" t="str">
            <v>4491382</v>
          </cell>
          <cell r="C5728" t="str">
            <v>SCREW BONE 6.5X35</v>
          </cell>
          <cell r="D5728" t="str">
            <v>SCREW BONE 6.5X35</v>
          </cell>
        </row>
        <row r="5729">
          <cell r="B5729" t="str">
            <v>4491383</v>
          </cell>
          <cell r="C5729" t="str">
            <v>SCREW HEADED 33MM NI</v>
          </cell>
          <cell r="D5729" t="str">
            <v>SCREW HEADED 33MM NOT IMPLANTABLE</v>
          </cell>
        </row>
        <row r="5730">
          <cell r="B5730" t="str">
            <v>4491384</v>
          </cell>
          <cell r="C5730" t="str">
            <v>PIN DRILL 75 HEADLSS</v>
          </cell>
          <cell r="D5730" t="str">
            <v>PIN DRILL 75MM HEADLESS TROCAR</v>
          </cell>
        </row>
        <row r="5731">
          <cell r="B5731" t="str">
            <v>4491385</v>
          </cell>
          <cell r="C5731" t="str">
            <v>TIBIAL CEMENTED SZ D</v>
          </cell>
          <cell r="D5731" t="str">
            <v>TIBIAL CEMENTED SZ D</v>
          </cell>
        </row>
        <row r="5732">
          <cell r="B5732" t="str">
            <v>4491386</v>
          </cell>
          <cell r="C5732" t="str">
            <v>ARTICLR SURF 10 3-11</v>
          </cell>
          <cell r="D5732" t="str">
            <v>ARTICULAR SURFACE 10MM R 3-11</v>
          </cell>
        </row>
        <row r="5733">
          <cell r="B5733" t="str">
            <v>4491387</v>
          </cell>
          <cell r="C5733" t="str">
            <v>FEMUR CEMENTED SZ 3</v>
          </cell>
          <cell r="D5733" t="str">
            <v>FEMUR CEMENTED SZ 3</v>
          </cell>
        </row>
        <row r="5734">
          <cell r="B5734" t="str">
            <v>4491388</v>
          </cell>
          <cell r="C5734" t="str">
            <v>BEARING SZ D 8 VE PL</v>
          </cell>
          <cell r="D5734" t="str">
            <v>BEARING SZ D 8MM VE PLY LM</v>
          </cell>
        </row>
        <row r="5735">
          <cell r="B5735" t="str">
            <v>4491389</v>
          </cell>
          <cell r="C5735" t="str">
            <v>SCREW 2.5X13MM FT MI</v>
          </cell>
          <cell r="D5735" t="str">
            <v>SCREW 2.5X13MM FT MICRO COMP</v>
          </cell>
        </row>
        <row r="5736">
          <cell r="B5736" t="str">
            <v>4491390</v>
          </cell>
          <cell r="C5736" t="str">
            <v>SCREW 3.5X12MM FT MI</v>
          </cell>
          <cell r="D5736" t="str">
            <v>SCREW 3.5X12MM FT MINI COMP</v>
          </cell>
        </row>
        <row r="5737">
          <cell r="B5737" t="str">
            <v>4491391</v>
          </cell>
          <cell r="C5737" t="str">
            <v>PLATE DVR NARROW MIN</v>
          </cell>
          <cell r="D5737" t="str">
            <v>PLATE DVR NARROW MINI RT</v>
          </cell>
        </row>
        <row r="5738">
          <cell r="B5738" t="str">
            <v>4491392</v>
          </cell>
          <cell r="C5738" t="str">
            <v>MESH 3D MAX LT LARGE</v>
          </cell>
          <cell r="D5738" t="str">
            <v>MESH 3D MAX LT LARGE</v>
          </cell>
        </row>
        <row r="5739">
          <cell r="B5739" t="str">
            <v>4491393</v>
          </cell>
          <cell r="C5739" t="str">
            <v>MESH 3D MAX RT LARGE</v>
          </cell>
          <cell r="D5739" t="str">
            <v>MESH 3D MAX RT LARGE</v>
          </cell>
        </row>
        <row r="5740">
          <cell r="B5740" t="str">
            <v>4491394</v>
          </cell>
          <cell r="C5740" t="str">
            <v>ARTIC SURF 10MM 7-10</v>
          </cell>
          <cell r="D5740" t="str">
            <v>ARTICULAR SURFACE 10MM 7-10</v>
          </cell>
        </row>
        <row r="5741">
          <cell r="B5741" t="str">
            <v>4491395</v>
          </cell>
          <cell r="C5741" t="str">
            <v>SHELL ACETABULAR 56M</v>
          </cell>
          <cell r="D5741" t="str">
            <v>SHELL ACETABULAR 56MM</v>
          </cell>
        </row>
        <row r="5742">
          <cell r="B5742" t="str">
            <v>4491396</v>
          </cell>
          <cell r="C5742" t="str">
            <v>SCREW 4.5X48MM CANNU</v>
          </cell>
          <cell r="D5742" t="str">
            <v>SCREW 4.5X48MM CANNULATED F/T</v>
          </cell>
        </row>
        <row r="5743">
          <cell r="B5743" t="str">
            <v>4491397</v>
          </cell>
          <cell r="C5743" t="str">
            <v>SCREW 4.5X52MM CANNU</v>
          </cell>
          <cell r="D5743" t="str">
            <v>SCREW 4.5X52MM CANNULATED F/T</v>
          </cell>
        </row>
        <row r="5744">
          <cell r="B5744" t="str">
            <v>4491398</v>
          </cell>
          <cell r="C5744" t="str">
            <v>SCREW 4.5X56MM CANNU</v>
          </cell>
          <cell r="D5744" t="str">
            <v>SCREW 4.5X56MM CANNULATED F/T</v>
          </cell>
        </row>
        <row r="5745">
          <cell r="B5745" t="str">
            <v>4491399</v>
          </cell>
          <cell r="C5745" t="str">
            <v>SCREW 4.5X72MM CANNU</v>
          </cell>
          <cell r="D5745" t="str">
            <v>SCREW 4.5X72MM CANNULATED F/T</v>
          </cell>
        </row>
        <row r="5746">
          <cell r="B5746" t="str">
            <v>4491400</v>
          </cell>
          <cell r="C5746" t="str">
            <v>PLATE VDR RT NARROW</v>
          </cell>
          <cell r="D5746" t="str">
            <v>PLATE VDR RT NARROW LONG</v>
          </cell>
        </row>
        <row r="5747">
          <cell r="B5747" t="str">
            <v>4491401</v>
          </cell>
          <cell r="C5747" t="str">
            <v>SCREW CORT NT 2.3X18</v>
          </cell>
          <cell r="D5747" t="str">
            <v>SCREW CORTICAL NT 2.3X18MM</v>
          </cell>
        </row>
        <row r="5748">
          <cell r="B5748" t="str">
            <v>4491402</v>
          </cell>
          <cell r="C5748" t="str">
            <v>IMPLT NEUROSTIM LEAD</v>
          </cell>
          <cell r="D5748" t="str">
            <v>IMPLANTABLE NEUROSTIMULATOR LEAD, EACH</v>
          </cell>
        </row>
        <row r="5749">
          <cell r="B5749" t="str">
            <v>4491403</v>
          </cell>
          <cell r="C5749" t="str">
            <v>BEARING TIBIAL 14X59</v>
          </cell>
          <cell r="D5749" t="str">
            <v>BEARING TIBIAL 14X59 LIPPED</v>
          </cell>
        </row>
        <row r="5750">
          <cell r="B5750" t="str">
            <v>4491404</v>
          </cell>
          <cell r="C5750" t="str">
            <v>LEAD TRIAL SLIM TIP</v>
          </cell>
          <cell r="D5750" t="str">
            <v>LEAD TRIAL SLIM TIP 50CM</v>
          </cell>
        </row>
        <row r="5751">
          <cell r="B5751" t="str">
            <v>4491405</v>
          </cell>
          <cell r="C5751" t="str">
            <v>PROCLAIM DRG IPG W/</v>
          </cell>
          <cell r="D5751" t="str">
            <v>PROCLAIM DRG IPG W/ CONTROLLER</v>
          </cell>
        </row>
        <row r="5752">
          <cell r="B5752" t="str">
            <v>4491406</v>
          </cell>
          <cell r="C5752" t="str">
            <v>SHELL BIPOLAR 50MM</v>
          </cell>
          <cell r="D5752" t="str">
            <v>SHELL BIPOLAR 50MM</v>
          </cell>
        </row>
        <row r="5753">
          <cell r="B5753" t="str">
            <v>4491407</v>
          </cell>
          <cell r="C5753" t="str">
            <v>NAIL TIBIA 9.3MMX34</v>
          </cell>
          <cell r="D5753" t="str">
            <v>NAIL TIBIA 9.3MM X 34 CM  Z  NAIL</v>
          </cell>
        </row>
        <row r="5754">
          <cell r="B5754" t="str">
            <v>4491408</v>
          </cell>
          <cell r="C5754" t="str">
            <v>SCREW 5.0 X 27.5 F/Z</v>
          </cell>
          <cell r="D5754" t="str">
            <v>SCREW 5.0 X 27.5 F/ZNAIL</v>
          </cell>
        </row>
        <row r="5755">
          <cell r="B5755" t="str">
            <v>4491409</v>
          </cell>
          <cell r="C5755" t="str">
            <v>SCREW 5.0 X 37.5 F/Z</v>
          </cell>
          <cell r="D5755" t="str">
            <v>SCREW 5.0 X 37.5 F/ZNAIL</v>
          </cell>
        </row>
        <row r="5756">
          <cell r="B5756" t="str">
            <v>4491410</v>
          </cell>
          <cell r="C5756" t="str">
            <v>GUIDE PIN 3.0 X 305M</v>
          </cell>
          <cell r="D5756" t="str">
            <v>GUIDE PIN 3.0 X 305MM THREADED</v>
          </cell>
        </row>
        <row r="5757">
          <cell r="B5757" t="str">
            <v>4491411</v>
          </cell>
          <cell r="C5757" t="str">
            <v>CAP 5MM F/TIBIAL NAI</v>
          </cell>
          <cell r="D5757" t="str">
            <v>CAP 5MM F/TIBIAL NAIL Z NAIL</v>
          </cell>
        </row>
        <row r="5758">
          <cell r="B5758" t="str">
            <v>4491412</v>
          </cell>
          <cell r="C5758" t="str">
            <v>PIN 2.0MM</v>
          </cell>
          <cell r="D5758" t="str">
            <v>PIN 2.0MM</v>
          </cell>
        </row>
        <row r="5759">
          <cell r="B5759" t="str">
            <v>4491413</v>
          </cell>
          <cell r="C5759" t="str">
            <v>PROMETRA INFUSN PUMP</v>
          </cell>
          <cell r="D5759" t="str">
            <v>PROMETRA II INFUSION PUMP</v>
          </cell>
        </row>
        <row r="5760">
          <cell r="B5760" t="str">
            <v>4491414</v>
          </cell>
          <cell r="C5760" t="str">
            <v>CATHETER INTRATHECAL</v>
          </cell>
          <cell r="D5760" t="str">
            <v>CATHETER INTRATHECAL</v>
          </cell>
        </row>
        <row r="5761">
          <cell r="B5761" t="str">
            <v>4491415</v>
          </cell>
          <cell r="C5761" t="str">
            <v>TIBIAL TRAY 63MM</v>
          </cell>
          <cell r="D5761" t="str">
            <v>TIBIAL TRAY 63MM</v>
          </cell>
        </row>
        <row r="5762">
          <cell r="B5762" t="str">
            <v>4491416</v>
          </cell>
          <cell r="C5762" t="str">
            <v>BEARING 16X63 ANT ST</v>
          </cell>
          <cell r="D5762" t="str">
            <v>BEARING 16X63 ANT STABLZD</v>
          </cell>
        </row>
        <row r="5763">
          <cell r="B5763" t="str">
            <v>4491417</v>
          </cell>
          <cell r="C5763" t="str">
            <v>TIBIAL AUG 63X100MM</v>
          </cell>
          <cell r="D5763" t="str">
            <v>TIBIAL AUG 63X100MM</v>
          </cell>
        </row>
        <row r="5764">
          <cell r="B5764" t="str">
            <v>4491418</v>
          </cell>
          <cell r="C5764" t="str">
            <v>STEM KNEE SPLD 12X80</v>
          </cell>
          <cell r="D5764" t="str">
            <v>STEM KNEE SPLINED 12X80</v>
          </cell>
        </row>
        <row r="5765">
          <cell r="B5765" t="str">
            <v>4491419</v>
          </cell>
          <cell r="C5765" t="str">
            <v>BONE FILL QUICKSET 5</v>
          </cell>
          <cell r="D5765" t="str">
            <v>BONE FILLER QUICKSET 5CC</v>
          </cell>
        </row>
        <row r="5766">
          <cell r="B5766" t="str">
            <v>4491420</v>
          </cell>
          <cell r="C5766" t="str">
            <v>GUIDEWIRE 3X100 TEAR</v>
          </cell>
          <cell r="D5766" t="str">
            <v>GUIDEWIRE 3 X 100 TEAR DROP</v>
          </cell>
        </row>
        <row r="5767">
          <cell r="B5767" t="str">
            <v>4491422</v>
          </cell>
          <cell r="C5767" t="str">
            <v>SCREW HEXALOBE 3.5X8</v>
          </cell>
          <cell r="D5767" t="str">
            <v>SCREW HEXALOBE 3.5X8MM LOCKING</v>
          </cell>
        </row>
        <row r="5768">
          <cell r="B5768" t="str">
            <v>4491423</v>
          </cell>
          <cell r="C5768" t="str">
            <v>NAIL HUM CANN 7X230M</v>
          </cell>
          <cell r="D5768" t="str">
            <v>NAIL HUMERAL CANN 7MMX230MM</v>
          </cell>
        </row>
        <row r="5769">
          <cell r="B5769" t="str">
            <v>4491424</v>
          </cell>
          <cell r="C5769" t="str">
            <v>SCREW 4.0X40MM LOCK</v>
          </cell>
          <cell r="D5769" t="str">
            <v>SCREW 4.0X40MM LOCK STAR DRIVE</v>
          </cell>
        </row>
        <row r="5770">
          <cell r="B5770" t="str">
            <v>4491425</v>
          </cell>
          <cell r="C5770" t="str">
            <v>SCREW 4.0X38MM LOCK</v>
          </cell>
          <cell r="D5770" t="str">
            <v>SCREW 4.0X38MM LOCK STAR DRIVE</v>
          </cell>
        </row>
        <row r="5771">
          <cell r="B5771" t="str">
            <v>4491426</v>
          </cell>
          <cell r="C5771" t="str">
            <v>CAP F/HUMERAL NAIL 0</v>
          </cell>
          <cell r="D5771" t="str">
            <v>CAP F/HUMERAL NAIL 0MM</v>
          </cell>
        </row>
        <row r="5772">
          <cell r="B5772" t="str">
            <v>4491427</v>
          </cell>
          <cell r="C5772" t="str">
            <v>SCREW 4.0X26MM LOCK</v>
          </cell>
          <cell r="D5772" t="str">
            <v>SCREW 4.0X26MM LOCK STAR DRIVE</v>
          </cell>
        </row>
        <row r="5773">
          <cell r="B5773" t="str">
            <v>4491428</v>
          </cell>
          <cell r="C5773" t="str">
            <v>BLADE SPIRAL 40 F/HN</v>
          </cell>
          <cell r="D5773" t="str">
            <v>BLADE SPIRAL 40MM F/HUM NAIL</v>
          </cell>
        </row>
        <row r="5774">
          <cell r="B5774" t="str">
            <v>4491429</v>
          </cell>
          <cell r="C5774" t="str">
            <v>FEMUR CEMENTED SZ 5</v>
          </cell>
          <cell r="D5774" t="str">
            <v>FEMUR CEMENTED SZ 5</v>
          </cell>
        </row>
        <row r="5775">
          <cell r="B5775" t="str">
            <v>4491430</v>
          </cell>
          <cell r="C5775" t="str">
            <v>TIBIAL CEMENTED SZ H</v>
          </cell>
          <cell r="D5775" t="str">
            <v>TIBIAL CEMENTED SZ H</v>
          </cell>
        </row>
        <row r="5776">
          <cell r="B5776" t="str">
            <v>4491431</v>
          </cell>
          <cell r="C5776" t="str">
            <v>ARTICULAR SUR SZ H P</v>
          </cell>
          <cell r="D5776" t="str">
            <v>ARTICULAR SURFACE SZ H PARTIAL</v>
          </cell>
        </row>
        <row r="5777">
          <cell r="B5777" t="str">
            <v>4491432</v>
          </cell>
          <cell r="C5777" t="str">
            <v>ART / SURF INS TIP</v>
          </cell>
          <cell r="D5777" t="str">
            <v>ART / SURF INS TIP</v>
          </cell>
        </row>
        <row r="5778">
          <cell r="B5778" t="str">
            <v>4491433</v>
          </cell>
          <cell r="C5778" t="str">
            <v>GUIDE WIRE 2.0X240MM</v>
          </cell>
          <cell r="D5778" t="str">
            <v>GUIDE WIRE 2.0X240MM</v>
          </cell>
        </row>
        <row r="5779">
          <cell r="B5779" t="str">
            <v>4491434</v>
          </cell>
          <cell r="C5779" t="str">
            <v>SLING SYS 3MM UROLOG</v>
          </cell>
          <cell r="D5779" t="str">
            <v>SLING SYSTEM 3MM UROLOGICAL</v>
          </cell>
        </row>
        <row r="5780">
          <cell r="B5780" t="str">
            <v>4491435</v>
          </cell>
          <cell r="C5780" t="str">
            <v>ALLOGRAFT FEMUR HEAD</v>
          </cell>
          <cell r="D5780" t="str">
            <v>ALLOGRAFT FEMUR HEAD</v>
          </cell>
        </row>
        <row r="5781">
          <cell r="B5781" t="str">
            <v>4491436</v>
          </cell>
          <cell r="C5781" t="str">
            <v>SCREW 3X17MM QUICKFI</v>
          </cell>
          <cell r="D5781" t="str">
            <v>SCREW 3X17MM QUICKFIX</v>
          </cell>
        </row>
        <row r="5782">
          <cell r="B5782" t="str">
            <v>4491437</v>
          </cell>
          <cell r="C5782" t="str">
            <v>H PLATE 28X16MM LT S</v>
          </cell>
          <cell r="D5782" t="str">
            <v>H PLATE 28X16MM LT S</v>
          </cell>
        </row>
        <row r="5783">
          <cell r="B5783" t="str">
            <v>4491438</v>
          </cell>
          <cell r="C5783" t="str">
            <v>SCREW 3.5X30 VARI AN</v>
          </cell>
          <cell r="D5783" t="str">
            <v>SCREW 3.5X30 VARI ANGLE LOCK</v>
          </cell>
        </row>
        <row r="5784">
          <cell r="B5784" t="str">
            <v>4491439</v>
          </cell>
          <cell r="C5784" t="str">
            <v>SCREW 3.5X150 VARI A</v>
          </cell>
          <cell r="D5784" t="str">
            <v>SCREW 3.5X150 VARI ANGLE LOCK</v>
          </cell>
        </row>
        <row r="5785">
          <cell r="B5785" t="str">
            <v>4491440</v>
          </cell>
          <cell r="C5785" t="str">
            <v>SCREW 3.5X54 VARI AN</v>
          </cell>
          <cell r="D5785" t="str">
            <v>SCREW 3.5X54 VARI ANGLE LOCK</v>
          </cell>
        </row>
        <row r="5786">
          <cell r="B5786" t="str">
            <v>4491441</v>
          </cell>
          <cell r="C5786" t="str">
            <v>SCREW 2.5X60 VARI AN</v>
          </cell>
          <cell r="D5786" t="str">
            <v>SCREW 2.5X60 VARI ANGLE LOCK</v>
          </cell>
        </row>
        <row r="5787">
          <cell r="B5787" t="str">
            <v>4491442</v>
          </cell>
          <cell r="C5787" t="str">
            <v>ANCHOR SUTURE 5.5 KL</v>
          </cell>
          <cell r="D5787" t="str">
            <v>ANCHOR SUTURE 5.5 KLESS APOLLO</v>
          </cell>
        </row>
        <row r="5788">
          <cell r="B5788" t="str">
            <v>4491443</v>
          </cell>
          <cell r="C5788" t="str">
            <v>HOLE PLUG G7</v>
          </cell>
          <cell r="D5788" t="str">
            <v>HOLE PLUG G7</v>
          </cell>
        </row>
        <row r="5789">
          <cell r="B5789" t="str">
            <v>4491444</v>
          </cell>
          <cell r="C5789" t="str">
            <v>SHELL G7 4 HOLE 60G</v>
          </cell>
          <cell r="D5789" t="str">
            <v>SHELL G7 4 HOLE 60G FINNED</v>
          </cell>
        </row>
        <row r="5790">
          <cell r="B5790" t="str">
            <v>4491445</v>
          </cell>
          <cell r="C5790" t="str">
            <v>SCREW BONE 6.5X40 ST</v>
          </cell>
          <cell r="D5790" t="str">
            <v>SCREW BONE 6.5X40 SELF TAP</v>
          </cell>
        </row>
        <row r="5791">
          <cell r="B5791" t="str">
            <v>4491446</v>
          </cell>
          <cell r="C5791" t="str">
            <v>LINER G7 36MM G NEUT</v>
          </cell>
          <cell r="D5791" t="str">
            <v>LINER G7 36MM G NEUTRAL</v>
          </cell>
        </row>
        <row r="5792">
          <cell r="B5792" t="str">
            <v>4491447</v>
          </cell>
          <cell r="C5792" t="str">
            <v>SCREW 4.0X28MM LOCK</v>
          </cell>
          <cell r="D5792" t="str">
            <v>SCREW 4.0X28MM LOCK STAR DR</v>
          </cell>
        </row>
        <row r="5793">
          <cell r="B5793" t="str">
            <v>4491448</v>
          </cell>
          <cell r="C5793" t="str">
            <v>BLADE SPRL 34 F/HUM</v>
          </cell>
          <cell r="D5793" t="str">
            <v>BLADE SPIRAL 34MM F/HUM NAIL</v>
          </cell>
        </row>
        <row r="5794">
          <cell r="B5794" t="str">
            <v>4491449</v>
          </cell>
          <cell r="C5794" t="str">
            <v>NAIL 11X150MM HUMERL</v>
          </cell>
          <cell r="D5794" t="str">
            <v>NAIL 11X150MM HUMERAL</v>
          </cell>
        </row>
        <row r="5795">
          <cell r="B5795" t="str">
            <v>4491450</v>
          </cell>
          <cell r="C5795" t="str">
            <v>NAIL 10X330 TIB CAN</v>
          </cell>
          <cell r="D5795" t="str">
            <v>NAIL 10X330MM TIBIAL CANNULATED</v>
          </cell>
        </row>
        <row r="5796">
          <cell r="B5796" t="str">
            <v>4491451</v>
          </cell>
          <cell r="C5796" t="str">
            <v>CAP END EX T40 F/IM</v>
          </cell>
          <cell r="D5796" t="str">
            <v>CAP END EX T40 F/IM NAIL</v>
          </cell>
        </row>
        <row r="5797">
          <cell r="B5797" t="str">
            <v>4491452</v>
          </cell>
          <cell r="C5797" t="str">
            <v>SCREW 5.0X36MM LOCK</v>
          </cell>
          <cell r="D5797" t="str">
            <v>SCREW 5.0X36MM LOCK F/IM NAIL</v>
          </cell>
        </row>
        <row r="5798">
          <cell r="B5798" t="str">
            <v>4491453</v>
          </cell>
          <cell r="C5798" t="str">
            <v>SCREW 4.0X32MM LOCK</v>
          </cell>
          <cell r="D5798" t="str">
            <v>SCREW 4.0X32MM LOCK STAR DRIVE</v>
          </cell>
        </row>
        <row r="5799">
          <cell r="B5799" t="str">
            <v>4491454</v>
          </cell>
          <cell r="C5799" t="str">
            <v>PRESS FIT 13X30 LDFX</v>
          </cell>
          <cell r="D5799" t="str">
            <v>PRESS FIT 13X30MM LD/FX</v>
          </cell>
        </row>
        <row r="5800">
          <cell r="B5800" t="str">
            <v>4491455</v>
          </cell>
          <cell r="C5800" t="str">
            <v>GUIDE WIRE 1.35MM TR</v>
          </cell>
          <cell r="D5800" t="str">
            <v>GUIDE WIRE 1.35MM TROCAR TIP</v>
          </cell>
        </row>
        <row r="5801">
          <cell r="B5801" t="str">
            <v>4491456</v>
          </cell>
          <cell r="C5801" t="str">
            <v>SCREW NON LCK 3.5X20</v>
          </cell>
          <cell r="D5801" t="str">
            <v>SCREW NON LOCK 3.5X20MM</v>
          </cell>
        </row>
        <row r="5802">
          <cell r="B5802" t="str">
            <v>4491457</v>
          </cell>
          <cell r="C5802" t="str">
            <v>SCREW NON LCK 3.5X32</v>
          </cell>
          <cell r="D5802" t="str">
            <v>SCREW NON LOCK 3.5X32MM</v>
          </cell>
        </row>
        <row r="5803">
          <cell r="B5803" t="str">
            <v>4491458</v>
          </cell>
          <cell r="C5803" t="str">
            <v>SCREW NON LCK 3.5X36</v>
          </cell>
          <cell r="D5803" t="str">
            <v>SCREW NON LOCK 3.5X36MM</v>
          </cell>
        </row>
        <row r="5804">
          <cell r="B5804" t="str">
            <v>4491459</v>
          </cell>
          <cell r="C5804" t="str">
            <v>SCREW  3.5X22MM LOCK</v>
          </cell>
          <cell r="D5804" t="str">
            <v>SCREW  3.5X22MM LOCK TITANIUM</v>
          </cell>
        </row>
        <row r="5805">
          <cell r="B5805" t="str">
            <v>4491460</v>
          </cell>
          <cell r="C5805" t="str">
            <v>PIN SCHANZ 5.0MM</v>
          </cell>
          <cell r="D5805" t="str">
            <v>PIN SCHANZ 5.0MM</v>
          </cell>
        </row>
        <row r="5806">
          <cell r="B5806" t="str">
            <v>4491461</v>
          </cell>
          <cell r="C5806" t="str">
            <v>PLATE CALCANEAL LT S</v>
          </cell>
          <cell r="D5806" t="str">
            <v>PLATE CALCANEAL LEFT S FRAC</v>
          </cell>
        </row>
        <row r="5807">
          <cell r="B5807" t="str">
            <v>4491462</v>
          </cell>
          <cell r="C5807" t="str">
            <v>ADAPTOR+10.5MM F/FEM</v>
          </cell>
          <cell r="D5807" t="str">
            <v>ADAPTOR 10.5MM F/FEMORAL HEAD</v>
          </cell>
        </row>
        <row r="5808">
          <cell r="B5808" t="str">
            <v>4491463</v>
          </cell>
          <cell r="C5808" t="str">
            <v>SCREW 3.5X18MM HEXAL</v>
          </cell>
          <cell r="D5808" t="str">
            <v>SCREW 3.5X18MM HEXALOBE NLOCK</v>
          </cell>
        </row>
        <row r="5809">
          <cell r="B5809" t="str">
            <v>4491464</v>
          </cell>
          <cell r="C5809" t="str">
            <v>SCREW 3.5X22MM HEAXL</v>
          </cell>
          <cell r="D5809" t="str">
            <v>SCREW 3.5X22MM HEAXLOBE NLOCK</v>
          </cell>
        </row>
        <row r="5810">
          <cell r="B5810" t="str">
            <v>4491465</v>
          </cell>
          <cell r="C5810" t="str">
            <v>ROD 3.6X145MM INTRAM</v>
          </cell>
          <cell r="D5810" t="str">
            <v>ROD 3.6X145MM INTRAMEDULLARY</v>
          </cell>
        </row>
        <row r="5811">
          <cell r="B5811" t="str">
            <v>4491466</v>
          </cell>
          <cell r="C5811" t="str">
            <v>SHELL BIPOLAR 51MM</v>
          </cell>
          <cell r="D5811" t="str">
            <v>SHELL BIPOLAR 51MM</v>
          </cell>
        </row>
        <row r="5812">
          <cell r="B5812" t="str">
            <v>4491467</v>
          </cell>
          <cell r="C5812" t="str">
            <v>LINER 50-58MM MULTIP</v>
          </cell>
          <cell r="D5812" t="str">
            <v>LINER 50-58MM MULTIPOLAR</v>
          </cell>
        </row>
        <row r="5813">
          <cell r="B5813" t="str">
            <v>4491468</v>
          </cell>
          <cell r="C5813" t="str">
            <v>INTERSTIM PERMANENT</v>
          </cell>
          <cell r="D5813" t="str">
            <v>INTERSTIM PERMANENT STIMULATOR</v>
          </cell>
        </row>
        <row r="5814">
          <cell r="B5814" t="str">
            <v>4491470</v>
          </cell>
          <cell r="C5814" t="str">
            <v>INTERSTIM TRIAL EXTE</v>
          </cell>
          <cell r="D5814" t="str">
            <v>INTERSTIM TRIAL EXTERNAL</v>
          </cell>
        </row>
        <row r="5815">
          <cell r="B5815" t="str">
            <v>4491471</v>
          </cell>
          <cell r="C5815" t="str">
            <v>LEAD 28CM F/INTERSTI</v>
          </cell>
          <cell r="D5815" t="str">
            <v>LEAD 28CM F/INTERSTIM</v>
          </cell>
        </row>
        <row r="5816">
          <cell r="B5816" t="str">
            <v>4491472</v>
          </cell>
          <cell r="C5816" t="str">
            <v>LEAD 33CM F/INTERSTI</v>
          </cell>
          <cell r="D5816" t="str">
            <v>LEAD 33CM F/INTERSTIM</v>
          </cell>
        </row>
        <row r="5817">
          <cell r="B5817" t="str">
            <v>4491473</v>
          </cell>
          <cell r="C5817" t="str">
            <v>LEAD 41CM F/INTERSTI</v>
          </cell>
          <cell r="D5817" t="str">
            <v>LEAD 41CM F/INTERSTIM</v>
          </cell>
        </row>
        <row r="5818">
          <cell r="B5818" t="str">
            <v>4491474</v>
          </cell>
          <cell r="C5818" t="str">
            <v>LEAD INTRODUCER KIT</v>
          </cell>
          <cell r="D5818" t="str">
            <v>LEAD INTRODUCER KIT</v>
          </cell>
        </row>
        <row r="5819">
          <cell r="B5819" t="str">
            <v>4491475</v>
          </cell>
          <cell r="C5819" t="str">
            <v>LEAD TEST KIT STIMUL</v>
          </cell>
          <cell r="D5819" t="str">
            <v>LEAD TEST KIT STIMULATOR</v>
          </cell>
        </row>
        <row r="5820">
          <cell r="B5820" t="str">
            <v>4491476</v>
          </cell>
          <cell r="C5820" t="str">
            <v>IMPLANT INDIRECT DEC</v>
          </cell>
          <cell r="D5820" t="str">
            <v>IMPLANT INDIRECT DECOMPRESSION</v>
          </cell>
        </row>
        <row r="5821">
          <cell r="B5821" t="str">
            <v>4491477</v>
          </cell>
          <cell r="C5821" t="str">
            <v>ELECTRODE F NEUROSTI</v>
          </cell>
          <cell r="D5821" t="str">
            <v>ELECTRODE NEUROSTIMULATOR</v>
          </cell>
        </row>
        <row r="5822">
          <cell r="B5822" t="str">
            <v>4491478</v>
          </cell>
          <cell r="C5822" t="str">
            <v>SWIFT-LOCK ANCHOR</v>
          </cell>
          <cell r="D5822" t="str">
            <v>SWIFT-LOCK ANCHOR</v>
          </cell>
        </row>
        <row r="5823">
          <cell r="B5823" t="str">
            <v>4491479</v>
          </cell>
          <cell r="C5823" t="str">
            <v>PROCLAIM 7 ELITE W/C</v>
          </cell>
          <cell r="D5823" t="str">
            <v>PROCLAIM 7 ELITE W/CONTROLLER</v>
          </cell>
        </row>
        <row r="5824">
          <cell r="B5824" t="str">
            <v>4491481</v>
          </cell>
          <cell r="C5824" t="str">
            <v>ANCH SUT ICONX 2 2.3</v>
          </cell>
          <cell r="D5824" t="str">
            <v>ANCHOR SUTURE ICONIX 2 2.3MM</v>
          </cell>
        </row>
        <row r="5825">
          <cell r="B5825" t="str">
            <v>4491482</v>
          </cell>
          <cell r="C5825" t="str">
            <v>AUGMNT DIS/FEM 65X10</v>
          </cell>
          <cell r="D5825" t="str">
            <v>AUGMENT DISTAL/FEMERAL 65X10</v>
          </cell>
        </row>
        <row r="5826">
          <cell r="B5826" t="str">
            <v>4491483</v>
          </cell>
          <cell r="C5826" t="str">
            <v>AUGMNT POS/FEM 65X10</v>
          </cell>
          <cell r="D5826" t="str">
            <v>AUGMENT POSTERIER/FEMERAL 65X10</v>
          </cell>
        </row>
        <row r="5827">
          <cell r="B5827" t="str">
            <v>4491484</v>
          </cell>
          <cell r="C5827" t="str">
            <v>AUGMNT DIS/FEM 65X10</v>
          </cell>
          <cell r="D5827" t="str">
            <v>AUGMENT DISTAL /FEMORAL 65X10</v>
          </cell>
        </row>
        <row r="5828">
          <cell r="B5828" t="str">
            <v>4491485</v>
          </cell>
          <cell r="C5828" t="str">
            <v>STEM KNEE 14X80</v>
          </cell>
          <cell r="D5828" t="str">
            <v>STEM KNEE 14X80</v>
          </cell>
        </row>
        <row r="5829">
          <cell r="B5829" t="str">
            <v>4491486</v>
          </cell>
          <cell r="C5829" t="str">
            <v>FEMUR REVISION 65MM</v>
          </cell>
          <cell r="D5829" t="str">
            <v>FEMUR REVISION 65MM</v>
          </cell>
        </row>
        <row r="5830">
          <cell r="B5830" t="str">
            <v>4491487</v>
          </cell>
          <cell r="C5830" t="str">
            <v>BEARING TIB 10X63/67</v>
          </cell>
          <cell r="D5830" t="str">
            <v>BEARING TIBIAL 10X63/67</v>
          </cell>
        </row>
        <row r="5831">
          <cell r="B5831" t="str">
            <v>4491488</v>
          </cell>
          <cell r="C5831" t="str">
            <v>STEM TAPER 15 EXT</v>
          </cell>
          <cell r="D5831" t="str">
            <v>STEM TAPER 15 EXT</v>
          </cell>
        </row>
        <row r="5832">
          <cell r="B5832" t="str">
            <v>4491489</v>
          </cell>
          <cell r="C5832" t="str">
            <v>SCREW 6.5X45MM G7</v>
          </cell>
          <cell r="D5832" t="str">
            <v>SCREW 6.5X45MM G7</v>
          </cell>
        </row>
        <row r="5833">
          <cell r="B5833" t="str">
            <v>4491490</v>
          </cell>
          <cell r="C5833" t="str">
            <v>SHELL 3 HOLE 52E G7</v>
          </cell>
          <cell r="D5833" t="str">
            <v>SHELL 3 HOLE 52E G7 FINNED</v>
          </cell>
        </row>
        <row r="5834">
          <cell r="B5834" t="str">
            <v>4491491</v>
          </cell>
          <cell r="C5834" t="str">
            <v>LINER 10 DEG 36MM G7</v>
          </cell>
          <cell r="D5834" t="str">
            <v>LINER 10 DEG 36MM G7 AROCMXL</v>
          </cell>
        </row>
        <row r="5835">
          <cell r="B5835" t="str">
            <v>4491492</v>
          </cell>
          <cell r="C5835" t="str">
            <v>LINER 36MM E G7 AROC</v>
          </cell>
          <cell r="D5835" t="str">
            <v>LINER 36MM E G7 AROCMXL</v>
          </cell>
        </row>
        <row r="5836">
          <cell r="B5836" t="str">
            <v>4491493</v>
          </cell>
          <cell r="C5836" t="str">
            <v>SHELL 4 H 56MMF G7 O</v>
          </cell>
          <cell r="D5836" t="str">
            <v>SHELL 4 HOLE 56MMF G7 OSSEOTI</v>
          </cell>
        </row>
        <row r="5837">
          <cell r="B5837" t="str">
            <v>4491494</v>
          </cell>
          <cell r="C5837" t="str">
            <v>BONE SCREW 6.5X20 ST</v>
          </cell>
          <cell r="D5837" t="str">
            <v>BONE SCREW 6.5X20 SELF TAP</v>
          </cell>
        </row>
        <row r="5838">
          <cell r="B5838" t="str">
            <v>4491495</v>
          </cell>
          <cell r="C5838" t="str">
            <v>BEARING 14X67 ANT ST</v>
          </cell>
          <cell r="D5838" t="str">
            <v>BEARING 14X67 ANT STABILIZED</v>
          </cell>
        </row>
        <row r="5839">
          <cell r="B5839" t="str">
            <v>4491496</v>
          </cell>
          <cell r="C5839" t="str">
            <v>ARTICULR SURF 11 6-9</v>
          </cell>
          <cell r="D5839" t="str">
            <v>ARTICULAR SURFACE 11MM 6-9</v>
          </cell>
        </row>
        <row r="5840">
          <cell r="B5840" t="str">
            <v>4491497</v>
          </cell>
          <cell r="C5840" t="str">
            <v>ARTICULR SURF 13 6-9</v>
          </cell>
          <cell r="D5840" t="str">
            <v>ARTICULAR SURFACE 13MM 6-9</v>
          </cell>
        </row>
        <row r="5841">
          <cell r="B5841" t="str">
            <v>4491498</v>
          </cell>
          <cell r="C5841" t="str">
            <v>BEARING 10X71 ANT ST</v>
          </cell>
          <cell r="D5841" t="str">
            <v>BEARING 10X71 ANT STABILIZED</v>
          </cell>
        </row>
        <row r="5842">
          <cell r="B5842" t="str">
            <v>4491499</v>
          </cell>
          <cell r="C5842" t="str">
            <v>GUIDEWIRE .078X8" W/</v>
          </cell>
          <cell r="D5842" t="str">
            <v>GUIDEWIRE .078X8" W/TROCAR TIP</v>
          </cell>
        </row>
        <row r="5843">
          <cell r="B5843" t="str">
            <v>4491500</v>
          </cell>
          <cell r="C5843" t="str">
            <v>LEAD TRIAL SLIM TIP</v>
          </cell>
          <cell r="D5843" t="str">
            <v>LEAD TRIAL SLIM TIP 50CM</v>
          </cell>
        </row>
        <row r="5844">
          <cell r="B5844" t="str">
            <v>4491501</v>
          </cell>
          <cell r="C5844" t="str">
            <v>CONNECTOR CABLE</v>
          </cell>
          <cell r="D5844" t="str">
            <v>CONNECTOR CABLE</v>
          </cell>
        </row>
        <row r="5845">
          <cell r="B5845" t="str">
            <v>4491502</v>
          </cell>
          <cell r="C5845" t="str">
            <v>LEAD ACCESSORIES KIT</v>
          </cell>
          <cell r="D5845" t="str">
            <v>LEAD ACCESSORIES KIT</v>
          </cell>
        </row>
        <row r="5846">
          <cell r="B5846" t="str">
            <v>4491503</v>
          </cell>
          <cell r="C5846" t="str">
            <v>SCREW 3.5X42 LOCK ST</v>
          </cell>
          <cell r="D5846" t="str">
            <v>SCREW 3.5X42 LOCK SELF TAP</v>
          </cell>
        </row>
        <row r="5847">
          <cell r="B5847" t="str">
            <v>4491504</v>
          </cell>
          <cell r="C5847" t="str">
            <v>PLATE 1/3 TUB LCP 6H</v>
          </cell>
          <cell r="D5847" t="str">
            <v>PLATE 1/3 TUB LCP 6-HOLE 69MM</v>
          </cell>
        </row>
        <row r="5848">
          <cell r="B5848" t="str">
            <v>4491505</v>
          </cell>
          <cell r="C5848" t="str">
            <v>PACEMAKER AZURE XT</v>
          </cell>
          <cell r="D5848" t="str">
            <v>PACEMAKER AZURE XT</v>
          </cell>
        </row>
        <row r="5849">
          <cell r="B5849" t="str">
            <v>4491506</v>
          </cell>
          <cell r="C5849" t="str">
            <v>SCREW 1.3X12 CORT ST</v>
          </cell>
          <cell r="D5849" t="str">
            <v>SCREW 1.3 X 12 CORTEX S/T</v>
          </cell>
        </row>
        <row r="5850">
          <cell r="B5850" t="str">
            <v>4491507</v>
          </cell>
          <cell r="C5850" t="str">
            <v>BEARING ANT 12X75 ST</v>
          </cell>
          <cell r="D5850" t="str">
            <v>BEARING ANTERIOR 12X75 STBLZD</v>
          </cell>
        </row>
        <row r="5851">
          <cell r="B5851" t="str">
            <v>4491508</v>
          </cell>
          <cell r="C5851" t="str">
            <v>CEMENT BONE R/G</v>
          </cell>
          <cell r="D5851" t="str">
            <v>CEMENT BONE R/G</v>
          </cell>
        </row>
        <row r="5852">
          <cell r="B5852" t="str">
            <v>4491509</v>
          </cell>
          <cell r="C5852" t="str">
            <v>CEMENT BONE R</v>
          </cell>
          <cell r="D5852" t="str">
            <v>CEMENT BONE R</v>
          </cell>
        </row>
        <row r="5853">
          <cell r="B5853" t="str">
            <v>4491510</v>
          </cell>
          <cell r="C5853" t="str">
            <v>PATELLA POLY 35MM</v>
          </cell>
          <cell r="D5853" t="str">
            <v>PATELLA POLY 35MM</v>
          </cell>
        </row>
        <row r="5854">
          <cell r="B5854" t="str">
            <v>4491511</v>
          </cell>
          <cell r="C5854" t="str">
            <v>ARTICULR SURF 10 6-9</v>
          </cell>
          <cell r="D5854" t="str">
            <v>ARTICULAR SURFACE 10MM 6-9 EE</v>
          </cell>
        </row>
        <row r="5855">
          <cell r="B5855" t="str">
            <v>4491512</v>
          </cell>
          <cell r="C5855" t="str">
            <v>BEARING 10X75 ANT ST</v>
          </cell>
          <cell r="D5855" t="str">
            <v>BEARING 10X75 ANT STABILIZED</v>
          </cell>
        </row>
        <row r="5856">
          <cell r="B5856" t="str">
            <v>4491513</v>
          </cell>
          <cell r="C5856" t="str">
            <v>LEAD PACEMAKER 52CM</v>
          </cell>
          <cell r="D5856" t="str">
            <v>LEAD PACEMAKER 52CM</v>
          </cell>
        </row>
        <row r="5857">
          <cell r="B5857" t="str">
            <v>4491514</v>
          </cell>
          <cell r="C5857" t="str">
            <v>LEAD PACEMAKER 45CM</v>
          </cell>
          <cell r="D5857" t="str">
            <v>LEAD PACEMAKER 45CM</v>
          </cell>
        </row>
        <row r="5858">
          <cell r="B5858" t="str">
            <v>4491515</v>
          </cell>
          <cell r="C5858" t="str">
            <v>ELECTRODE F/NEUROSTI</v>
          </cell>
          <cell r="D5858" t="str">
            <v>ELECTRODE F/NEUROSTIMULATOR</v>
          </cell>
        </row>
        <row r="5859">
          <cell r="B5859" t="str">
            <v>4491516</v>
          </cell>
          <cell r="C5859" t="str">
            <v>BEARING 12X67 ANT ST</v>
          </cell>
          <cell r="D5859" t="str">
            <v>BEARING 12X67 ANT STABILIZED</v>
          </cell>
        </row>
        <row r="5860">
          <cell r="B5860" t="str">
            <v>4491517</v>
          </cell>
          <cell r="C5860" t="str">
            <v>SCREW 2.7X22MM</v>
          </cell>
          <cell r="D5860" t="str">
            <v>SCREW 2.7X22MM</v>
          </cell>
        </row>
        <row r="5861">
          <cell r="B5861" t="str">
            <v>4491518</v>
          </cell>
          <cell r="C5861" t="str">
            <v>BEARING 14X59 ANT ST</v>
          </cell>
          <cell r="D5861" t="str">
            <v>BEARING 14X59 ANT STABILIZED</v>
          </cell>
        </row>
        <row r="5862">
          <cell r="B5862" t="str">
            <v>4491519</v>
          </cell>
          <cell r="C5862" t="str">
            <v>BEARING 16X71 ANT ST</v>
          </cell>
          <cell r="D5862" t="str">
            <v>BEARING 16X71 ANT STABILIZED</v>
          </cell>
        </row>
        <row r="5863">
          <cell r="B5863" t="str">
            <v>4491520</v>
          </cell>
          <cell r="C5863" t="str">
            <v>BEARING 12X63 ANT AT</v>
          </cell>
          <cell r="D5863" t="str">
            <v>BEARING 12X63 ANT ATABILIZED</v>
          </cell>
        </row>
        <row r="5864">
          <cell r="B5864" t="str">
            <v>4491521</v>
          </cell>
          <cell r="C5864" t="str">
            <v>DYNANITE STAPLE 9X10</v>
          </cell>
          <cell r="D5864" t="str">
            <v>DYNANITE STAPLE NITINOL STAPLE 9X10</v>
          </cell>
        </row>
        <row r="5865">
          <cell r="B5865" t="str">
            <v>4491522</v>
          </cell>
          <cell r="C5865" t="str">
            <v>CAP F/HUMERAL NAIL 5</v>
          </cell>
          <cell r="D5865" t="str">
            <v>CAP F/HUMERAL NAIL 5MM</v>
          </cell>
        </row>
        <row r="5866">
          <cell r="B5866" t="str">
            <v>4491523</v>
          </cell>
          <cell r="C5866" t="str">
            <v>NAIL 9X150 CANN HUME</v>
          </cell>
          <cell r="D5866" t="str">
            <v>NAIL 9X150 CANN HUMERAL</v>
          </cell>
        </row>
        <row r="5867">
          <cell r="B5867" t="str">
            <v>4491524</v>
          </cell>
          <cell r="C5867" t="str">
            <v>BLADE 42 SPIRAL F/HU</v>
          </cell>
          <cell r="D5867" t="str">
            <v>BLADE 42MM SPIRAL F/HUMERAL NAIL</v>
          </cell>
        </row>
        <row r="5868">
          <cell r="B5868" t="str">
            <v>4491525</v>
          </cell>
          <cell r="C5868" t="str">
            <v>DYNANITE STPLE 15X15</v>
          </cell>
          <cell r="D5868" t="str">
            <v>DYNANITE STPLE 15X15</v>
          </cell>
        </row>
        <row r="5869">
          <cell r="B5869" t="str">
            <v>4491526</v>
          </cell>
          <cell r="C5869" t="str">
            <v>DYNANITE STPLE 18X15</v>
          </cell>
          <cell r="D5869" t="str">
            <v>DYNA NITE STAPLE 18X15</v>
          </cell>
        </row>
        <row r="5870">
          <cell r="B5870" t="str">
            <v>4491527</v>
          </cell>
          <cell r="C5870" t="str">
            <v>DYNANITE STPLE 18X18</v>
          </cell>
          <cell r="D5870" t="str">
            <v>DYNA NITE STAPLE 18X18</v>
          </cell>
        </row>
        <row r="5871">
          <cell r="B5871" t="str">
            <v>4491528</v>
          </cell>
          <cell r="C5871" t="str">
            <v>PLATE 3.0MM 2 HOLE S</v>
          </cell>
          <cell r="D5871" t="str">
            <v>PLATE 3.0MM 2 HOLE STR LO-PRO</v>
          </cell>
        </row>
        <row r="5872">
          <cell r="B5872" t="str">
            <v>4491529</v>
          </cell>
          <cell r="C5872" t="str">
            <v>DYNANITE STPLE 11X10</v>
          </cell>
          <cell r="D5872" t="str">
            <v>DYNANITE STAPLE 11X10</v>
          </cell>
        </row>
        <row r="5873">
          <cell r="B5873" t="str">
            <v>4491530</v>
          </cell>
          <cell r="C5873" t="str">
            <v>PIN STEINMAN 1.6X6"</v>
          </cell>
          <cell r="D5873" t="str">
            <v>PIN STEINMAN 1.6X6"</v>
          </cell>
        </row>
        <row r="5874">
          <cell r="B5874" t="str">
            <v>4491531</v>
          </cell>
          <cell r="C5874" t="str">
            <v>SCREW PEG 2.5X26MM</v>
          </cell>
          <cell r="D5874" t="str">
            <v>SCREW PEG 2.5X26MM</v>
          </cell>
        </row>
        <row r="5875">
          <cell r="B5875" t="str">
            <v>4491532</v>
          </cell>
          <cell r="C5875" t="str">
            <v>SCREW 3.5X30MM CORT</v>
          </cell>
          <cell r="D5875" t="str">
            <v>SCREW 3.5X30MM CORTICAL</v>
          </cell>
        </row>
        <row r="5876">
          <cell r="B5876" t="str">
            <v>4491533</v>
          </cell>
          <cell r="C5876" t="str">
            <v>SCREW 3.5X32MM CORTI</v>
          </cell>
          <cell r="D5876" t="str">
            <v>SCREW 3.5X32MM CORTICAL</v>
          </cell>
        </row>
        <row r="5877">
          <cell r="B5877" t="str">
            <v>4491534</v>
          </cell>
          <cell r="C5877" t="str">
            <v>SCREW 3.5X40MM CORTI</v>
          </cell>
          <cell r="D5877" t="str">
            <v>SCREW 3.5X40MM CORTICAL</v>
          </cell>
        </row>
        <row r="5878">
          <cell r="B5878" t="str">
            <v>4491535</v>
          </cell>
          <cell r="C5878" t="str">
            <v>SCREW 5.0X32 F/IM NL</v>
          </cell>
          <cell r="D5878" t="str">
            <v>SCREW 5.0X32MM F/IM NAIL</v>
          </cell>
        </row>
        <row r="5879">
          <cell r="B5879" t="str">
            <v>4491536</v>
          </cell>
          <cell r="C5879" t="str">
            <v>NAIL 10X320X130 FIXA</v>
          </cell>
          <cell r="D5879" t="str">
            <v>NAIL 10X320X130 FIXATION</v>
          </cell>
        </row>
        <row r="5880">
          <cell r="B5880" t="str">
            <v>4491537</v>
          </cell>
          <cell r="C5880" t="str">
            <v>BEARING 14X71 ANT ST</v>
          </cell>
          <cell r="D5880" t="str">
            <v>BEARING 14X71 ANTERIOR STBLZD</v>
          </cell>
        </row>
        <row r="5881">
          <cell r="B5881" t="str">
            <v>4491538</v>
          </cell>
          <cell r="C5881" t="str">
            <v>BEARING 12X71 ANT ST</v>
          </cell>
          <cell r="D5881" t="str">
            <v>BEARING 12X71MM ANTERIOR STABLIZED</v>
          </cell>
        </row>
        <row r="5882">
          <cell r="B5882" t="str">
            <v>4491539</v>
          </cell>
          <cell r="C5882" t="str">
            <v>GUIDE WIRE 2.8 X 350</v>
          </cell>
          <cell r="D5882" t="str">
            <v>GUIDE WIRE 2.8 X 350MM</v>
          </cell>
        </row>
        <row r="5883">
          <cell r="B5883" t="str">
            <v>4491540</v>
          </cell>
          <cell r="C5883" t="str">
            <v>NAIL CRX 4.0X110MM</v>
          </cell>
          <cell r="D5883" t="str">
            <v>NAIL CRX 4.0X110MM IMPLANT</v>
          </cell>
        </row>
        <row r="5884">
          <cell r="B5884" t="str">
            <v>4491541</v>
          </cell>
          <cell r="C5884" t="str">
            <v>SCREW BONE 2.7 X 14M</v>
          </cell>
          <cell r="D5884" t="str">
            <v>SCREW BONE 2.7 X 14MM</v>
          </cell>
        </row>
        <row r="5885">
          <cell r="B5885" t="str">
            <v>4491542</v>
          </cell>
          <cell r="C5885" t="str">
            <v>PLATE 4H DIS LAT FIB</v>
          </cell>
          <cell r="D5885" t="str">
            <v>PLATE 4 HOLE DISTAL LATERAL FIBULA</v>
          </cell>
        </row>
        <row r="5886">
          <cell r="B5886" t="str">
            <v>4491543</v>
          </cell>
          <cell r="C5886" t="str">
            <v>SCREW 3.5X12MM LOCKI</v>
          </cell>
          <cell r="D5886" t="str">
            <v>SCREW 3.5X12MM LOCKING</v>
          </cell>
        </row>
        <row r="5887">
          <cell r="B5887" t="str">
            <v>4491544</v>
          </cell>
          <cell r="C5887" t="str">
            <v>SCREW 3.5X14MM LOCKI</v>
          </cell>
          <cell r="D5887" t="str">
            <v>SCREW 3.5X14MM LOCKING</v>
          </cell>
        </row>
        <row r="5888">
          <cell r="B5888" t="str">
            <v>4491545</v>
          </cell>
          <cell r="C5888" t="str">
            <v>SCREW 3.5X16MM LOCKI</v>
          </cell>
          <cell r="D5888" t="str">
            <v>SCREW 3.5X16MM LOCKING</v>
          </cell>
        </row>
        <row r="5889">
          <cell r="B5889" t="str">
            <v>4491546</v>
          </cell>
          <cell r="C5889" t="str">
            <v>SCREW 3.5X10 NO LK F</v>
          </cell>
          <cell r="D5889" t="str">
            <v>SCREW 3.5X10MM NO LOCK F/T</v>
          </cell>
        </row>
        <row r="5890">
          <cell r="B5890" t="str">
            <v>4491547</v>
          </cell>
          <cell r="C5890" t="str">
            <v>SCREW 3.5X16 NO LK F</v>
          </cell>
          <cell r="D5890" t="str">
            <v>SCREW 3.5X16MM NO LOCK F/T</v>
          </cell>
        </row>
        <row r="5891">
          <cell r="B5891" t="str">
            <v>4491548</v>
          </cell>
          <cell r="C5891" t="str">
            <v>SCREW 4.0X55MM CANNU</v>
          </cell>
          <cell r="D5891" t="str">
            <v>SCREW 4.0X55MM CANNULATED</v>
          </cell>
        </row>
        <row r="5892">
          <cell r="B5892" t="str">
            <v>4491549</v>
          </cell>
          <cell r="C5892" t="str">
            <v>SCREW 4.0X60MM CANNU</v>
          </cell>
          <cell r="D5892" t="str">
            <v>SCREW 4.0X60MM CANNULATED</v>
          </cell>
        </row>
        <row r="5893">
          <cell r="B5893" t="str">
            <v>4491550</v>
          </cell>
          <cell r="C5893" t="str">
            <v>GUIDE WIRE 4.0MM THR</v>
          </cell>
          <cell r="D5893" t="str">
            <v>GUIDE WIRE 4.0MM THREADED</v>
          </cell>
        </row>
        <row r="5894">
          <cell r="B5894" t="str">
            <v>4491551</v>
          </cell>
          <cell r="C5894" t="str">
            <v>WASHER F/4.0 SCREWS</v>
          </cell>
          <cell r="D5894" t="str">
            <v>WASHER F/4.0 SCREWS</v>
          </cell>
        </row>
        <row r="5895">
          <cell r="B5895" t="str">
            <v>4491552</v>
          </cell>
          <cell r="C5895" t="str">
            <v>BEARING 12X79 ANT ST</v>
          </cell>
          <cell r="D5895" t="str">
            <v>BEARING 12X79MM ANTERIOR STBLZD</v>
          </cell>
        </row>
        <row r="5896">
          <cell r="B5896" t="str">
            <v>4491553</v>
          </cell>
          <cell r="C5896" t="str">
            <v>PLATE VDR ACULOC NAR</v>
          </cell>
          <cell r="D5896" t="str">
            <v>PLATE VDR ACULOC NARROW LEFT</v>
          </cell>
        </row>
        <row r="5897">
          <cell r="B5897" t="str">
            <v>4491554</v>
          </cell>
          <cell r="C5897" t="str">
            <v>STAPLE 15WX12L COMPR</v>
          </cell>
          <cell r="D5897" t="str">
            <v>STAPLE 15WX12L COMPRESSION</v>
          </cell>
        </row>
        <row r="5898">
          <cell r="B5898" t="str">
            <v>4491555</v>
          </cell>
          <cell r="C5898" t="str">
            <v>STAPLE 15WX12L NITIN</v>
          </cell>
          <cell r="D5898" t="str">
            <v>STAPLE 15WX12L NITINOL W/INST</v>
          </cell>
        </row>
        <row r="5899">
          <cell r="B5899" t="str">
            <v>4491556</v>
          </cell>
          <cell r="C5899" t="str">
            <v>STAPLE 15WX15L COMPR</v>
          </cell>
          <cell r="D5899" t="str">
            <v>STAPLE 15WX15L COMPRESSION</v>
          </cell>
        </row>
        <row r="5900">
          <cell r="B5900" t="str">
            <v>4491557</v>
          </cell>
          <cell r="C5900" t="str">
            <v>STAPLE 18WX15L COMPR</v>
          </cell>
          <cell r="D5900" t="str">
            <v>STAPLE 18WX15L COMPRESSION</v>
          </cell>
        </row>
        <row r="5901">
          <cell r="B5901" t="str">
            <v>4491558</v>
          </cell>
          <cell r="C5901" t="str">
            <v>STAPLE 18WX18/15L CO</v>
          </cell>
          <cell r="D5901" t="str">
            <v>STAPLE 18WX18/15L COMPRSSION</v>
          </cell>
        </row>
        <row r="5902">
          <cell r="B5902" t="str">
            <v>4491559</v>
          </cell>
          <cell r="C5902" t="str">
            <v>STAPLE 18X18 W/INST</v>
          </cell>
          <cell r="D5902" t="str">
            <v>STAPLE 18X18 W/INST DYNA NITE</v>
          </cell>
        </row>
        <row r="5903">
          <cell r="B5903" t="str">
            <v>4491560</v>
          </cell>
          <cell r="C5903" t="str">
            <v>SCREW 7.0X75MM COMPR</v>
          </cell>
          <cell r="D5903" t="str">
            <v>SCREW 7.0X75MM COMPRESSION</v>
          </cell>
        </row>
        <row r="5904">
          <cell r="B5904" t="str">
            <v>4491561</v>
          </cell>
          <cell r="C5904" t="str">
            <v>SCREW 7.0X85MM COMPR</v>
          </cell>
          <cell r="D5904" t="str">
            <v>SCREW 7.0X85MM COMPRESSION</v>
          </cell>
        </row>
        <row r="5905">
          <cell r="B5905" t="str">
            <v>4491562</v>
          </cell>
          <cell r="C5905" t="str">
            <v>SCREW 3.5X32MM COMPR</v>
          </cell>
          <cell r="D5905" t="str">
            <v>SCREW 3.5X32MM COMPRESSION</v>
          </cell>
        </row>
        <row r="5906">
          <cell r="B5906" t="str">
            <v>4491563</v>
          </cell>
          <cell r="C5906" t="str">
            <v>GUIDE WIRE 2.4X9.25</v>
          </cell>
          <cell r="D5906" t="str">
            <v>GUIDE WIRE 2.4X9.25 W/TRCR TIP</v>
          </cell>
        </row>
        <row r="5907">
          <cell r="B5907" t="str">
            <v>4491564</v>
          </cell>
          <cell r="C5907" t="str">
            <v>STEM 80X125 FINNED</v>
          </cell>
          <cell r="D5907" t="str">
            <v>STEM 80X125 FINNED</v>
          </cell>
        </row>
        <row r="5908">
          <cell r="B5908" t="str">
            <v>4491565</v>
          </cell>
          <cell r="C5908" t="str">
            <v>TIBIAL TRAY 71MM</v>
          </cell>
          <cell r="D5908" t="str">
            <v>TIBIAL TRAY 71MM</v>
          </cell>
        </row>
        <row r="5909">
          <cell r="B5909" t="str">
            <v>4491566</v>
          </cell>
          <cell r="C5909" t="str">
            <v>BEARING 14X75 ANT ST</v>
          </cell>
          <cell r="D5909" t="str">
            <v>BEARING 14X75 ANT STABILIZED</v>
          </cell>
        </row>
        <row r="5910">
          <cell r="B5910" t="str">
            <v>4491567</v>
          </cell>
          <cell r="C5910" t="str">
            <v>STEM TAPER SZ 1 HI O</v>
          </cell>
          <cell r="D5910" t="str">
            <v>STEM TAPER SZ 1 HI OFF</v>
          </cell>
        </row>
        <row r="5911">
          <cell r="B5911" t="str">
            <v>4491568</v>
          </cell>
          <cell r="C5911" t="str">
            <v>ANCHOR KNOTLESS TIGT</v>
          </cell>
          <cell r="D5911" t="str">
            <v>ANCHOR KNOT-LESS TIGHTROPE KIT</v>
          </cell>
        </row>
        <row r="5912">
          <cell r="B5912" t="str">
            <v>4491569</v>
          </cell>
          <cell r="C5912" t="str">
            <v>SCREW LOCK 2.7X24MM</v>
          </cell>
          <cell r="D5912" t="str">
            <v>SCREW LOCK 2.7X24MM SQUARE</v>
          </cell>
        </row>
        <row r="5913">
          <cell r="B5913" t="str">
            <v>4491570</v>
          </cell>
          <cell r="C5913" t="str">
            <v>BALL CATHCART 46MM</v>
          </cell>
          <cell r="D5913" t="str">
            <v>BALL CATHCART 46MM</v>
          </cell>
        </row>
        <row r="5914">
          <cell r="B5914" t="str">
            <v>4491571</v>
          </cell>
          <cell r="C5914" t="str">
            <v>PLT 3.5X163 LCP PR H</v>
          </cell>
          <cell r="D5914" t="str">
            <v>PLATE 3.5X163 LCP PROX HUMERUS</v>
          </cell>
        </row>
        <row r="5915">
          <cell r="B5915" t="str">
            <v>4491572</v>
          </cell>
          <cell r="C5915" t="str">
            <v>PLATE ST 8 HOLE STRT</v>
          </cell>
          <cell r="D5915" t="str">
            <v>PLATE ST 8 HOLE STRAIGHT</v>
          </cell>
        </row>
        <row r="5916">
          <cell r="B5916" t="str">
            <v>4491573</v>
          </cell>
          <cell r="C5916" t="str">
            <v>SCRW 3.5X14 BONE T10</v>
          </cell>
          <cell r="D5916" t="str">
            <v>SCREW 3.5X14MM BONE T10</v>
          </cell>
        </row>
        <row r="5917">
          <cell r="B5917" t="str">
            <v>4491574</v>
          </cell>
          <cell r="C5917" t="str">
            <v>SCREW 4.0X65MM CANNU</v>
          </cell>
          <cell r="D5917" t="str">
            <v>SCREW 4.0X65MM CANNULATED</v>
          </cell>
        </row>
        <row r="5918">
          <cell r="B5918" t="str">
            <v>4491575</v>
          </cell>
          <cell r="C5918" t="str">
            <v>PLATE T 96MM 3 HOLE</v>
          </cell>
          <cell r="D5918" t="str">
            <v>PLATE "T" 96MM 3 HOLE</v>
          </cell>
        </row>
        <row r="5919">
          <cell r="B5919" t="str">
            <v>4491576</v>
          </cell>
          <cell r="C5919" t="str">
            <v>SCREW 3.5X12 CORTEX</v>
          </cell>
          <cell r="D5919" t="str">
            <v>SCREW 3.5X12 CORTEX S/T W/T15</v>
          </cell>
        </row>
        <row r="5920">
          <cell r="B5920" t="str">
            <v>4491577</v>
          </cell>
          <cell r="C5920" t="str">
            <v>ANCHOR SUTURE 1.4MM</v>
          </cell>
          <cell r="D5920" t="str">
            <v>ANCHOR SUTURE 1.4MM NANOTAK</v>
          </cell>
        </row>
        <row r="5921">
          <cell r="B5921" t="str">
            <v>4491578</v>
          </cell>
          <cell r="C5921" t="str">
            <v>FEMORAL COMP STD SZ8</v>
          </cell>
          <cell r="D5921" t="str">
            <v>FEMORAL COMPONANT STD SZ 8 L</v>
          </cell>
        </row>
        <row r="5922">
          <cell r="B5922" t="str">
            <v>4491579</v>
          </cell>
          <cell r="C5922" t="str">
            <v>ARTIC SURF 10MM 5-6</v>
          </cell>
          <cell r="D5922" t="str">
            <v>ARTICULAR SURFACE 10MM 5-6</v>
          </cell>
        </row>
        <row r="5923">
          <cell r="B5923" t="str">
            <v>4491580</v>
          </cell>
          <cell r="C5923" t="str">
            <v>BALL ARTICULR 28+1.5</v>
          </cell>
          <cell r="D5923" t="str">
            <v>BALL ARTICULAR 28 + 1.5 GR</v>
          </cell>
        </row>
        <row r="5924">
          <cell r="B5924" t="str">
            <v>4491581</v>
          </cell>
          <cell r="C5924" t="str">
            <v>HEAD BI-POLAR SELF C</v>
          </cell>
          <cell r="D5924" t="str">
            <v>HEAD BI-POLAR SELF CENTERING</v>
          </cell>
        </row>
        <row r="5925">
          <cell r="B5925" t="str">
            <v>4491582</v>
          </cell>
          <cell r="C5925" t="str">
            <v>DART PIP 10 DEG BEND</v>
          </cell>
          <cell r="D5925" t="str">
            <v>DART PIP 10 DEG BEND</v>
          </cell>
        </row>
        <row r="5926">
          <cell r="B5926" t="str">
            <v>4491583</v>
          </cell>
          <cell r="C5926" t="str">
            <v>BALL CATHCART 50MM</v>
          </cell>
          <cell r="D5926" t="str">
            <v>BALL CATHCART 50MM</v>
          </cell>
        </row>
        <row r="5927">
          <cell r="B5927" t="str">
            <v>4491584</v>
          </cell>
          <cell r="C5927" t="str">
            <v>STEM TAPER SZ 7 STD</v>
          </cell>
          <cell r="D5927" t="str">
            <v>STEM TAPER SZ 7 STD OFF</v>
          </cell>
        </row>
        <row r="5928">
          <cell r="B5928" t="str">
            <v>4491585</v>
          </cell>
          <cell r="C5928" t="str">
            <v>SCREW AT2 28MM MICRO</v>
          </cell>
          <cell r="D5928" t="str">
            <v>SCREW AT2 28MM MICRO</v>
          </cell>
        </row>
        <row r="5929">
          <cell r="B5929" t="str">
            <v>4491586</v>
          </cell>
          <cell r="C5929" t="str">
            <v>GUIDE WIRE .035 X 6"</v>
          </cell>
          <cell r="D5929" t="str">
            <v>GUIDE WIRE .035 X 6" TROCAR TIP</v>
          </cell>
        </row>
        <row r="5930">
          <cell r="B5930" t="str">
            <v>4491587</v>
          </cell>
          <cell r="C5930" t="str">
            <v>ANCHOR SUTURE Y-KNOT</v>
          </cell>
          <cell r="D5930" t="str">
            <v>ANCHOR SUTURE Y-KNOT 2 RIBBON</v>
          </cell>
        </row>
        <row r="5931">
          <cell r="B5931" t="str">
            <v>4491588</v>
          </cell>
          <cell r="C5931" t="str">
            <v>PLATE DVR LOCK MED L</v>
          </cell>
          <cell r="D5931" t="str">
            <v>PLATE DVR LOCK MEDIUM LEFT</v>
          </cell>
        </row>
        <row r="5932">
          <cell r="B5932" t="str">
            <v>4491589</v>
          </cell>
          <cell r="C5932" t="str">
            <v>SCRW LW PRO NL2.7X14</v>
          </cell>
          <cell r="D5932" t="str">
            <v>SCREW LOW PROFILE NL 2.7X14MM</v>
          </cell>
        </row>
        <row r="5933">
          <cell r="B5933" t="str">
            <v>4491590</v>
          </cell>
          <cell r="C5933" t="str">
            <v>LINER ACETAB 36X52</v>
          </cell>
          <cell r="D5933" t="str">
            <v>LINER ACETABULAR 36X52MM</v>
          </cell>
        </row>
        <row r="5934">
          <cell r="B5934" t="str">
            <v>4491591</v>
          </cell>
          <cell r="C5934" t="str">
            <v>SHELL ACETAB G7 54F</v>
          </cell>
          <cell r="D5934" t="str">
            <v>SHELL ACETABULAR G7 54F</v>
          </cell>
        </row>
        <row r="5935">
          <cell r="B5935" t="str">
            <v>4491592</v>
          </cell>
          <cell r="C5935" t="str">
            <v>LINER 36 F NEUT G7 E</v>
          </cell>
          <cell r="D5935" t="str">
            <v>LINER 36MM F NEUTRAL G7 E1</v>
          </cell>
        </row>
        <row r="5936">
          <cell r="B5936" t="str">
            <v>4491593</v>
          </cell>
          <cell r="C5936" t="str">
            <v>SCREW 4.5X44 CORT ST</v>
          </cell>
          <cell r="D5936" t="str">
            <v>SCREW 4.5X44MM CORTEX SELF TAP</v>
          </cell>
        </row>
        <row r="5937">
          <cell r="B5937" t="str">
            <v>4491594</v>
          </cell>
          <cell r="C5937" t="str">
            <v>SCREW 4.5X48 CORT ST</v>
          </cell>
          <cell r="D5937" t="str">
            <v>SCREW 4.5X48MM CORTEX SELF TAP</v>
          </cell>
        </row>
        <row r="5938">
          <cell r="B5938" t="str">
            <v>4491595</v>
          </cell>
          <cell r="C5938" t="str">
            <v>PEG FULL THRD 2.5X20</v>
          </cell>
          <cell r="D5938" t="str">
            <v>PEG FULL THREAD 2.5X20MM</v>
          </cell>
        </row>
        <row r="5939">
          <cell r="B5939" t="str">
            <v>4491596</v>
          </cell>
          <cell r="C5939" t="str">
            <v>PEG FULL THRD 2.5X18</v>
          </cell>
          <cell r="D5939" t="str">
            <v>PEG FULL THREAD 2.5X18MM</v>
          </cell>
        </row>
        <row r="5940">
          <cell r="B5940" t="str">
            <v>4491597</v>
          </cell>
          <cell r="C5940" t="str">
            <v>PEG FULL THRD 2.5X22</v>
          </cell>
          <cell r="D5940" t="str">
            <v>PEG FULL THREAD 2.5X22MM</v>
          </cell>
        </row>
        <row r="5941">
          <cell r="B5941" t="str">
            <v>4491598</v>
          </cell>
          <cell r="C5941" t="str">
            <v>SCREW PEG 2.5X20MM</v>
          </cell>
          <cell r="D5941" t="str">
            <v>SCREW PEG 2.5X20MM</v>
          </cell>
        </row>
        <row r="5942">
          <cell r="B5942" t="str">
            <v>4491599</v>
          </cell>
          <cell r="C5942" t="str">
            <v>SCREW PEG 2.5X22MM</v>
          </cell>
          <cell r="D5942" t="str">
            <v>SCREW PEG 2.5X22MM</v>
          </cell>
        </row>
        <row r="5943">
          <cell r="B5943" t="str">
            <v>4491600</v>
          </cell>
          <cell r="C5943" t="str">
            <v>PEG THREAD 2.5X18 MD</v>
          </cell>
          <cell r="D5943" t="str">
            <v>PEG THREAD 2.5X18MM MULTIDIR</v>
          </cell>
        </row>
        <row r="5944">
          <cell r="B5944" t="str">
            <v>4491601</v>
          </cell>
          <cell r="C5944" t="str">
            <v>PEG THREAD 2.5X20 MD</v>
          </cell>
          <cell r="D5944" t="str">
            <v>PEG THREAD 2.5X20MM MULTIDIR</v>
          </cell>
        </row>
        <row r="5945">
          <cell r="B5945" t="str">
            <v>4491602</v>
          </cell>
          <cell r="C5945" t="str">
            <v>PEG THREAD 2.5X22 MD</v>
          </cell>
          <cell r="D5945" t="str">
            <v>PEG THREAD 2.5X22MM MULTIDIR</v>
          </cell>
        </row>
        <row r="5946">
          <cell r="B5946" t="str">
            <v>4491603</v>
          </cell>
          <cell r="C5946" t="str">
            <v>SCREW CORTCAL 3.5X14</v>
          </cell>
          <cell r="D5946" t="str">
            <v>SCREW CORTICAL 3.5X14MM</v>
          </cell>
        </row>
        <row r="5947">
          <cell r="B5947" t="str">
            <v>4491604</v>
          </cell>
          <cell r="C5947" t="str">
            <v>SCREW CORTCAL 3.5X16</v>
          </cell>
          <cell r="D5947" t="str">
            <v>SCREW CORTICAL 3.5X16MM</v>
          </cell>
        </row>
        <row r="5948">
          <cell r="B5948" t="str">
            <v>4491605</v>
          </cell>
          <cell r="C5948" t="str">
            <v>HEAD ANAT STD DVR LT</v>
          </cell>
          <cell r="D5948" t="str">
            <v>HEAD ANATOMIC STD DVR LEFT</v>
          </cell>
        </row>
        <row r="5949">
          <cell r="B5949" t="str">
            <v>4491606</v>
          </cell>
          <cell r="C5949" t="str">
            <v>LINER G7 36 NEUT E1</v>
          </cell>
          <cell r="D5949" t="str">
            <v>LINER G7 36MM NEUTRAL E1 G</v>
          </cell>
        </row>
        <row r="5950">
          <cell r="B5950" t="str">
            <v>4491607</v>
          </cell>
          <cell r="C5950" t="str">
            <v>SHELL ACETAB G7 58G</v>
          </cell>
          <cell r="D5950" t="str">
            <v>SHELL ACETABULAR G7 58G</v>
          </cell>
        </row>
        <row r="5951">
          <cell r="B5951" t="str">
            <v>4491608</v>
          </cell>
          <cell r="C5951" t="str">
            <v>BEARING 10X79 ANTERI</v>
          </cell>
          <cell r="D5951" t="str">
            <v>BEARING 10X79 ANTERIOR STBLZD</v>
          </cell>
        </row>
        <row r="5952">
          <cell r="B5952" t="str">
            <v>4491609</v>
          </cell>
          <cell r="C5952" t="str">
            <v>BONE ILIAC CREST 25M</v>
          </cell>
          <cell r="D5952" t="str">
            <v>BONE ILIAC CREST WEDGE 25MM</v>
          </cell>
        </row>
        <row r="5953">
          <cell r="B5953" t="str">
            <v>4491610</v>
          </cell>
          <cell r="C5953" t="str">
            <v>SHELL ACETABULAR G7</v>
          </cell>
          <cell r="D5953" t="str">
            <v>SHELL ACETABULAR G7 52E</v>
          </cell>
        </row>
        <row r="5954">
          <cell r="B5954" t="str">
            <v>4491611</v>
          </cell>
          <cell r="C5954" t="str">
            <v>LINER G7 36 E NUET E</v>
          </cell>
          <cell r="D5954" t="str">
            <v>LINER G7 36MM E NUETRAL E1</v>
          </cell>
        </row>
        <row r="5955">
          <cell r="B5955" t="str">
            <v>4491612</v>
          </cell>
          <cell r="C5955" t="str">
            <v>GUIDE WIRE .062 X 7"</v>
          </cell>
          <cell r="D5955" t="str">
            <v>GUIDE WIRE .062 X 7" LONG</v>
          </cell>
        </row>
        <row r="5956">
          <cell r="B5956" t="str">
            <v>4491613</v>
          </cell>
          <cell r="C5956" t="str">
            <v>SCREW 6.7X45 LO-PRO</v>
          </cell>
          <cell r="D5956" t="str">
            <v>SCREW 6.7X45MM LO-PRO TITANIUM</v>
          </cell>
        </row>
        <row r="5957">
          <cell r="B5957" t="str">
            <v>4491614</v>
          </cell>
          <cell r="C5957" t="str">
            <v>SCREW 6.7X 50 LO-PRO</v>
          </cell>
          <cell r="D5957" t="str">
            <v>SCREW 6.7X 50MM LO-PRO TITANIUM</v>
          </cell>
        </row>
        <row r="5958">
          <cell r="B5958" t="str">
            <v>4491615</v>
          </cell>
          <cell r="C5958" t="str">
            <v>SCREW 6.7X55 LO-PRO</v>
          </cell>
          <cell r="D5958" t="str">
            <v>SCREW 6.7X55MM LO-PRO TITANIUM</v>
          </cell>
        </row>
        <row r="5959">
          <cell r="B5959" t="str">
            <v>4491616</v>
          </cell>
          <cell r="C5959" t="str">
            <v>LEAD SLIM TIP 90CM</v>
          </cell>
          <cell r="D5959" t="str">
            <v>LEAD SLIM TIP 90CM</v>
          </cell>
        </row>
        <row r="5960">
          <cell r="B5960" t="str">
            <v>4491617</v>
          </cell>
          <cell r="C5960" t="str">
            <v>BEARING 14X63 ANT ST</v>
          </cell>
          <cell r="D5960" t="str">
            <v>BEARING 14X63 ANT STABLIZED</v>
          </cell>
        </row>
        <row r="5961">
          <cell r="B5961" t="str">
            <v>4491618</v>
          </cell>
          <cell r="C5961" t="str">
            <v>TIBIA SZ C L 5 DEGRE</v>
          </cell>
          <cell r="D5961" t="str">
            <v>TIBIA SZ C L 5 DEGREE</v>
          </cell>
        </row>
        <row r="5962">
          <cell r="B5962" t="str">
            <v>4491619</v>
          </cell>
          <cell r="C5962" t="str">
            <v>FEMORAL COMPONT SZ 6</v>
          </cell>
          <cell r="D5962" t="str">
            <v>FEMORAL COMPONANT SZ  6 L</v>
          </cell>
        </row>
        <row r="5963">
          <cell r="B5963" t="str">
            <v>4491620</v>
          </cell>
          <cell r="C5963" t="str">
            <v>ARTIC SURF 12 6-9 CD</v>
          </cell>
          <cell r="D5963" t="str">
            <v>ARTICULAR SURFACE  12MM 6-9 CD</v>
          </cell>
        </row>
        <row r="5964">
          <cell r="B5964" t="str">
            <v>4491621</v>
          </cell>
          <cell r="C5964" t="str">
            <v>BEARING 10X63MM ANT</v>
          </cell>
          <cell r="D5964" t="str">
            <v>BEARING 10X63MM ANT STABILIZED</v>
          </cell>
        </row>
        <row r="5965">
          <cell r="B5965" t="str">
            <v>4491622</v>
          </cell>
          <cell r="C5965" t="str">
            <v>PROCLAIM 5 ELITE</v>
          </cell>
          <cell r="D5965" t="str">
            <v>PROCLAIM 5 ELITE</v>
          </cell>
        </row>
        <row r="5966">
          <cell r="B5966" t="str">
            <v>4491623</v>
          </cell>
          <cell r="C5966" t="str">
            <v>PROCLAIM 7 M HEADER</v>
          </cell>
          <cell r="D5966" t="str">
            <v>PROCLAIM 7 M HEADER W/ CONTROLLER</v>
          </cell>
        </row>
        <row r="5967">
          <cell r="B5967" t="str">
            <v>4491624</v>
          </cell>
          <cell r="C5967" t="str">
            <v>STEM HIP SZ 5 35 127</v>
          </cell>
          <cell r="D5967" t="str">
            <v>STEM HIP SZ 5 35MM 127 DEG</v>
          </cell>
        </row>
        <row r="5968">
          <cell r="B5968" t="str">
            <v>4491625</v>
          </cell>
          <cell r="C5968" t="str">
            <v>PLUG BONE EXTRA-LARG</v>
          </cell>
          <cell r="D5968" t="str">
            <v>PLUG BONE EXTRA-LARGE</v>
          </cell>
        </row>
        <row r="5969">
          <cell r="B5969" t="str">
            <v>4491626</v>
          </cell>
          <cell r="C5969" t="str">
            <v>PLUG BONE 15.0MM MED</v>
          </cell>
          <cell r="D5969" t="str">
            <v>PLUG BONE 15.0MM MEDIUM</v>
          </cell>
        </row>
        <row r="5970">
          <cell r="B5970" t="str">
            <v>4491627</v>
          </cell>
          <cell r="C5970" t="str">
            <v>PLUG BONE 18-21MM LG</v>
          </cell>
          <cell r="D5970" t="str">
            <v>PLUG BONE 18-21MM LARGE</v>
          </cell>
        </row>
        <row r="5971">
          <cell r="B5971" t="str">
            <v>4491628</v>
          </cell>
          <cell r="C5971" t="str">
            <v>STENT URET SOFCL6X24</v>
          </cell>
          <cell r="D5971" t="str">
            <v>STENT URETERAL SOF-CURL 6X24</v>
          </cell>
        </row>
        <row r="5972">
          <cell r="B5972" t="str">
            <v>4491629</v>
          </cell>
          <cell r="C5972" t="str">
            <v>STENT URET SOFCL6X28</v>
          </cell>
          <cell r="D5972" t="str">
            <v>STENT URETERAL SOF-CURL 6X28</v>
          </cell>
        </row>
        <row r="5973">
          <cell r="B5973" t="str">
            <v>4491630</v>
          </cell>
          <cell r="C5973" t="str">
            <v>BONE PLATE</v>
          </cell>
          <cell r="D5973" t="str">
            <v>BONE PLATE</v>
          </cell>
        </row>
        <row r="5974">
          <cell r="B5974" t="str">
            <v>4491631</v>
          </cell>
          <cell r="C5974" t="str">
            <v>CERCLAGE W/CRIMP STA</v>
          </cell>
          <cell r="D5974" t="str">
            <v>CERCLAGE W/CRIMP STAINLESS</v>
          </cell>
        </row>
        <row r="5975">
          <cell r="B5975" t="str">
            <v>4491632</v>
          </cell>
          <cell r="C5975" t="str">
            <v>WIRE CERCLAGE .08 CO</v>
          </cell>
          <cell r="D5975" t="str">
            <v>WIRE CERCLAGE .08 COIL</v>
          </cell>
        </row>
        <row r="5976">
          <cell r="B5976" t="str">
            <v>4491633</v>
          </cell>
          <cell r="C5976" t="str">
            <v>C WIRE 1.2 W/EYE 600</v>
          </cell>
          <cell r="D5976" t="str">
            <v>C WIRE 1.2 W/EYE 600MM</v>
          </cell>
        </row>
        <row r="5977">
          <cell r="B5977" t="str">
            <v>4491634</v>
          </cell>
          <cell r="C5977" t="str">
            <v>C WIRE 1.5 W/EYE 600</v>
          </cell>
          <cell r="D5977" t="str">
            <v>C WIRE 1.5 W/EYE 600</v>
          </cell>
        </row>
        <row r="5978">
          <cell r="B5978" t="str">
            <v>4491635</v>
          </cell>
          <cell r="C5978" t="str">
            <v>C WIRE 1.0 W/EYE 600</v>
          </cell>
          <cell r="D5978" t="str">
            <v>C WIRE 1.0 W/EYE 600</v>
          </cell>
        </row>
        <row r="5979">
          <cell r="B5979" t="str">
            <v>4491636</v>
          </cell>
          <cell r="C5979" t="str">
            <v>CARTILAGE CARTIVA 10</v>
          </cell>
          <cell r="D5979" t="str">
            <v>IMPLANT CARTILAGE CARTIVA 10MM</v>
          </cell>
        </row>
        <row r="5980">
          <cell r="B5980" t="str">
            <v>4491637</v>
          </cell>
          <cell r="C5980" t="str">
            <v>SHELL ACETAB 60G G7</v>
          </cell>
          <cell r="D5980" t="str">
            <v>SHELL ACETABULAR 60G G7 LTD</v>
          </cell>
        </row>
        <row r="5981">
          <cell r="B5981" t="str">
            <v>4491638</v>
          </cell>
          <cell r="C5981" t="str">
            <v>LINER PINNACLE 40X64</v>
          </cell>
          <cell r="D5981" t="str">
            <v>LINER PINNACLE 40X64 + 4</v>
          </cell>
        </row>
        <row r="5982">
          <cell r="B5982" t="str">
            <v>4491639</v>
          </cell>
          <cell r="C5982" t="str">
            <v>HEAD FEM 12/14+8.5 O</v>
          </cell>
          <cell r="D5982" t="str">
            <v>HEAD FEMORAL 12/14 + 8.5 OFFSET</v>
          </cell>
        </row>
        <row r="5983">
          <cell r="B5983" t="str">
            <v>4491640</v>
          </cell>
          <cell r="C5983" t="str">
            <v>ANCHOR SUT Y-KNOT 3R</v>
          </cell>
          <cell r="D5983" t="str">
            <v>ANCHOR SUTURE Y-KNOT 3 RIBBONS</v>
          </cell>
        </row>
        <row r="5984">
          <cell r="B5984" t="str">
            <v>4491641</v>
          </cell>
          <cell r="C5984" t="str">
            <v>SHELL ACETAB G7 50 D</v>
          </cell>
          <cell r="D5984" t="str">
            <v>SHELL ACETABULAR G7 50 D</v>
          </cell>
        </row>
        <row r="5985">
          <cell r="B5985" t="str">
            <v>4491642</v>
          </cell>
          <cell r="C5985" t="str">
            <v>LINER G7 36 D NEUT E</v>
          </cell>
          <cell r="D5985" t="str">
            <v>LINER G7 36MM D NEUTRAL E1</v>
          </cell>
        </row>
        <row r="5986">
          <cell r="B5986" t="str">
            <v>4491643</v>
          </cell>
          <cell r="C5986" t="str">
            <v>STEM TAPER 7.5 M/L E</v>
          </cell>
          <cell r="D5986" t="str">
            <v>STEM TAPER 7.5 M/L EXT</v>
          </cell>
        </row>
        <row r="5987">
          <cell r="B5987" t="str">
            <v>4491644</v>
          </cell>
          <cell r="C5987" t="str">
            <v>PIN CLAV ASSEMBL 3.8</v>
          </cell>
          <cell r="D5987" t="str">
            <v>PIN CLAVICLE ASSEMBLY 3.8MM</v>
          </cell>
        </row>
        <row r="5988">
          <cell r="B5988" t="str">
            <v>4491645</v>
          </cell>
          <cell r="C5988" t="str">
            <v>PLATE ACULOC 2 VDR P</v>
          </cell>
          <cell r="D5988" t="str">
            <v>PLATE ACULOC 2 VDR PROX STD RT</v>
          </cell>
        </row>
        <row r="5989">
          <cell r="B5989" t="str">
            <v>4491646</v>
          </cell>
          <cell r="C5989" t="str">
            <v>SCREW HEXALOBE 3.5X5</v>
          </cell>
          <cell r="D5989" t="str">
            <v>SCREW HEXALOBE 3.5X50MM NLOCK</v>
          </cell>
        </row>
        <row r="5990">
          <cell r="B5990" t="str">
            <v>4491647</v>
          </cell>
          <cell r="C5990" t="str">
            <v>SCRW HEXALOBE 2.7X20</v>
          </cell>
          <cell r="D5990" t="str">
            <v>SCREW HEXALOBE 2.7X20 LOCKING</v>
          </cell>
        </row>
        <row r="5991">
          <cell r="B5991" t="str">
            <v>4491648</v>
          </cell>
          <cell r="C5991" t="str">
            <v>PLATE OLECRANON 5 H</v>
          </cell>
          <cell r="D5991" t="str">
            <v>PLATE OLECRANON 5 HOLE STD LT</v>
          </cell>
        </row>
        <row r="5992">
          <cell r="B5992" t="str">
            <v>4491649</v>
          </cell>
          <cell r="C5992" t="str">
            <v>HEAD 24.0MM LEFT</v>
          </cell>
          <cell r="D5992" t="str">
            <v>HEAD 24.0MM LEFT</v>
          </cell>
        </row>
        <row r="5993">
          <cell r="B5993" t="str">
            <v>4491650</v>
          </cell>
          <cell r="C5993" t="str">
            <v>STEM 10.0 X 2.0 MM</v>
          </cell>
          <cell r="D5993" t="str">
            <v>STEM 10.0 X 2.0 MM</v>
          </cell>
        </row>
        <row r="5994">
          <cell r="B5994" t="str">
            <v>4491651</v>
          </cell>
          <cell r="C5994" t="str">
            <v>BLADE SPIRAL 44 F/HU</v>
          </cell>
          <cell r="D5994" t="str">
            <v>BLADE SPIRAL 44MM F/ HUM NAIL</v>
          </cell>
        </row>
        <row r="5995">
          <cell r="B5995" t="str">
            <v>4491652</v>
          </cell>
          <cell r="C5995" t="str">
            <v>SCREW 4.0X30 LOCK ST</v>
          </cell>
          <cell r="D5995" t="str">
            <v>SCREW 4.0X30 LOCK STAR DRIVE</v>
          </cell>
        </row>
        <row r="5996">
          <cell r="B5996" t="str">
            <v>4491653</v>
          </cell>
          <cell r="C5996" t="str">
            <v>IMPLT DIST BICEP SYS</v>
          </cell>
          <cell r="D5996" t="str">
            <v>IMPLANT DISTAL BICEP DELIVERY SYSTEM</v>
          </cell>
        </row>
        <row r="5997">
          <cell r="B5997" t="str">
            <v>4491654</v>
          </cell>
          <cell r="C5997" t="str">
            <v>PLATE DVR EXTRA LONG</v>
          </cell>
          <cell r="D5997" t="str">
            <v>PLATE DVR EXTRA LONG RT ST</v>
          </cell>
        </row>
        <row r="5998">
          <cell r="B5998" t="str">
            <v>4491655</v>
          </cell>
          <cell r="C5998" t="str">
            <v>SCREW 3.5X16MM ST LK</v>
          </cell>
          <cell r="D5998" t="str">
            <v>SCREW 3.5X16MM ST LOCKING</v>
          </cell>
        </row>
        <row r="5999">
          <cell r="B5999" t="str">
            <v>4491656</v>
          </cell>
          <cell r="C5999" t="str">
            <v>SCREW 3.5X18MM ST LK</v>
          </cell>
          <cell r="D5999" t="str">
            <v>SCREW 3.5X18MM ST LOCKING</v>
          </cell>
        </row>
        <row r="6000">
          <cell r="B6000" t="str">
            <v>4491657</v>
          </cell>
          <cell r="C6000" t="str">
            <v>SCREW 3.5X14MM ST LK</v>
          </cell>
          <cell r="D6000" t="str">
            <v>SCREW 3.5X14MM ST LOCKING</v>
          </cell>
        </row>
        <row r="6001">
          <cell r="B6001" t="str">
            <v>4491658</v>
          </cell>
          <cell r="C6001" t="str">
            <v>SCREW 2.4X16 S/T SDR</v>
          </cell>
          <cell r="D6001" t="str">
            <v>SCREW 2.4X16MM S/T STAR DRIVE</v>
          </cell>
        </row>
        <row r="6002">
          <cell r="B6002" t="str">
            <v>4491659</v>
          </cell>
          <cell r="C6002" t="str">
            <v>PLATE 3.5 CLAV LCP 4</v>
          </cell>
          <cell r="D6002" t="str">
            <v>PLATE 3.5 CLAVICLE LCP 4 HOLE</v>
          </cell>
        </row>
        <row r="6003">
          <cell r="B6003" t="str">
            <v>4491660</v>
          </cell>
          <cell r="C6003" t="str">
            <v>BONE FILLER 5CC KNEE</v>
          </cell>
          <cell r="D6003" t="str">
            <v>BONE FILLER 5CC KNEE CREATIONS</v>
          </cell>
        </row>
        <row r="6004">
          <cell r="B6004" t="str">
            <v>4491661</v>
          </cell>
          <cell r="C6004" t="str">
            <v>LINER 36 D G7 ARCOMX</v>
          </cell>
          <cell r="D6004" t="str">
            <v>LINER 36MM D G7 ARCOMXL</v>
          </cell>
        </row>
        <row r="6005">
          <cell r="B6005" t="str">
            <v>4491662</v>
          </cell>
          <cell r="C6005" t="str">
            <v>HEAD FEMORAL 36MM+7</v>
          </cell>
          <cell r="D6005" t="str">
            <v>HEAD FEMORAL 36MM + 7MM BIOLOX</v>
          </cell>
        </row>
        <row r="6006">
          <cell r="B6006" t="str">
            <v>4491663</v>
          </cell>
          <cell r="C6006" t="str">
            <v>NAIL FIXATION 10 360</v>
          </cell>
          <cell r="D6006" t="str">
            <v>NAIL FIXATION 10MM 360/130</v>
          </cell>
        </row>
        <row r="6007">
          <cell r="B6007" t="str">
            <v>4491664</v>
          </cell>
          <cell r="C6007" t="str">
            <v>SCREW INTERFERE 8X23</v>
          </cell>
          <cell r="D6007" t="str">
            <v>SCREW INTERFERENCE 8X23MM</v>
          </cell>
        </row>
        <row r="6008">
          <cell r="B6008" t="str">
            <v>4491665</v>
          </cell>
          <cell r="C6008" t="str">
            <v>SCREW INTERFERE 9X35</v>
          </cell>
          <cell r="D6008" t="str">
            <v>SCREW INTERFERENCE 9X35MM</v>
          </cell>
        </row>
        <row r="6009">
          <cell r="B6009" t="str">
            <v>4491666</v>
          </cell>
          <cell r="C6009" t="str">
            <v>SHELL ACETAB G7 56 F</v>
          </cell>
          <cell r="D6009" t="str">
            <v>SHELL ACETABULAR G7 56 F</v>
          </cell>
        </row>
        <row r="6010">
          <cell r="B6010" t="str">
            <v>4491667</v>
          </cell>
          <cell r="C6010" t="str">
            <v>STEM PRIMARY MINI 10</v>
          </cell>
          <cell r="D6010" t="str">
            <v>STEM PRIMARY MINI 10MM</v>
          </cell>
        </row>
        <row r="6011">
          <cell r="B6011" t="str">
            <v>4491668</v>
          </cell>
          <cell r="C6011" t="str">
            <v>HEAD HUM 46X21X50 VD</v>
          </cell>
          <cell r="D6011" t="str">
            <v>HEAD HUM 46X21X50 VERSA DIAL</v>
          </cell>
        </row>
        <row r="6012">
          <cell r="B6012" t="str">
            <v>4491669</v>
          </cell>
          <cell r="C6012" t="str">
            <v>SCRW LWPRO NL 2.7X30</v>
          </cell>
          <cell r="D6012" t="str">
            <v>SCREW LOW PROFILE NL 2.7X30MM</v>
          </cell>
        </row>
        <row r="6013">
          <cell r="B6013" t="str">
            <v>4491670</v>
          </cell>
          <cell r="C6013" t="str">
            <v>SCREW 1.3X6MM CORTEX</v>
          </cell>
          <cell r="D6013" t="str">
            <v>SCREW 1.3X6MM CORTEX SELF TAP</v>
          </cell>
        </row>
        <row r="6014">
          <cell r="B6014" t="str">
            <v>4491671</v>
          </cell>
          <cell r="C6014" t="str">
            <v>SCREW 1.3X7MM CORTEX</v>
          </cell>
          <cell r="D6014" t="str">
            <v>SCREW 1.3X7MM CORTEX SELF TAP</v>
          </cell>
        </row>
        <row r="6015">
          <cell r="B6015" t="str">
            <v>4491672</v>
          </cell>
          <cell r="C6015" t="str">
            <v>ARTIC SURF 14 10-11V</v>
          </cell>
          <cell r="D6015" t="str">
            <v>ARTICULAR SURFACE 14MM 10-11 VE</v>
          </cell>
        </row>
        <row r="6016">
          <cell r="B6016" t="str">
            <v>4491673</v>
          </cell>
          <cell r="C6016" t="str">
            <v>FEM COMP SZ 11 NRW L</v>
          </cell>
          <cell r="D6016" t="str">
            <v>FEMORAL COMPONANT SZ 11 NRW LF</v>
          </cell>
        </row>
        <row r="6017">
          <cell r="B6017" t="str">
            <v>4491674</v>
          </cell>
          <cell r="C6017" t="str">
            <v>ANCHOR ICONIX 2.3 #2</v>
          </cell>
          <cell r="D6017" t="str">
            <v>ANCHOR ICONIX 2.3 #2 FF SUTURE</v>
          </cell>
        </row>
        <row r="6018">
          <cell r="B6018" t="str">
            <v>4491675</v>
          </cell>
          <cell r="C6018" t="str">
            <v>TIBIAL TRAY 67MM</v>
          </cell>
          <cell r="D6018" t="str">
            <v>TIBIAL TRAY 67MM</v>
          </cell>
        </row>
        <row r="6019">
          <cell r="B6019" t="str">
            <v>4491676</v>
          </cell>
          <cell r="C6019" t="str">
            <v>LIGAMENT PATELLA PRE</v>
          </cell>
          <cell r="D6019" t="str">
            <v>LIGAMENT PATELLA PRE-SHAPED IRRADIATED</v>
          </cell>
        </row>
        <row r="6020">
          <cell r="B6020" t="str">
            <v>4491677</v>
          </cell>
          <cell r="C6020" t="str">
            <v>TENDON ACHILLES IRRD</v>
          </cell>
          <cell r="D6020" t="str">
            <v>TENDON ACHILLES IRRDIATED</v>
          </cell>
        </row>
        <row r="6021">
          <cell r="B6021" t="str">
            <v>4491678</v>
          </cell>
          <cell r="C6021" t="str">
            <v>SCREW BIOSTEON 7X23M</v>
          </cell>
          <cell r="D6021" t="str">
            <v>SCREW BIOSTEON 7X23MM</v>
          </cell>
        </row>
        <row r="6022">
          <cell r="B6022" t="str">
            <v>4491679</v>
          </cell>
          <cell r="C6022" t="str">
            <v>SCREW BIOSTEON 10X28</v>
          </cell>
          <cell r="D6022" t="str">
            <v>SCREW BIOSTEON 10X28MM</v>
          </cell>
        </row>
        <row r="6023">
          <cell r="B6023" t="str">
            <v>4491680</v>
          </cell>
          <cell r="C6023" t="str">
            <v>STEM TAPER SZ 8 STAN</v>
          </cell>
          <cell r="D6023" t="str">
            <v>STEM TAPER SZ 8 STANDARD</v>
          </cell>
        </row>
        <row r="6024">
          <cell r="B6024" t="str">
            <v>4491681</v>
          </cell>
          <cell r="C6024" t="str">
            <v>BALL CATHCART 53MM</v>
          </cell>
          <cell r="D6024" t="str">
            <v>BALL CATHCART 53MM</v>
          </cell>
        </row>
        <row r="6025">
          <cell r="B6025" t="str">
            <v>4491682</v>
          </cell>
          <cell r="C6025" t="str">
            <v>PLATE VDR ACULOC 2 P</v>
          </cell>
          <cell r="D6025" t="str">
            <v>PLATE VDR ACULOC 2 PROX WIDE RT</v>
          </cell>
        </row>
        <row r="6026">
          <cell r="B6026" t="str">
            <v>4491683</v>
          </cell>
          <cell r="C6026" t="str">
            <v>SCRW ACTRK MICRO 22</v>
          </cell>
          <cell r="D6026" t="str">
            <v>SCREW ACUTRAK MICRO 22.0MM</v>
          </cell>
        </row>
        <row r="6027">
          <cell r="B6027" t="str">
            <v>4491684</v>
          </cell>
          <cell r="C6027" t="str">
            <v>K WIRE GUIDE .054</v>
          </cell>
          <cell r="D6027" t="str">
            <v>K WIRE GUIDE .054</v>
          </cell>
        </row>
        <row r="6028">
          <cell r="B6028" t="str">
            <v>4491685</v>
          </cell>
          <cell r="C6028" t="str">
            <v>STEM HIP SZ 9 37 132</v>
          </cell>
          <cell r="D6028" t="str">
            <v>STEM HIP SZ 9 37MM 132 DEG</v>
          </cell>
        </row>
        <row r="6029">
          <cell r="B6029" t="str">
            <v>4491686</v>
          </cell>
          <cell r="C6029" t="str">
            <v>SHELL ACETABULAR 62M</v>
          </cell>
          <cell r="D6029" t="str">
            <v>SHELL ACETABULAR 62MM G</v>
          </cell>
        </row>
        <row r="6030">
          <cell r="B6030" t="str">
            <v>4491687</v>
          </cell>
          <cell r="C6030" t="str">
            <v>HEAD FEMORAL 36+3.5</v>
          </cell>
          <cell r="D6030" t="str">
            <v>HEAD FEMORAL 36MM + 3.5 BIOLOX</v>
          </cell>
        </row>
        <row r="6031">
          <cell r="B6031" t="str">
            <v>4491688</v>
          </cell>
          <cell r="C6031" t="str">
            <v>FEMORAL SZ 7 LFT PS</v>
          </cell>
          <cell r="D6031" t="str">
            <v>FEMORAL SZ 7 LFT PS</v>
          </cell>
        </row>
        <row r="6032">
          <cell r="B6032" t="str">
            <v>4491689</v>
          </cell>
          <cell r="C6032" t="str">
            <v>BEARING TIB SZ 6 11M</v>
          </cell>
          <cell r="D6032" t="str">
            <v>BEARING TIBIAL SZ 6 11MM</v>
          </cell>
        </row>
        <row r="6033">
          <cell r="B6033" t="str">
            <v>4491690</v>
          </cell>
          <cell r="C6033" t="str">
            <v>PATELLA A32MM 10MM</v>
          </cell>
          <cell r="D6033" t="str">
            <v>PATELLA A32MM 10MM</v>
          </cell>
        </row>
        <row r="6034">
          <cell r="B6034" t="str">
            <v>4491691</v>
          </cell>
          <cell r="C6034" t="str">
            <v>TIB COMPONENT SZ 6</v>
          </cell>
          <cell r="D6034" t="str">
            <v>TIBIAL COMPONENT SZ 6</v>
          </cell>
        </row>
        <row r="6035">
          <cell r="B6035" t="str">
            <v>4491692</v>
          </cell>
          <cell r="C6035" t="str">
            <v>TRAY RVS COMP CO 44M</v>
          </cell>
          <cell r="D6035" t="str">
            <v>TRAY RVS COMP CO 44MM</v>
          </cell>
        </row>
        <row r="6036">
          <cell r="B6036" t="str">
            <v>4491693</v>
          </cell>
          <cell r="C6036" t="str">
            <v>SCREW FIX LK 4.75X20</v>
          </cell>
          <cell r="D6036" t="str">
            <v>SCREW FIXED LOCKING 4.75X20MM</v>
          </cell>
        </row>
        <row r="6037">
          <cell r="B6037" t="str">
            <v>4491694</v>
          </cell>
          <cell r="C6037" t="str">
            <v>TIBIAL TRAY 75MM</v>
          </cell>
          <cell r="D6037" t="str">
            <v>TIBIAL TRAY 75MM</v>
          </cell>
        </row>
        <row r="6038">
          <cell r="B6038" t="str">
            <v>4491695</v>
          </cell>
          <cell r="C6038" t="str">
            <v>STEM FINNED 8 X 15MM</v>
          </cell>
          <cell r="D6038" t="str">
            <v>STEM FINNED 8 X 15MM</v>
          </cell>
        </row>
        <row r="6039">
          <cell r="B6039" t="str">
            <v>4491696</v>
          </cell>
          <cell r="C6039" t="str">
            <v>STEM 6MM PRIMARY MIN</v>
          </cell>
          <cell r="D6039" t="str">
            <v>STEM 6MM PRIMARY MINI</v>
          </cell>
        </row>
        <row r="6040">
          <cell r="B6040" t="str">
            <v>4491698</v>
          </cell>
          <cell r="C6040" t="str">
            <v>ARTIC SURF 10M 10-12</v>
          </cell>
          <cell r="D6040" t="str">
            <v>ARTICULAR SURFACE 10MM 10-12HG</v>
          </cell>
        </row>
        <row r="6041">
          <cell r="B6041" t="str">
            <v>4491699</v>
          </cell>
          <cell r="C6041" t="str">
            <v>PLATE LCP TIB 76M 4H</v>
          </cell>
          <cell r="D6041" t="str">
            <v>PLATE LCP TIBIAL 76MM 4-HOLE RT</v>
          </cell>
        </row>
        <row r="6042">
          <cell r="B6042" t="str">
            <v>4491700</v>
          </cell>
          <cell r="C6042" t="str">
            <v>ANCHOR ICONIX 3 2.3M</v>
          </cell>
          <cell r="D6042" t="str">
            <v>ANCHOR ICONIX 3 2.3MM W/SUTURE TAPE</v>
          </cell>
        </row>
        <row r="6043">
          <cell r="B6043" t="str">
            <v>4491701</v>
          </cell>
          <cell r="C6043" t="str">
            <v>PLATE DISTAL FIB 6 H</v>
          </cell>
          <cell r="D6043" t="str">
            <v>PLATE DISTAL FIBULA 6 HOLE</v>
          </cell>
        </row>
        <row r="6044">
          <cell r="B6044" t="str">
            <v>4491702</v>
          </cell>
          <cell r="C6044" t="str">
            <v>SCREW BONE 3.5 X L12</v>
          </cell>
          <cell r="D6044" t="str">
            <v>SCREW BONE 3.5 X L12MM F/T/</v>
          </cell>
        </row>
        <row r="6045">
          <cell r="B6045" t="str">
            <v>4491703</v>
          </cell>
          <cell r="C6045" t="str">
            <v>SCREW 3.5 X L16 LKG</v>
          </cell>
          <cell r="D6045" t="str">
            <v>SCREW 3.5 X L16MM LOCKING F/T</v>
          </cell>
        </row>
        <row r="6046">
          <cell r="B6046" t="str">
            <v>4491704</v>
          </cell>
          <cell r="C6046" t="str">
            <v>SCREW 3.5 X L20 LKG</v>
          </cell>
          <cell r="D6046" t="str">
            <v>SCREW 3.5 X L20MM LOCKING F/T</v>
          </cell>
        </row>
        <row r="6047">
          <cell r="B6047" t="str">
            <v>4491705</v>
          </cell>
          <cell r="C6047" t="str">
            <v>BLADE F/SCRWDRVR T10</v>
          </cell>
          <cell r="D6047" t="str">
            <v>BLADE F/ SCREWDRIVER T10 SELF RETAINING</v>
          </cell>
        </row>
        <row r="6048">
          <cell r="B6048" t="str">
            <v>4491706</v>
          </cell>
          <cell r="C6048" t="str">
            <v>SUTURE MAXBRAID PE#2</v>
          </cell>
          <cell r="D6048" t="str">
            <v>SUTURE MAXBRAID PE # 2 NEEDLE</v>
          </cell>
        </row>
        <row r="6049">
          <cell r="B6049" t="str">
            <v>4491707</v>
          </cell>
          <cell r="C6049" t="str">
            <v>K WIRE 1.1 X 105MM</v>
          </cell>
          <cell r="D6049" t="str">
            <v>K WIRE 1.1 X 105MM</v>
          </cell>
        </row>
        <row r="6050">
          <cell r="B6050" t="str">
            <v>4491708</v>
          </cell>
          <cell r="C6050" t="str">
            <v>FEMORAL SZ 5 RT PS</v>
          </cell>
          <cell r="D6050" t="str">
            <v>FEMORAL SZ 5 RT PS</v>
          </cell>
        </row>
        <row r="6051">
          <cell r="B6051" t="str">
            <v>4491709</v>
          </cell>
          <cell r="C6051" t="str">
            <v>TIBIAL COMPONT SZ 4</v>
          </cell>
          <cell r="D6051" t="str">
            <v>TIBIAL COMPONANT SZ 4</v>
          </cell>
        </row>
        <row r="6052">
          <cell r="B6052" t="str">
            <v>4491710</v>
          </cell>
          <cell r="C6052" t="str">
            <v>PATELLA A35MM 10MM</v>
          </cell>
          <cell r="D6052" t="str">
            <v>PATELLA A35MM 10MM</v>
          </cell>
        </row>
        <row r="6053">
          <cell r="B6053" t="str">
            <v>4491711</v>
          </cell>
          <cell r="C6053" t="str">
            <v>BEARING TIB SZ 4 11M</v>
          </cell>
          <cell r="D6053" t="str">
            <v>BEARING TIBIAL SZ 4 11MM</v>
          </cell>
        </row>
        <row r="6054">
          <cell r="B6054" t="str">
            <v>4491712</v>
          </cell>
          <cell r="C6054" t="str">
            <v>BEARING TIB SZ 5 11</v>
          </cell>
          <cell r="D6054" t="str">
            <v>BEARING TIBIAL SZ 5 11MM</v>
          </cell>
        </row>
        <row r="6055">
          <cell r="B6055" t="str">
            <v>4491713</v>
          </cell>
          <cell r="C6055" t="str">
            <v>STEM FEMORAL 16X117</v>
          </cell>
          <cell r="D6055" t="str">
            <v>STEM FEMORAL 16X117 STD TYPE 1</v>
          </cell>
        </row>
        <row r="6056">
          <cell r="B6056" t="str">
            <v>4491714</v>
          </cell>
          <cell r="C6056" t="str">
            <v>STEM FEMORL 11X107.5</v>
          </cell>
          <cell r="D6056" t="str">
            <v>STEM FEMORAL 11X107.5 STD TYPE 1</v>
          </cell>
        </row>
        <row r="6057">
          <cell r="B6057" t="str">
            <v>4491715</v>
          </cell>
          <cell r="C6057" t="str">
            <v>STEM FEMORAL 8X101</v>
          </cell>
          <cell r="D6057" t="str">
            <v>STEM FEMORAL 8X101 STD TYPE 1</v>
          </cell>
        </row>
        <row r="6058">
          <cell r="B6058" t="str">
            <v>4491716</v>
          </cell>
          <cell r="C6058" t="str">
            <v>SCREW 1.3X18 CORTEX</v>
          </cell>
          <cell r="D6058" t="str">
            <v>SCREW 1.3X18MM CORTEX SELF TAP</v>
          </cell>
        </row>
        <row r="6059">
          <cell r="B6059" t="str">
            <v>4491717</v>
          </cell>
          <cell r="C6059" t="str">
            <v>SCREW 1X6 CORTEX ST</v>
          </cell>
          <cell r="D6059" t="str">
            <v>SCREW 1X6MM CORTEX SELF TAP</v>
          </cell>
        </row>
        <row r="6060">
          <cell r="B6060" t="str">
            <v>4491718</v>
          </cell>
          <cell r="C6060" t="str">
            <v>SCREW 1X7 CORTEX ST</v>
          </cell>
          <cell r="D6060" t="str">
            <v>SCREW 1X7MM CORTEX SELF TAP</v>
          </cell>
        </row>
        <row r="6061">
          <cell r="B6061" t="str">
            <v>4491719</v>
          </cell>
          <cell r="C6061" t="str">
            <v>SCREW 1X9 CORTEX ST</v>
          </cell>
          <cell r="D6061" t="str">
            <v>SCREW 1X9MM CORTEX SELF TAP</v>
          </cell>
        </row>
        <row r="6062">
          <cell r="B6062" t="str">
            <v>4491720</v>
          </cell>
          <cell r="C6062" t="str">
            <v>COUNTERSINK</v>
          </cell>
          <cell r="D6062" t="str">
            <v>COUNTERSINK</v>
          </cell>
        </row>
        <row r="6063">
          <cell r="B6063" t="str">
            <v>4491721</v>
          </cell>
          <cell r="C6063" t="str">
            <v>HEAD CER 36MM 16/18</v>
          </cell>
          <cell r="D6063" t="str">
            <v>HEAD CERAMIC 36MM 16/18</v>
          </cell>
        </row>
        <row r="6064">
          <cell r="B6064" t="str">
            <v>4491722</v>
          </cell>
          <cell r="C6064" t="str">
            <v>ADAPTOR TAPER + 6MM</v>
          </cell>
          <cell r="D6064" t="str">
            <v>ADAPTOR TAPER + 6MM NECK TYPE 1</v>
          </cell>
        </row>
        <row r="6065">
          <cell r="B6065" t="str">
            <v>4491723</v>
          </cell>
          <cell r="C6065" t="str">
            <v>ADAPTOR TAPER + 3MM</v>
          </cell>
          <cell r="D6065" t="str">
            <v>ADAPTOR TAPER + 3MM NECK TYPE 1</v>
          </cell>
        </row>
        <row r="6066">
          <cell r="B6066" t="str">
            <v>4491724</v>
          </cell>
          <cell r="C6066" t="str">
            <v>ADAPTOR F/LEAD INTER</v>
          </cell>
          <cell r="D6066" t="str">
            <v>ADAPTOR F/LEAD INTERNAL</v>
          </cell>
        </row>
        <row r="6067">
          <cell r="B6067" t="str">
            <v>4491725</v>
          </cell>
          <cell r="C6067" t="str">
            <v>BEARING TIB 18X71/75</v>
          </cell>
          <cell r="D6067" t="str">
            <v>BEARING TIBIAL 18 X 71/75</v>
          </cell>
        </row>
        <row r="6068">
          <cell r="B6068" t="str">
            <v>4491726</v>
          </cell>
          <cell r="C6068" t="str">
            <v>DUAL LEAD PNS SYSTEM</v>
          </cell>
          <cell r="D6068" t="str">
            <v>DUAL LEAD PNS SYSTEM</v>
          </cell>
        </row>
        <row r="6069">
          <cell r="B6069" t="str">
            <v>4491727</v>
          </cell>
          <cell r="C6069" t="str">
            <v>SINGLE LEAD PNS SYST</v>
          </cell>
          <cell r="D6069" t="str">
            <v>SINGLE LEAD PNS SYSTEM</v>
          </cell>
        </row>
        <row r="6070">
          <cell r="B6070" t="str">
            <v>4491728</v>
          </cell>
          <cell r="C6070" t="str">
            <v>SCREW 2.1X8.0 CRUCIF</v>
          </cell>
          <cell r="D6070" t="str">
            <v>SCREW 2.1X8.0MM CRUCIFORM</v>
          </cell>
        </row>
        <row r="6071">
          <cell r="B6071" t="str">
            <v>4491729</v>
          </cell>
          <cell r="C6071" t="str">
            <v>PLATE VDR ACULOC2 PR</v>
          </cell>
          <cell r="D6071" t="str">
            <v>PLATE VDR ACULOC2 PROX WIDE LEFT</v>
          </cell>
        </row>
        <row r="6072">
          <cell r="B6072" t="str">
            <v>4491730</v>
          </cell>
          <cell r="C6072" t="str">
            <v>STAPLE NITINOL 15X15</v>
          </cell>
          <cell r="D6072" t="str">
            <v>STAPLE NITINOL 15X15 SUPER MX</v>
          </cell>
        </row>
        <row r="6073">
          <cell r="B6073" t="str">
            <v>4491731</v>
          </cell>
          <cell r="C6073" t="str">
            <v>STAPLE NITINOL 18X15</v>
          </cell>
          <cell r="D6073" t="str">
            <v>STAPLE NITINOL 18X15 SUPER MX</v>
          </cell>
        </row>
        <row r="6074">
          <cell r="B6074" t="str">
            <v>4491732</v>
          </cell>
          <cell r="C6074" t="str">
            <v>SCREW 2.7X16MM LOW P</v>
          </cell>
          <cell r="D6074" t="str">
            <v>SCREW 2.7X16MM LOW PRO CORTEX</v>
          </cell>
        </row>
        <row r="6075">
          <cell r="B6075" t="str">
            <v>4491733</v>
          </cell>
          <cell r="C6075" t="str">
            <v>SCREW 2.7X14MM LOW P</v>
          </cell>
          <cell r="D6075" t="str">
            <v>SCREW 2.7X14MM LOW PRO LOCK</v>
          </cell>
        </row>
        <row r="6076">
          <cell r="B6076" t="str">
            <v>4491734</v>
          </cell>
          <cell r="C6076" t="str">
            <v>SCREW 2.7X16MM LOW P</v>
          </cell>
          <cell r="D6076" t="str">
            <v>SCREW 2.7X16MM LOW PRO LOCK</v>
          </cell>
        </row>
        <row r="6077">
          <cell r="B6077" t="str">
            <v>4491735</v>
          </cell>
          <cell r="C6077" t="str">
            <v>SCREW 2.7X18MM LOW P</v>
          </cell>
          <cell r="D6077" t="str">
            <v>SCREW 2.7X18MM LOW PRO LOCK</v>
          </cell>
        </row>
        <row r="6078">
          <cell r="B6078" t="str">
            <v>4491736</v>
          </cell>
          <cell r="C6078" t="str">
            <v>SCREW 3.5X14MM LPRO</v>
          </cell>
          <cell r="D6078" t="str">
            <v>SCREW 3.5X14MM LPRO CORT TM</v>
          </cell>
        </row>
        <row r="6079">
          <cell r="B6079" t="str">
            <v>4491737</v>
          </cell>
          <cell r="C6079" t="str">
            <v>SCREW 3.5X20MM LPRO</v>
          </cell>
          <cell r="D6079" t="str">
            <v>SCREW 3.5X20MM LPRO CORT TM</v>
          </cell>
        </row>
        <row r="6080">
          <cell r="B6080" t="str">
            <v>4491738</v>
          </cell>
          <cell r="C6080" t="str">
            <v>PLATE DISTAL FIBULA</v>
          </cell>
          <cell r="D6080" t="str">
            <v>PLATE DISTAL FIBULA RT 6 HOLE</v>
          </cell>
        </row>
        <row r="6081">
          <cell r="B6081" t="str">
            <v>4491739</v>
          </cell>
          <cell r="C6081" t="str">
            <v>ADAPTOR TAPER STD NK</v>
          </cell>
          <cell r="D6081" t="str">
            <v>ADAPTOR TAPER STD NECK TYPE 1</v>
          </cell>
        </row>
        <row r="6082">
          <cell r="B6082" t="str">
            <v>4491740</v>
          </cell>
          <cell r="C6082" t="str">
            <v>STEM FEMORAL 10X105M</v>
          </cell>
          <cell r="D6082" t="str">
            <v>STEM FEMORAL 10X105MM STD TYPE 1</v>
          </cell>
        </row>
        <row r="6083">
          <cell r="B6083" t="str">
            <v>4491741</v>
          </cell>
          <cell r="C6083" t="str">
            <v>STAPLE NITINOL 18X18</v>
          </cell>
          <cell r="D6083" t="str">
            <v>STAPLE NITINOL 18X18 SUPER MX</v>
          </cell>
        </row>
        <row r="6084">
          <cell r="B6084" t="str">
            <v>4491742</v>
          </cell>
          <cell r="C6084" t="str">
            <v>TENDON PATELLA PRE-S</v>
          </cell>
          <cell r="D6084" t="str">
            <v>TENDON PATELLA PRE-SHAPED</v>
          </cell>
        </row>
        <row r="6085">
          <cell r="B6085" t="str">
            <v>4491743</v>
          </cell>
          <cell r="C6085" t="str">
            <v>STEM FEMORAL 12.0 ST</v>
          </cell>
          <cell r="D6085" t="str">
            <v>STEM FEMORAL 12.0 STD TYPE 1</v>
          </cell>
        </row>
        <row r="6086">
          <cell r="B6086" t="str">
            <v>4491744</v>
          </cell>
          <cell r="C6086" t="str">
            <v>TOGGLELOC 2.9MM W/ZI</v>
          </cell>
          <cell r="D6086" t="str">
            <v>TOGGLELOC 2.9MM W/ZIPLOOP</v>
          </cell>
        </row>
        <row r="6087">
          <cell r="B6087" t="str">
            <v>4491745</v>
          </cell>
          <cell r="C6087" t="str">
            <v>PATELLA 41MM VIVACIT</v>
          </cell>
          <cell r="D6087" t="str">
            <v>PATELLA 41MM VIVACIT CROSSLINK</v>
          </cell>
        </row>
        <row r="6088">
          <cell r="B6088" t="str">
            <v>4491746</v>
          </cell>
          <cell r="C6088" t="str">
            <v>TOGGLELOC 13MM W/ZIP</v>
          </cell>
          <cell r="D6088" t="str">
            <v>TOGGLELOC 13MM W/ZIPLOOP #7</v>
          </cell>
        </row>
        <row r="6089">
          <cell r="B6089" t="str">
            <v>4491747</v>
          </cell>
          <cell r="C6089" t="str">
            <v>SCREW INTERFERE 9X25</v>
          </cell>
          <cell r="D6089" t="str">
            <v>SCREW INTERFERENCE 9X25MM</v>
          </cell>
        </row>
        <row r="6090">
          <cell r="B6090" t="str">
            <v>4491748</v>
          </cell>
          <cell r="C6090" t="str">
            <v>SCREW 2.4X24MM LOW P</v>
          </cell>
          <cell r="D6090" t="str">
            <v>SCREW 2.4X24MM LOW PROFILE</v>
          </cell>
        </row>
        <row r="6091">
          <cell r="B6091" t="str">
            <v>4491749</v>
          </cell>
          <cell r="C6091" t="str">
            <v>PLATE DISTAL VOLAR W</v>
          </cell>
          <cell r="D6091" t="str">
            <v>PLATE DISTAL VOLAR WIDE LT 5H</v>
          </cell>
        </row>
        <row r="6092">
          <cell r="B6092" t="str">
            <v>4491750</v>
          </cell>
          <cell r="C6092" t="str">
            <v>JUGGERSTITCH MENISCA</v>
          </cell>
          <cell r="D6092" t="str">
            <v>JUGGERSTITCH MENISCAL REPAIR DEVICE</v>
          </cell>
        </row>
        <row r="6093">
          <cell r="B6093" t="str">
            <v>4491751</v>
          </cell>
          <cell r="C6093" t="str">
            <v>SCREW 3.5X45 PELVIC</v>
          </cell>
          <cell r="D6093" t="str">
            <v>SCREW 3.5X45MM PELVIC CORTEX</v>
          </cell>
        </row>
        <row r="6094">
          <cell r="B6094" t="str">
            <v>4491752</v>
          </cell>
          <cell r="C6094" t="str">
            <v>STAPLE 20X15 NITINOL</v>
          </cell>
          <cell r="D6094" t="str">
            <v>STAPLE 20X15 NITINOL SUPERMAX</v>
          </cell>
        </row>
        <row r="6095">
          <cell r="B6095" t="str">
            <v>4491753</v>
          </cell>
          <cell r="C6095" t="str">
            <v>SCREW 3.5X26MM COMPR</v>
          </cell>
          <cell r="D6095" t="str">
            <v>SCREW 3.5X26MM COMPRESSION</v>
          </cell>
        </row>
        <row r="6096">
          <cell r="B6096" t="str">
            <v>4491754</v>
          </cell>
          <cell r="C6096" t="str">
            <v>SCREW 4.0X42MM COMPR</v>
          </cell>
          <cell r="D6096" t="str">
            <v>SCREW 4.0X42MM COMPRESSION</v>
          </cell>
        </row>
        <row r="6097">
          <cell r="B6097" t="str">
            <v>4491755</v>
          </cell>
          <cell r="C6097" t="str">
            <v>GUIDE WIRE .045X6.84</v>
          </cell>
          <cell r="D6097" t="str">
            <v>GUIDE WIRE .045X6.84 DBL TIP</v>
          </cell>
        </row>
        <row r="6098">
          <cell r="B6098" t="str">
            <v>4491756</v>
          </cell>
          <cell r="C6098" t="str">
            <v>STEM FEMORAL 8X101 T</v>
          </cell>
          <cell r="D6098" t="str">
            <v>STEM FEMORAL 8X101 TYPE 1</v>
          </cell>
        </row>
        <row r="6099">
          <cell r="B6099" t="str">
            <v>4491757</v>
          </cell>
          <cell r="C6099" t="str">
            <v>STEM FEMORAL 13.0  T</v>
          </cell>
          <cell r="D6099" t="str">
            <v>STEM FEMORAL 13.0  TYPE 1</v>
          </cell>
        </row>
        <row r="6100">
          <cell r="B6100" t="str">
            <v>4491758</v>
          </cell>
          <cell r="C6100" t="str">
            <v>ADAPTOR -3 NECK TYPE</v>
          </cell>
          <cell r="D6100" t="str">
            <v>ADAPTOR -3 NECK TYPE 1</v>
          </cell>
        </row>
        <row r="6101">
          <cell r="B6101" t="str">
            <v>4491759</v>
          </cell>
          <cell r="C6101" t="str">
            <v>LIGAMENT SEMI TENDOE</v>
          </cell>
          <cell r="D6101" t="str">
            <v>LIGAMENT SEMI TENDOENOSIS</v>
          </cell>
        </row>
        <row r="6102">
          <cell r="B6102" t="str">
            <v>4491760</v>
          </cell>
          <cell r="C6102" t="str">
            <v>DISTAL SZ 30 PYRO CB</v>
          </cell>
          <cell r="D6102" t="str">
            <v>IMPLANT DISTAL SZ 30 PYRO CARBON</v>
          </cell>
        </row>
        <row r="6103">
          <cell r="B6103" t="str">
            <v>4491761</v>
          </cell>
          <cell r="C6103" t="str">
            <v>IMPT PROX SZ 40 PYRO</v>
          </cell>
          <cell r="D6103" t="str">
            <v>IMPLANT PROXIMAL SZ 40 PYRO CARBON</v>
          </cell>
        </row>
        <row r="6104">
          <cell r="B6104" t="str">
            <v>4491762</v>
          </cell>
          <cell r="C6104" t="str">
            <v>ARTIC SURFACE 10 6-9</v>
          </cell>
          <cell r="D6104" t="str">
            <v>ARTICULAR SURFACE 10MM 6-9 EF</v>
          </cell>
        </row>
        <row r="6105">
          <cell r="B6105" t="str">
            <v>4491763</v>
          </cell>
          <cell r="C6105" t="str">
            <v>STEM FEM TYPE 1 15.0</v>
          </cell>
          <cell r="D6105" t="str">
            <v>STEM FEMORAL TYPE 1 15.0</v>
          </cell>
        </row>
        <row r="6106">
          <cell r="B6106" t="str">
            <v>4491764</v>
          </cell>
          <cell r="C6106" t="str">
            <v>SHELL ACETABULAR  58</v>
          </cell>
          <cell r="D6106" t="str">
            <v>SHELL ACETABULAR  58MM F</v>
          </cell>
        </row>
        <row r="6107">
          <cell r="B6107" t="str">
            <v>4491765</v>
          </cell>
          <cell r="C6107" t="str">
            <v>HEAD FEM 36MM -2.5MM</v>
          </cell>
          <cell r="D6107" t="str">
            <v>HEAD FEMORAL 36MM -2.5MM</v>
          </cell>
        </row>
        <row r="6108">
          <cell r="B6108" t="str">
            <v>4491766</v>
          </cell>
          <cell r="C6108" t="str">
            <v>TIBIA SIZE F/R</v>
          </cell>
          <cell r="D6108" t="str">
            <v>TIBIA SIZE F/R</v>
          </cell>
        </row>
        <row r="6109">
          <cell r="B6109" t="str">
            <v>4491767</v>
          </cell>
          <cell r="C6109" t="str">
            <v>SHELL ACETABULAR 50M</v>
          </cell>
          <cell r="D6109" t="str">
            <v>SHELL ACETABULAR 50MM D</v>
          </cell>
        </row>
        <row r="6110">
          <cell r="B6110" t="str">
            <v>4491768</v>
          </cell>
          <cell r="C6110" t="str">
            <v>INSERT 36MM "0" DEGR</v>
          </cell>
          <cell r="D6110" t="str">
            <v>INSERT 36MM "0" DEGREE D</v>
          </cell>
        </row>
        <row r="6111">
          <cell r="B6111" t="str">
            <v>4491769</v>
          </cell>
          <cell r="C6111" t="str">
            <v>STEM HIP SZ 4 35 127</v>
          </cell>
          <cell r="D6111" t="str">
            <v>STEM HIP SZ 4 35MM 127 DEGREE</v>
          </cell>
        </row>
        <row r="6112">
          <cell r="B6112" t="str">
            <v>4491770</v>
          </cell>
          <cell r="C6112" t="str">
            <v>BEARING 10X67 ANT ST</v>
          </cell>
          <cell r="D6112" t="str">
            <v>BEARING 10X67 ANT STABLZD</v>
          </cell>
        </row>
        <row r="6113">
          <cell r="B6113" t="str">
            <v>4491771</v>
          </cell>
          <cell r="C6113" t="str">
            <v>PAIN PUMP PERM MEDTR</v>
          </cell>
          <cell r="D6113" t="str">
            <v>PAIN PUMP PERMANENT MEDTRONIC 8637-20</v>
          </cell>
        </row>
        <row r="6114">
          <cell r="B6114" t="str">
            <v>4491772</v>
          </cell>
          <cell r="C6114" t="str">
            <v>KIT NDL/SUT MENISC 3</v>
          </cell>
          <cell r="D6114" t="str">
            <v>KIT NEEDLE/SUTURE MENISCAL 3</v>
          </cell>
        </row>
        <row r="6115">
          <cell r="B6115" t="str">
            <v>4491773</v>
          </cell>
          <cell r="C6115" t="str">
            <v>KIT NDL/SUT MENISC 4</v>
          </cell>
          <cell r="D6115" t="str">
            <v>KIT NEEDLE/SUTURE MENISCAL 4</v>
          </cell>
        </row>
        <row r="6116">
          <cell r="B6116" t="str">
            <v>4491774</v>
          </cell>
          <cell r="C6116" t="str">
            <v>KIT NDL/SUT MENISC 7</v>
          </cell>
          <cell r="D6116" t="str">
            <v>KIT NEEDLE/SUTURE MENISCAL 7</v>
          </cell>
        </row>
        <row r="6117">
          <cell r="B6117" t="str">
            <v>4491775</v>
          </cell>
          <cell r="C6117" t="str">
            <v>NUCLEUS SZ 1 SIMPLIC</v>
          </cell>
          <cell r="D6117" t="str">
            <v>NUCLEUS SZ 1 SIMPLICITI</v>
          </cell>
        </row>
        <row r="6118">
          <cell r="B6118" t="str">
            <v>4491776</v>
          </cell>
          <cell r="C6118" t="str">
            <v>HEAD HUMERAL 52X19 S</v>
          </cell>
          <cell r="D6118" t="str">
            <v>HEAD HUMERAL 52X19 SIMPLICITI</v>
          </cell>
        </row>
        <row r="6119">
          <cell r="B6119" t="str">
            <v>4491777</v>
          </cell>
          <cell r="C6119" t="str">
            <v>GLENOID CORTILOC PEG</v>
          </cell>
          <cell r="D6119" t="str">
            <v>GLENOID CORTILOC PEGGED M40</v>
          </cell>
        </row>
        <row r="6120">
          <cell r="B6120" t="str">
            <v>4491778</v>
          </cell>
          <cell r="C6120" t="str">
            <v>STEM FINNED 80X10MM</v>
          </cell>
          <cell r="D6120" t="str">
            <v>STEM FINNED 80X10MM</v>
          </cell>
        </row>
        <row r="6121">
          <cell r="B6121" t="str">
            <v>4491779</v>
          </cell>
          <cell r="C6121" t="str">
            <v>STEM FEMORAL SZ 6 ST</v>
          </cell>
          <cell r="D6121" t="str">
            <v>STEM FEMORAL SZ 6 STD OFFSET</v>
          </cell>
        </row>
        <row r="6122">
          <cell r="B6122" t="str">
            <v>4491780</v>
          </cell>
          <cell r="C6122" t="str">
            <v>ANCH SUT ICONX 3 2.3</v>
          </cell>
          <cell r="D6122" t="str">
            <v>ANCHOR SUTURE ICONIX 3 2.3MM</v>
          </cell>
        </row>
        <row r="6123">
          <cell r="B6123" t="str">
            <v>4491781</v>
          </cell>
          <cell r="C6123" t="str">
            <v>HEAD CERAM 12/14 36+</v>
          </cell>
          <cell r="D6123" t="str">
            <v>HEAD CERAMIC 12/14 36MM +8.5</v>
          </cell>
        </row>
        <row r="6124">
          <cell r="B6124" t="str">
            <v>4491782</v>
          </cell>
          <cell r="C6124" t="str">
            <v>LINER ACETAB 36X56</v>
          </cell>
          <cell r="D6124" t="str">
            <v>LINER ACETABULAR 36X56MM</v>
          </cell>
        </row>
        <row r="6125">
          <cell r="B6125" t="str">
            <v>4491783</v>
          </cell>
          <cell r="C6125" t="str">
            <v>STEM FEM TYPE 1 12.0</v>
          </cell>
          <cell r="D6125" t="str">
            <v>STEM FEMORAL TYPE 1  12.0MM</v>
          </cell>
        </row>
        <row r="6126">
          <cell r="B6126" t="str">
            <v>4491784</v>
          </cell>
          <cell r="C6126" t="str">
            <v>PATELLA POLY 32MM</v>
          </cell>
          <cell r="D6126" t="str">
            <v>PATELLA POLY 32MM</v>
          </cell>
        </row>
        <row r="6127">
          <cell r="B6127" t="str">
            <v>4491785</v>
          </cell>
          <cell r="C6127" t="str">
            <v>PATELLA 41MM MEDIAL</v>
          </cell>
          <cell r="D6127" t="str">
            <v>PATELLA 41MM MEDIAL ATTUNE</v>
          </cell>
        </row>
        <row r="6128">
          <cell r="B6128" t="str">
            <v>4491786</v>
          </cell>
          <cell r="C6128" t="str">
            <v>INSERT SZ 7 5MM ATTU</v>
          </cell>
          <cell r="D6128" t="str">
            <v>INSERT SZ 7 5MM ATTUNE</v>
          </cell>
        </row>
        <row r="6129">
          <cell r="B6129" t="str">
            <v>4491787</v>
          </cell>
          <cell r="C6129" t="str">
            <v>TIBIAL BASE SZ 6 CEM</v>
          </cell>
          <cell r="D6129" t="str">
            <v>TIBIAL BASE SZ 6 CEM ATTUNE</v>
          </cell>
        </row>
        <row r="6130">
          <cell r="B6130" t="str">
            <v>4491788</v>
          </cell>
          <cell r="C6130" t="str">
            <v>FEMORAL COMPONANT S7</v>
          </cell>
          <cell r="D6130" t="str">
            <v>FEMORAL COMPONANT SZ 7 ATTUNE</v>
          </cell>
        </row>
        <row r="6131">
          <cell r="B6131" t="str">
            <v>4491789</v>
          </cell>
          <cell r="C6131" t="str">
            <v>FEMORAL COMPONANT S5</v>
          </cell>
          <cell r="D6131" t="str">
            <v>FEMORAL COMPONANT SZ 5 ATTUNE</v>
          </cell>
        </row>
        <row r="6132">
          <cell r="B6132" t="str">
            <v>4491790</v>
          </cell>
          <cell r="C6132" t="str">
            <v>TIBAIL BASE SZ 5 CEM</v>
          </cell>
          <cell r="D6132" t="str">
            <v>TIBAIL BASE SZ 5 CEM ATTUNE</v>
          </cell>
        </row>
        <row r="6133">
          <cell r="B6133" t="str">
            <v>4491791</v>
          </cell>
          <cell r="C6133" t="str">
            <v>INSERT SZ 5 8MM ATTU</v>
          </cell>
          <cell r="D6133" t="str">
            <v>INSERT SZ 5 8MM ATTUNE</v>
          </cell>
        </row>
        <row r="6134">
          <cell r="B6134" t="str">
            <v>4491792</v>
          </cell>
          <cell r="C6134" t="str">
            <v>PATELLA 38MM MEDIAL</v>
          </cell>
          <cell r="D6134" t="str">
            <v>PATELLA 38MM MEDIAL ATTUNE</v>
          </cell>
        </row>
        <row r="6135">
          <cell r="B6135" t="str">
            <v>4491793</v>
          </cell>
          <cell r="C6135" t="str">
            <v>BONE DART ALLOSYNC P</v>
          </cell>
          <cell r="D6135" t="str">
            <v>BONE DART ALLOSYNC PIP</v>
          </cell>
        </row>
        <row r="6136">
          <cell r="B6136" t="str">
            <v>4491794</v>
          </cell>
          <cell r="C6136" t="str">
            <v>BEADS ANTIBIOTIC 7.0</v>
          </cell>
          <cell r="D6136" t="str">
            <v>BEADS ANTIBIOTIC 7.0MM 25CC</v>
          </cell>
        </row>
        <row r="6137">
          <cell r="B6137" t="str">
            <v>4491795</v>
          </cell>
          <cell r="C6137" t="str">
            <v>BEADS ANTIBIOTIC MIN</v>
          </cell>
          <cell r="D6137" t="str">
            <v>BEADS ANTIBIOTIC MINI 5CC</v>
          </cell>
        </row>
        <row r="6138">
          <cell r="B6138" t="str">
            <v>4491796</v>
          </cell>
          <cell r="C6138" t="str">
            <v>STEM TAPER SZ 10EXT</v>
          </cell>
          <cell r="D6138" t="str">
            <v>STEM TAPER SZ 10EXT M/L</v>
          </cell>
        </row>
        <row r="6139">
          <cell r="B6139" t="str">
            <v>4491797</v>
          </cell>
          <cell r="C6139" t="str">
            <v>PATELLA 10X41 NEXGEN</v>
          </cell>
          <cell r="D6139" t="str">
            <v>PATELLA 10X41MM NEXGEN</v>
          </cell>
        </row>
        <row r="6140">
          <cell r="B6140" t="str">
            <v>4491798</v>
          </cell>
          <cell r="C6140" t="str">
            <v>FEM COMPONANT ST SZ8</v>
          </cell>
          <cell r="D6140" t="str">
            <v>FEMORAL COMPONANT STD SZ 8 R</v>
          </cell>
        </row>
        <row r="6141">
          <cell r="B6141" t="str">
            <v>4491799</v>
          </cell>
          <cell r="C6141" t="str">
            <v>ARTICULR SURF 12 6-9</v>
          </cell>
          <cell r="D6141" t="str">
            <v>ARTICULAR SURFACE 12MM 6-9</v>
          </cell>
        </row>
        <row r="6142">
          <cell r="B6142" t="str">
            <v>4491800</v>
          </cell>
          <cell r="C6142" t="str">
            <v>CUP ACETABULAR G7 60</v>
          </cell>
          <cell r="D6142" t="str">
            <v>CUP ACETABULAR G7 60MM G</v>
          </cell>
        </row>
        <row r="6143">
          <cell r="B6143" t="str">
            <v>4491801</v>
          </cell>
          <cell r="C6143" t="str">
            <v>STEM FEM TYPE 1 16.0</v>
          </cell>
          <cell r="D6143" t="str">
            <v>STEM FEMORAL TYPE 1 16.0MM</v>
          </cell>
        </row>
        <row r="6144">
          <cell r="B6144" t="str">
            <v>4491802</v>
          </cell>
          <cell r="C6144" t="str">
            <v>HEAD FEM 36MM + 2.5M</v>
          </cell>
          <cell r="D6144" t="str">
            <v>HEAD FEMORAL 36MM + 2.5MM</v>
          </cell>
        </row>
        <row r="6145">
          <cell r="B6145" t="str">
            <v>4491803</v>
          </cell>
          <cell r="C6145" t="str">
            <v>STEM HIP SZ 5 35 132</v>
          </cell>
          <cell r="D6145" t="str">
            <v>STEM HIP SZ 5 35MM 132 DEG</v>
          </cell>
        </row>
        <row r="6146">
          <cell r="B6146" t="str">
            <v>4491804</v>
          </cell>
          <cell r="C6146" t="str">
            <v>SCREW REVERSED PERIP</v>
          </cell>
          <cell r="D6146" t="str">
            <v>SCREW REVERSED PERIPHERAL</v>
          </cell>
        </row>
        <row r="6147">
          <cell r="B6147" t="str">
            <v>4491805</v>
          </cell>
          <cell r="C6147" t="str">
            <v>SCREW REVERSED CENTR</v>
          </cell>
          <cell r="D6147" t="str">
            <v>SCREW REVERSED CENTRAL</v>
          </cell>
        </row>
        <row r="6148">
          <cell r="B6148" t="str">
            <v>4491806</v>
          </cell>
          <cell r="C6148" t="str">
            <v>SCREW REVERSED PERIP</v>
          </cell>
          <cell r="D6148" t="str">
            <v>SCREW REVERSED PERIPHERAL</v>
          </cell>
        </row>
        <row r="6149">
          <cell r="B6149" t="str">
            <v>4491807</v>
          </cell>
          <cell r="C6149" t="str">
            <v>GLENOID REVERSED STA</v>
          </cell>
          <cell r="D6149" t="str">
            <v>GLENOID REVERSED STANDARD</v>
          </cell>
        </row>
        <row r="6150">
          <cell r="B6150" t="str">
            <v>4491808</v>
          </cell>
          <cell r="C6150" t="str">
            <v>GLENOID BASE REVERSE</v>
          </cell>
          <cell r="D6150" t="str">
            <v>GLENOID BASE REVERSED STANDARD</v>
          </cell>
        </row>
        <row r="6151">
          <cell r="B6151" t="str">
            <v>4491809</v>
          </cell>
          <cell r="C6151" t="str">
            <v>INSERT 36X6X7.5 REVE</v>
          </cell>
          <cell r="D6151" t="str">
            <v>INSERT 36X6X7.5 REVERSED</v>
          </cell>
        </row>
        <row r="6152">
          <cell r="B6152" t="str">
            <v>4491810</v>
          </cell>
          <cell r="C6152" t="str">
            <v>STEM FLEX STANDARD P</v>
          </cell>
          <cell r="D6152" t="str">
            <v>STEM FLEX STANDARD PTC</v>
          </cell>
        </row>
        <row r="6153">
          <cell r="B6153" t="str">
            <v>4491811</v>
          </cell>
          <cell r="C6153" t="str">
            <v>ARTICULR SURF 10 6-9</v>
          </cell>
          <cell r="D6153" t="str">
            <v>ARTICULAR SURFACE 10MM 6-9</v>
          </cell>
        </row>
        <row r="6154">
          <cell r="B6154" t="str">
            <v>4491812</v>
          </cell>
          <cell r="C6154" t="str">
            <v>LINER 36MM F G7 NEUT</v>
          </cell>
          <cell r="D6154" t="str">
            <v>LINER 36MM F G7 NEUTRAL VIT E</v>
          </cell>
        </row>
        <row r="6155">
          <cell r="B6155" t="str">
            <v>4491813</v>
          </cell>
          <cell r="C6155" t="str">
            <v>SENZA IPG KIT NEURO</v>
          </cell>
          <cell r="D6155" t="str">
            <v>SENZA IPG KIT NEURO STIMULATOR</v>
          </cell>
        </row>
        <row r="6156">
          <cell r="B6156" t="str">
            <v>4491814</v>
          </cell>
          <cell r="C6156" t="str">
            <v>CHARGER KIT</v>
          </cell>
          <cell r="D6156" t="str">
            <v>CHARGER KIT</v>
          </cell>
        </row>
        <row r="6157">
          <cell r="B6157" t="str">
            <v>4491815</v>
          </cell>
          <cell r="C6157" t="str">
            <v>SENZA OMNIA CHARGER</v>
          </cell>
          <cell r="D6157" t="str">
            <v>SENZA OMNIA CHARGER KIT OMNIA</v>
          </cell>
        </row>
        <row r="6158">
          <cell r="B6158" t="str">
            <v>4491816</v>
          </cell>
          <cell r="C6158" t="str">
            <v>OMNIA NEUROSTIM W/CH</v>
          </cell>
          <cell r="D6158" t="str">
            <v>OMNIA NEUROSTIM W/CHGR/REMOTE</v>
          </cell>
        </row>
        <row r="6159">
          <cell r="B6159" t="str">
            <v>4491817</v>
          </cell>
          <cell r="C6159" t="str">
            <v>LEAD KIT BLUE 50CM/5</v>
          </cell>
          <cell r="D6159" t="str">
            <v>LEAD KIT BLUE 50CM/5MM SPACING</v>
          </cell>
        </row>
        <row r="6160">
          <cell r="B6160" t="str">
            <v>4491818</v>
          </cell>
          <cell r="C6160" t="str">
            <v>LEAD KIT BLUE 70CM/5</v>
          </cell>
          <cell r="D6160" t="str">
            <v>LEAD KIT BLUE 70CM/5MM SPACING</v>
          </cell>
        </row>
        <row r="6161">
          <cell r="B6161" t="str">
            <v>4491819</v>
          </cell>
          <cell r="C6161" t="str">
            <v>LEAD ANCHOR KIT</v>
          </cell>
          <cell r="D6161" t="str">
            <v>LEAD ANCHOR KIT</v>
          </cell>
        </row>
        <row r="6162">
          <cell r="B6162" t="str">
            <v>4491820</v>
          </cell>
          <cell r="C6162" t="str">
            <v>LEAD ADAPTOR KIT BLU</v>
          </cell>
          <cell r="D6162" t="str">
            <v>LEAD ADAPTOR KIT BLUE S8 25CM</v>
          </cell>
        </row>
        <row r="6163">
          <cell r="B6163" t="str">
            <v>4491821</v>
          </cell>
          <cell r="C6163" t="str">
            <v>SENZA OMNIA IPG KIT</v>
          </cell>
          <cell r="D6163" t="str">
            <v>SENZA OMNIA IPG KIT NEUROSTIM</v>
          </cell>
        </row>
        <row r="6164">
          <cell r="B6164" t="str">
            <v>4491822</v>
          </cell>
          <cell r="C6164" t="str">
            <v>NEURO STIMULATOR WAV</v>
          </cell>
          <cell r="D6164" t="str">
            <v>NEURO STIMULATOR WAVE WRITER</v>
          </cell>
        </row>
        <row r="6165">
          <cell r="B6165" t="str">
            <v>4491823</v>
          </cell>
          <cell r="C6165" t="str">
            <v>NEURO STIM MONTAGE M</v>
          </cell>
          <cell r="D6165" t="str">
            <v>NEURO STIM MONTAGE MRI SAFE</v>
          </cell>
        </row>
        <row r="6166">
          <cell r="B6166" t="str">
            <v>4491824</v>
          </cell>
          <cell r="C6166" t="str">
            <v>LEAD 50CM LINEAR ST</v>
          </cell>
          <cell r="D6166" t="str">
            <v>LEAD 50CM LINEAR ST W/STYLET</v>
          </cell>
        </row>
        <row r="6167">
          <cell r="B6167" t="str">
            <v>4491825</v>
          </cell>
          <cell r="C6167" t="str">
            <v>LEAD 70CM LINEAR ST</v>
          </cell>
          <cell r="D6167" t="str">
            <v>LEAD 70CM LINEAR ST W/STYLET</v>
          </cell>
        </row>
        <row r="6168">
          <cell r="B6168" t="str">
            <v>4491826</v>
          </cell>
          <cell r="C6168" t="str">
            <v>TRIAL LEAD KIT 50CM</v>
          </cell>
          <cell r="D6168" t="str">
            <v>TRIAL LEAD KIT 50CM INFINION</v>
          </cell>
        </row>
        <row r="6169">
          <cell r="B6169" t="str">
            <v>4491827</v>
          </cell>
          <cell r="C6169" t="str">
            <v>ANCHOR CLIK X (SET O</v>
          </cell>
          <cell r="D6169" t="str">
            <v>ANCHOR CLIK X (SET OF 2)</v>
          </cell>
        </row>
        <row r="6170">
          <cell r="B6170" t="str">
            <v>4491828</v>
          </cell>
          <cell r="C6170" t="str">
            <v>TISSUE BAND DUAL PAC</v>
          </cell>
          <cell r="D6170" t="str">
            <v>TISSUE BAND DUAL PACK</v>
          </cell>
        </row>
        <row r="6171">
          <cell r="B6171" t="str">
            <v>4491829</v>
          </cell>
          <cell r="C6171" t="str">
            <v>CHARGING SYSTEM KIT</v>
          </cell>
          <cell r="D6171" t="str">
            <v>CHARGING SYSTEM KIT</v>
          </cell>
        </row>
        <row r="6172">
          <cell r="B6172" t="str">
            <v>4491830</v>
          </cell>
          <cell r="C6172" t="str">
            <v>PLATE TIBIAL SZ F LT</v>
          </cell>
          <cell r="D6172" t="str">
            <v>PLATE TIBIAL SZ F LEFT</v>
          </cell>
        </row>
        <row r="6173">
          <cell r="B6173" t="str">
            <v>4491831</v>
          </cell>
          <cell r="C6173" t="str">
            <v>PATELLA 10X35MM NEXG</v>
          </cell>
          <cell r="D6173" t="str">
            <v>PATELLA 10X35MM NEXGEN</v>
          </cell>
        </row>
        <row r="6174">
          <cell r="B6174" t="str">
            <v>4491832</v>
          </cell>
          <cell r="C6174" t="str">
            <v>ARTICULAR SURFACE 11</v>
          </cell>
          <cell r="D6174" t="str">
            <v>ARTICULAR SURFACE 11MM 6-9</v>
          </cell>
        </row>
        <row r="6175">
          <cell r="B6175" t="str">
            <v>4491833</v>
          </cell>
          <cell r="C6175" t="str">
            <v>FEM COMPONANT SZ 10R</v>
          </cell>
          <cell r="D6175" t="str">
            <v>FEMORAL COMPONANT SZ 10 R</v>
          </cell>
        </row>
        <row r="6176">
          <cell r="B6176" t="str">
            <v>4491834</v>
          </cell>
          <cell r="C6176" t="str">
            <v>ARTICULAR SURFACE 12</v>
          </cell>
          <cell r="D6176" t="str">
            <v>ARTICULAR SURFACE 12MM 10-11</v>
          </cell>
        </row>
        <row r="6177">
          <cell r="B6177" t="str">
            <v>4491835</v>
          </cell>
          <cell r="C6177" t="str">
            <v>CATHETER INTRATHECAL</v>
          </cell>
          <cell r="D6177" t="str">
            <v>CATHETER INTRATHECAL 114CM</v>
          </cell>
        </row>
        <row r="6178">
          <cell r="B6178" t="str">
            <v>4491836</v>
          </cell>
          <cell r="C6178" t="str">
            <v>CATHETER INTRATHECAL</v>
          </cell>
          <cell r="D6178" t="str">
            <v>CATHETER INTRATHECAL 140CM</v>
          </cell>
        </row>
        <row r="6179">
          <cell r="B6179" t="str">
            <v>4491837</v>
          </cell>
          <cell r="C6179" t="str">
            <v>CATHETER REVISION SP</v>
          </cell>
          <cell r="D6179" t="str">
            <v>CATHETER REVISION SPINAL KIT</v>
          </cell>
        </row>
        <row r="6180">
          <cell r="B6180" t="str">
            <v>4491838</v>
          </cell>
          <cell r="C6180" t="str">
            <v>CATHETER REVISION PU</v>
          </cell>
          <cell r="D6180" t="str">
            <v>CATHETER REVISION PUMP KIT</v>
          </cell>
        </row>
        <row r="6181">
          <cell r="B6181" t="str">
            <v>4491839</v>
          </cell>
          <cell r="C6181" t="str">
            <v>ANCHOR CONNECTOR KIT</v>
          </cell>
          <cell r="D6181" t="str">
            <v>ANCHOR CONNECTOR KIT</v>
          </cell>
        </row>
        <row r="6182">
          <cell r="B6182" t="str">
            <v>4491840</v>
          </cell>
          <cell r="C6182" t="str">
            <v>PAIN PUMP PERM MEDTR</v>
          </cell>
          <cell r="D6182" t="str">
            <v>PAIN PUMP PERMANENT MEDTRONIC 8637-40</v>
          </cell>
        </row>
        <row r="6183">
          <cell r="B6183" t="str">
            <v>4491841</v>
          </cell>
          <cell r="C6183" t="str">
            <v>SCREW CORT NT 2.3X10</v>
          </cell>
          <cell r="D6183" t="str">
            <v>SCREW CORTICAL NT 2.3X10MM</v>
          </cell>
        </row>
        <row r="6184">
          <cell r="B6184" t="str">
            <v>4491842</v>
          </cell>
          <cell r="C6184" t="str">
            <v>LINER 36MM G7 G</v>
          </cell>
          <cell r="D6184" t="str">
            <v>LINER 36MM G7 G</v>
          </cell>
        </row>
        <row r="6185">
          <cell r="B6185" t="str">
            <v>4491843</v>
          </cell>
          <cell r="C6185" t="str">
            <v>SENZA NEUROSTIM W/CH</v>
          </cell>
          <cell r="D6185" t="str">
            <v>SENZA NEUROSTIM W/CHGR/REMOTE HF10B</v>
          </cell>
        </row>
        <row r="6186">
          <cell r="B6186" t="str">
            <v>4491844</v>
          </cell>
          <cell r="C6186" t="str">
            <v>SCREW 3.5X12MM CORT</v>
          </cell>
          <cell r="D6186" t="str">
            <v>SCREW 3.5X12MM CORT LPRO TM</v>
          </cell>
        </row>
        <row r="6187">
          <cell r="B6187" t="str">
            <v>4491845</v>
          </cell>
          <cell r="C6187" t="str">
            <v>SCREW 3.5X18MM CORT</v>
          </cell>
          <cell r="D6187" t="str">
            <v>SCREW 3.5X18MM CORT LPRO TM</v>
          </cell>
        </row>
        <row r="6188">
          <cell r="B6188" t="str">
            <v>4491846</v>
          </cell>
          <cell r="C6188" t="str">
            <v>PLATE 1/3 TUB  LOCK</v>
          </cell>
          <cell r="D6188" t="str">
            <v>PLATE 1/3 TUB  LOCK SS 8 HOLE</v>
          </cell>
        </row>
        <row r="6189">
          <cell r="B6189" t="str">
            <v>4491847</v>
          </cell>
          <cell r="C6189" t="str">
            <v>BEARING ANT ST 12X83</v>
          </cell>
          <cell r="D6189" t="str">
            <v>BEARING ANT STBLZD 12X83</v>
          </cell>
        </row>
        <row r="6190">
          <cell r="B6190" t="str">
            <v>4491848</v>
          </cell>
          <cell r="C6190" t="str">
            <v>TIBIAL TRAY  83MM</v>
          </cell>
          <cell r="D6190" t="str">
            <v>TIBIAL TRAY  83MM</v>
          </cell>
        </row>
        <row r="6191">
          <cell r="B6191" t="str">
            <v>4491849</v>
          </cell>
          <cell r="C6191" t="str">
            <v>PLATE PRX HUMERAL 90</v>
          </cell>
          <cell r="D6191" t="str">
            <v>PLATE PRX HUMERAL 90MM 4H RT</v>
          </cell>
        </row>
        <row r="6192">
          <cell r="B6192" t="str">
            <v>4491850</v>
          </cell>
          <cell r="C6192" t="str">
            <v>K WIRE 2.0 X 152MM 6</v>
          </cell>
          <cell r="D6192" t="str">
            <v>K WIRE 2.0 X 152MM 6" S3</v>
          </cell>
        </row>
        <row r="6193">
          <cell r="B6193" t="str">
            <v>4491851</v>
          </cell>
          <cell r="C6193" t="str">
            <v>SCREW 3.5 X 24 CORTI</v>
          </cell>
          <cell r="D6193" t="str">
            <v>SCREW 3.5 X 24MM CORTICAL T15</v>
          </cell>
        </row>
        <row r="6194">
          <cell r="B6194" t="str">
            <v>4491852</v>
          </cell>
          <cell r="C6194" t="str">
            <v>SCREW 3.5 X 26M CORT</v>
          </cell>
          <cell r="D6194" t="str">
            <v>SCREW 3.5 X 26MM CORTICAL T15</v>
          </cell>
        </row>
        <row r="6195">
          <cell r="B6195" t="str">
            <v>4491853</v>
          </cell>
          <cell r="C6195" t="str">
            <v>SCREW 3.5 X 22M CORT</v>
          </cell>
          <cell r="D6195" t="str">
            <v>SCREW 3.5 X 22MM CORTICAL LOCK</v>
          </cell>
        </row>
        <row r="6196">
          <cell r="B6196" t="str">
            <v>4491854</v>
          </cell>
          <cell r="C6196" t="str">
            <v>SCREW 3.5 X 24M CORT</v>
          </cell>
          <cell r="D6196" t="str">
            <v>SCREW 3.5 X 24MM CORTICAL LOCK</v>
          </cell>
        </row>
        <row r="6197">
          <cell r="B6197" t="str">
            <v>4491855</v>
          </cell>
          <cell r="C6197" t="str">
            <v>SCREW 4.0 X 32MM CAN</v>
          </cell>
          <cell r="D6197" t="str">
            <v>SCREW 4.0 X 32MM CANCELLOUS LOCK</v>
          </cell>
        </row>
        <row r="6198">
          <cell r="B6198" t="str">
            <v>4491856</v>
          </cell>
          <cell r="C6198" t="str">
            <v>SCREW 4.0 X 36M CANC</v>
          </cell>
          <cell r="D6198" t="str">
            <v>SCREW 4.0 X 36MM CANCELLOUS LOCK</v>
          </cell>
        </row>
        <row r="6199">
          <cell r="B6199" t="str">
            <v>4491857</v>
          </cell>
          <cell r="C6199" t="str">
            <v>SCREW 4.0 X 38M CANC</v>
          </cell>
          <cell r="D6199" t="str">
            <v>SCREW 4.0 X 38MM CANCELLOUS LOCK</v>
          </cell>
        </row>
        <row r="6200">
          <cell r="B6200" t="str">
            <v>4491858</v>
          </cell>
          <cell r="C6200" t="str">
            <v>SCREW 4.0 X 42M CANC</v>
          </cell>
          <cell r="D6200" t="str">
            <v>SCREW 4.0 X 42MM CANCELLOUS LOCK</v>
          </cell>
        </row>
        <row r="6201">
          <cell r="B6201" t="str">
            <v>4491859</v>
          </cell>
          <cell r="C6201" t="str">
            <v>SCREW 4.0 X 46M CANC</v>
          </cell>
          <cell r="D6201" t="str">
            <v>SCREW 4.0 X 46MM CANCELLOUS LOCK</v>
          </cell>
        </row>
        <row r="6202">
          <cell r="B6202" t="str">
            <v>4491860</v>
          </cell>
          <cell r="C6202" t="str">
            <v>SCREW 4.0 X 50M CANC</v>
          </cell>
          <cell r="D6202" t="str">
            <v>SCREW 4.0 X 50MM CANCELLOUS LOCK</v>
          </cell>
        </row>
        <row r="6203">
          <cell r="B6203" t="str">
            <v>4491861</v>
          </cell>
          <cell r="C6203" t="str">
            <v>PEG 3.2MM 38MM</v>
          </cell>
          <cell r="D6203" t="str">
            <v>PEG 3.2MM 38MM</v>
          </cell>
        </row>
        <row r="6204">
          <cell r="B6204" t="str">
            <v>4491862</v>
          </cell>
          <cell r="C6204" t="str">
            <v>SCREW 2.5 X 30MM MIC</v>
          </cell>
          <cell r="D6204" t="str">
            <v>SCREW 2.5 X 30MM MICRO COMP F/T</v>
          </cell>
        </row>
        <row r="6205">
          <cell r="B6205" t="str">
            <v>4491863</v>
          </cell>
          <cell r="C6205" t="str">
            <v>GUIDE WIRE 1.25 N TH</v>
          </cell>
          <cell r="D6205" t="str">
            <v>GUIDE WIRE 1.25 NON THREAD</v>
          </cell>
        </row>
        <row r="6206">
          <cell r="B6206" t="str">
            <v>4491864</v>
          </cell>
          <cell r="C6206" t="str">
            <v>SCREW INTERFERENCE 8</v>
          </cell>
          <cell r="D6206" t="str">
            <v>SCREW INTERFERENCE 8X20MM</v>
          </cell>
        </row>
        <row r="6207">
          <cell r="B6207" t="str">
            <v>4491865</v>
          </cell>
          <cell r="C6207" t="str">
            <v>SUTURE MAXBRAID # 2</v>
          </cell>
          <cell r="D6207" t="str">
            <v>SUTURE MAXBRAID # 2 MO-6-NDL</v>
          </cell>
        </row>
        <row r="6208">
          <cell r="B6208" t="str">
            <v>4491866</v>
          </cell>
          <cell r="C6208" t="str">
            <v>PLATE 2.4MM DISTAL R</v>
          </cell>
          <cell r="D6208" t="str">
            <v>PLATE 2.4MM DISTAL RADIUM LCP</v>
          </cell>
        </row>
        <row r="6209">
          <cell r="B6209" t="str">
            <v>4491867</v>
          </cell>
          <cell r="C6209" t="str">
            <v>SCREW 2.4X18 CORTEX</v>
          </cell>
          <cell r="D6209" t="str">
            <v>SCREW 2.4X18MM CORTEX S/T</v>
          </cell>
        </row>
        <row r="6210">
          <cell r="B6210" t="str">
            <v>4491868</v>
          </cell>
          <cell r="C6210" t="str">
            <v>SCREW 2.4X14MM LOCK</v>
          </cell>
          <cell r="D6210" t="str">
            <v>SCREW 2.4X14MM LOCK S/T</v>
          </cell>
        </row>
        <row r="6211">
          <cell r="B6211" t="str">
            <v>4491869</v>
          </cell>
          <cell r="C6211" t="str">
            <v>SCREW 2.4X18MM LOCK</v>
          </cell>
          <cell r="D6211" t="str">
            <v>SCREW 2.4X18MM LOCK S/T</v>
          </cell>
        </row>
        <row r="6212">
          <cell r="B6212" t="str">
            <v>4491870</v>
          </cell>
          <cell r="C6212" t="str">
            <v>SCREW 2.7X12M CORTEX</v>
          </cell>
          <cell r="D6212" t="str">
            <v>SCREW 2.7X12MM CORTEX S/T</v>
          </cell>
        </row>
        <row r="6213">
          <cell r="B6213" t="str">
            <v>4491871</v>
          </cell>
          <cell r="C6213" t="str">
            <v>SCREW 2.7X14M CORTEX</v>
          </cell>
          <cell r="D6213" t="str">
            <v>SCREW 2.7X14MM CORTEX S/T</v>
          </cell>
        </row>
        <row r="6214">
          <cell r="B6214" t="str">
            <v>4491872</v>
          </cell>
          <cell r="C6214" t="str">
            <v>SCREW 2.4X10MM LOCK</v>
          </cell>
          <cell r="D6214" t="str">
            <v>SCREW 2.4X10MM LOCK S/T</v>
          </cell>
        </row>
        <row r="6215">
          <cell r="B6215" t="str">
            <v>4491873</v>
          </cell>
          <cell r="C6215" t="str">
            <v>PLATE 2.4 DISTAL RAD</v>
          </cell>
          <cell r="D6215" t="str">
            <v>PLATE 2.4 DISTAL RADIUS LCP LF</v>
          </cell>
        </row>
        <row r="6216">
          <cell r="B6216" t="str">
            <v>4491874</v>
          </cell>
          <cell r="C6216" t="str">
            <v>SCREW 2.4X20 LOCK T8</v>
          </cell>
          <cell r="D6216" t="str">
            <v>SCREW 2.4X20MM LOCK S/T T8</v>
          </cell>
        </row>
        <row r="6217">
          <cell r="B6217" t="str">
            <v>4491875</v>
          </cell>
          <cell r="C6217" t="str">
            <v>FEM COMPNT STD SZ 5L</v>
          </cell>
          <cell r="D6217" t="str">
            <v>FEMORAL COMPONANT STD SZ 5 LT</v>
          </cell>
        </row>
        <row r="6218">
          <cell r="B6218" t="str">
            <v>4491876</v>
          </cell>
          <cell r="C6218" t="str">
            <v>ARTIC SURF 12MM 3-5</v>
          </cell>
          <cell r="D6218" t="str">
            <v>ARTICULAR SURFACE 12MM 3-5</v>
          </cell>
        </row>
        <row r="6219">
          <cell r="B6219" t="str">
            <v>4491877</v>
          </cell>
          <cell r="C6219" t="str">
            <v>PATELLA 10MMX32MM NG</v>
          </cell>
          <cell r="D6219" t="str">
            <v>PATELLA 10MMX32MM NEXGEN</v>
          </cell>
        </row>
        <row r="6220">
          <cell r="B6220" t="str">
            <v>4491878</v>
          </cell>
          <cell r="C6220" t="str">
            <v>TIBIA 2 PEG SZ E LT</v>
          </cell>
          <cell r="D6220" t="str">
            <v>TIBIA 2 PEG SZ E LEFT</v>
          </cell>
        </row>
        <row r="6221">
          <cell r="B6221" t="str">
            <v>4491879</v>
          </cell>
          <cell r="C6221" t="str">
            <v>INTERNAL LIG RPR BRA</v>
          </cell>
          <cell r="D6221" t="str">
            <v>INTERNAL LIGAMENT REPAIR BRACE</v>
          </cell>
        </row>
        <row r="6222">
          <cell r="B6222" t="str">
            <v>4491880</v>
          </cell>
          <cell r="C6222" t="str">
            <v>SHELL ACETABULAR 54M</v>
          </cell>
          <cell r="D6222" t="str">
            <v>SHELL ACETABULAR 54MM E</v>
          </cell>
        </row>
        <row r="6223">
          <cell r="B6223" t="str">
            <v>4491881</v>
          </cell>
          <cell r="C6223" t="str">
            <v>SCREW 6.5X25MM LOW P</v>
          </cell>
          <cell r="D6223" t="str">
            <v>SCREW 6.5X25MM LOW PROFILE HEX</v>
          </cell>
        </row>
        <row r="6224">
          <cell r="B6224" t="str">
            <v>4491882</v>
          </cell>
          <cell r="C6224" t="str">
            <v>STEM HIP SZ 2 30 132</v>
          </cell>
          <cell r="D6224" t="str">
            <v>STEM HIP SZ 2 30MM 132 DEG</v>
          </cell>
        </row>
        <row r="6225">
          <cell r="B6225" t="str">
            <v>4491883</v>
          </cell>
          <cell r="C6225" t="str">
            <v>SCREW 6.5X30MM LOW P</v>
          </cell>
          <cell r="D6225" t="str">
            <v>SCREW 6.5X30MM LOW PROFILE HEX</v>
          </cell>
        </row>
        <row r="6226">
          <cell r="B6226" t="str">
            <v>4491884</v>
          </cell>
          <cell r="C6226" t="str">
            <v>BALL CATHCART 58MM</v>
          </cell>
          <cell r="D6226" t="str">
            <v>BALL CATHCART 58MM</v>
          </cell>
        </row>
        <row r="6227">
          <cell r="B6227" t="str">
            <v>4491885</v>
          </cell>
          <cell r="C6227" t="str">
            <v>BONE FILLER 5CC CERA</v>
          </cell>
          <cell r="D6227" t="str">
            <v>BONE FILLER 5CC CERAMONT</v>
          </cell>
        </row>
        <row r="6228">
          <cell r="B6228" t="str">
            <v>4491886</v>
          </cell>
          <cell r="C6228" t="str">
            <v>PLATE 3.5X17 VALCP T</v>
          </cell>
          <cell r="D6228" t="str">
            <v>PLATE 3.5X17 VALCP TIBIA 6 H</v>
          </cell>
        </row>
        <row r="6229">
          <cell r="B6229" t="str">
            <v>4491887</v>
          </cell>
          <cell r="C6229" t="str">
            <v>SCREW 2.4X16MM LOCK</v>
          </cell>
          <cell r="D6229" t="str">
            <v>SCREW 2.4X16MM LOCK SELF TAP</v>
          </cell>
        </row>
        <row r="6230">
          <cell r="B6230" t="str">
            <v>4491888</v>
          </cell>
          <cell r="C6230" t="str">
            <v>SCREW 2.4X10M CORTEX</v>
          </cell>
          <cell r="D6230" t="str">
            <v>SCREW 2.4X10MM CORTEX SELF TAP</v>
          </cell>
        </row>
        <row r="6231">
          <cell r="B6231" t="str">
            <v>4491889</v>
          </cell>
          <cell r="C6231" t="str">
            <v>SCREW 2.4X11M CORTEX</v>
          </cell>
          <cell r="D6231" t="str">
            <v>SCREW 2.4X11MM CORTEX SELF TAP</v>
          </cell>
        </row>
        <row r="6232">
          <cell r="B6232" t="str">
            <v>4491890</v>
          </cell>
          <cell r="C6232" t="str">
            <v>SCREW 2.4X12M CORTEX</v>
          </cell>
          <cell r="D6232" t="str">
            <v>SCREW 2.4X12MM CORTEX SELF TAP</v>
          </cell>
        </row>
        <row r="6233">
          <cell r="B6233" t="str">
            <v>4491891</v>
          </cell>
          <cell r="C6233" t="str">
            <v>PLATE 2.4X35M 4 HOLE</v>
          </cell>
          <cell r="D6233" t="str">
            <v>PLATE 2.4X35MM 4 HOLE LC-DCP</v>
          </cell>
        </row>
        <row r="6234">
          <cell r="B6234" t="str">
            <v>4491892</v>
          </cell>
          <cell r="C6234" t="str">
            <v>SCREW 2.4X22MM LOCK</v>
          </cell>
          <cell r="D6234" t="str">
            <v>SCREW 2.4X22MM LOCK SELF TAP</v>
          </cell>
        </row>
        <row r="6235">
          <cell r="B6235" t="str">
            <v>4491893</v>
          </cell>
          <cell r="C6235" t="str">
            <v>SCREW 2.4X20M CORTEX</v>
          </cell>
          <cell r="D6235" t="str">
            <v>SCREW 2.4X20MM CORTEX SELF TAP</v>
          </cell>
        </row>
        <row r="6236">
          <cell r="B6236" t="str">
            <v>4491894</v>
          </cell>
          <cell r="C6236" t="str">
            <v>SCREW 2.7X16M CORTEX</v>
          </cell>
          <cell r="D6236" t="str">
            <v>SCREW 2.7X16MM CORTEX SELF TAP</v>
          </cell>
        </row>
        <row r="6237">
          <cell r="B6237" t="str">
            <v>4491895</v>
          </cell>
          <cell r="C6237" t="str">
            <v>SCREW REVERSED PERIP</v>
          </cell>
          <cell r="D6237" t="str">
            <v>SCREW REVERSED PERIPHERAL</v>
          </cell>
        </row>
        <row r="6238">
          <cell r="B6238" t="str">
            <v>4491896</v>
          </cell>
          <cell r="C6238" t="str">
            <v>SCREW RVRSD CENTARL</v>
          </cell>
          <cell r="D6238" t="str">
            <v>SCREW REVERSED CENTARL PERFORM</v>
          </cell>
        </row>
        <row r="6239">
          <cell r="B6239" t="str">
            <v>4491897</v>
          </cell>
          <cell r="C6239" t="str">
            <v>GLENOID CORTILOC LT</v>
          </cell>
          <cell r="D6239" t="str">
            <v>GLENOID CORTILOC LT AUGMENT</v>
          </cell>
        </row>
        <row r="6240">
          <cell r="B6240" t="str">
            <v>4491898</v>
          </cell>
          <cell r="C6240" t="str">
            <v>HEAD HUMERAL 52X23MM</v>
          </cell>
          <cell r="D6240" t="str">
            <v>HEAD HUMERAL 52X23MM</v>
          </cell>
        </row>
        <row r="6241">
          <cell r="B6241" t="str">
            <v>4491899</v>
          </cell>
          <cell r="C6241" t="str">
            <v>NUCLEUS SZ 2 SIMPLIC</v>
          </cell>
          <cell r="D6241" t="str">
            <v>NUCLEUS SZ 2 SIMPLICITI</v>
          </cell>
        </row>
        <row r="6242">
          <cell r="B6242" t="str">
            <v>4491900</v>
          </cell>
          <cell r="C6242" t="str">
            <v>GLENOID CORTILOC PEG</v>
          </cell>
          <cell r="D6242" t="str">
            <v>GLENOID CORTILOC PEGGED</v>
          </cell>
        </row>
        <row r="6243">
          <cell r="B6243" t="str">
            <v>4491901</v>
          </cell>
          <cell r="C6243" t="str">
            <v>PIN STEINMAN 4.0X150</v>
          </cell>
          <cell r="D6243" t="str">
            <v>PIN STEINMAN 4.0X150MM</v>
          </cell>
        </row>
        <row r="6244">
          <cell r="B6244" t="str">
            <v>4491902</v>
          </cell>
          <cell r="C6244" t="str">
            <v>PIN STEINMAN 4.0X180</v>
          </cell>
          <cell r="D6244" t="str">
            <v>PIN STEINMAN 4.0X180MM</v>
          </cell>
        </row>
        <row r="6245">
          <cell r="B6245" t="str">
            <v>4491903</v>
          </cell>
          <cell r="C6245" t="str">
            <v>PIN STEINMAN 4.0X200</v>
          </cell>
          <cell r="D6245" t="str">
            <v>PIN STEINMAN 4.0X200MM</v>
          </cell>
        </row>
        <row r="6246">
          <cell r="B6246" t="str">
            <v>4491904</v>
          </cell>
          <cell r="C6246" t="str">
            <v>PLATE VOLAR DISTAL R</v>
          </cell>
          <cell r="D6246" t="str">
            <v>PLATE VOLAR DISTAL RADIUS RT</v>
          </cell>
        </row>
        <row r="6247">
          <cell r="B6247" t="str">
            <v>4491905</v>
          </cell>
          <cell r="C6247" t="str">
            <v>SCREW 3.5X12MM LOCK</v>
          </cell>
          <cell r="D6247" t="str">
            <v>SCREW 3.5X12MM LOCK L/P DRP</v>
          </cell>
        </row>
        <row r="6248">
          <cell r="B6248" t="str">
            <v>4491906</v>
          </cell>
          <cell r="C6248" t="str">
            <v>SCREW 3.5X14MM CORT</v>
          </cell>
          <cell r="D6248" t="str">
            <v>SCREW 3.5X14MM CORT L/P DRP</v>
          </cell>
        </row>
        <row r="6249">
          <cell r="B6249" t="str">
            <v>4491907</v>
          </cell>
          <cell r="C6249" t="str">
            <v>SCREW 3.5X16MM LOCK</v>
          </cell>
          <cell r="D6249" t="str">
            <v>SCREW 3.5X16MM LOCK L/P DRP</v>
          </cell>
        </row>
        <row r="6250">
          <cell r="B6250" t="str">
            <v>4491908</v>
          </cell>
          <cell r="C6250" t="str">
            <v>SCREW 3.5X22MM CORT</v>
          </cell>
          <cell r="D6250" t="str">
            <v>SCREW 3.5X22MM CORT LPRO TM</v>
          </cell>
        </row>
        <row r="6251">
          <cell r="B6251" t="str">
            <v>4491909</v>
          </cell>
          <cell r="C6251" t="str">
            <v>PLATE 1/3 TUB LOCK S</v>
          </cell>
          <cell r="D6251" t="str">
            <v>PLATE 1/3 TUB LOCK SS 7 HOLE</v>
          </cell>
        </row>
        <row r="6252">
          <cell r="B6252" t="str">
            <v>4491910</v>
          </cell>
          <cell r="C6252" t="str">
            <v>SCREW 2.5X30MM VPC</v>
          </cell>
          <cell r="D6252" t="str">
            <v>SCREW 2.5X30MM VPC</v>
          </cell>
        </row>
        <row r="6253">
          <cell r="B6253" t="str">
            <v>4491911</v>
          </cell>
          <cell r="C6253" t="str">
            <v>LEAD TEST STIMULATIO</v>
          </cell>
          <cell r="D6253" t="str">
            <v>LEAD TEST STIMULATION</v>
          </cell>
        </row>
        <row r="6254">
          <cell r="B6254" t="str">
            <v>4491912</v>
          </cell>
          <cell r="C6254" t="str">
            <v>LINER 36MM G7 G NEUT</v>
          </cell>
          <cell r="D6254" t="str">
            <v>LINER 36MM G7 G NEUTRAL VIT E</v>
          </cell>
        </row>
        <row r="6255">
          <cell r="B6255" t="str">
            <v>4491913</v>
          </cell>
          <cell r="C6255" t="str">
            <v>SHELL ACETABULAR 56M</v>
          </cell>
          <cell r="D6255" t="str">
            <v>SHELL ACETABULAR 56MM F</v>
          </cell>
        </row>
        <row r="6256">
          <cell r="B6256" t="str">
            <v>4491914</v>
          </cell>
          <cell r="C6256" t="str">
            <v>SCREW 6.5MM LOW PRO</v>
          </cell>
          <cell r="D6256" t="str">
            <v>SCREW 6.5MM LOW PROFILE HEX</v>
          </cell>
        </row>
        <row r="6257">
          <cell r="B6257" t="str">
            <v>4491915</v>
          </cell>
          <cell r="C6257" t="str">
            <v>SHELL ACETABULAR 54M</v>
          </cell>
          <cell r="D6257" t="str">
            <v>SHELL ACETABULAR 54MM E</v>
          </cell>
        </row>
        <row r="6258">
          <cell r="B6258" t="str">
            <v>4491916</v>
          </cell>
          <cell r="C6258" t="str">
            <v>IMPLT FINGER JT SZ10</v>
          </cell>
          <cell r="D6258" t="str">
            <v>IMPLANT FINGER JOINT SZ 10 SILICONE</v>
          </cell>
        </row>
        <row r="6259">
          <cell r="B6259" t="str">
            <v>4491917</v>
          </cell>
          <cell r="C6259" t="str">
            <v>IMPLT FINGER JT SZ20</v>
          </cell>
          <cell r="D6259" t="str">
            <v>IMPLANT FINGER JOINT SZ 20 SILICONE</v>
          </cell>
        </row>
        <row r="6260">
          <cell r="B6260" t="str">
            <v>4491918</v>
          </cell>
          <cell r="C6260" t="str">
            <v>IMPLT FINGER JT SZ30</v>
          </cell>
          <cell r="D6260" t="str">
            <v>IMPLANT FINGER JOINT SZ 30 SILICONE</v>
          </cell>
        </row>
        <row r="6261">
          <cell r="B6261" t="str">
            <v>4491919</v>
          </cell>
          <cell r="C6261" t="str">
            <v>SCREW 2.4X26MM LOCK</v>
          </cell>
          <cell r="D6261" t="str">
            <v>SCREW 2.4X26MM LOCK SELF TAP</v>
          </cell>
        </row>
        <row r="6262">
          <cell r="B6262" t="str">
            <v>4491920</v>
          </cell>
          <cell r="C6262" t="str">
            <v>IMPT SYSTEM ANKLE RE</v>
          </cell>
          <cell r="D6262" t="str">
            <v>IMPLANT SYSTEM ANKLE RECONSTRUCTION</v>
          </cell>
        </row>
        <row r="6263">
          <cell r="B6263" t="str">
            <v>4491921</v>
          </cell>
          <cell r="C6263" t="str">
            <v>TENDON SEMITENDINOSU</v>
          </cell>
          <cell r="D6263" t="str">
            <v>TENDON SEMITENDINOSUS GRAFT</v>
          </cell>
        </row>
        <row r="6264">
          <cell r="B6264" t="str">
            <v>4491922</v>
          </cell>
          <cell r="C6264" t="str">
            <v>PEG 2.3 X 18MM CORT</v>
          </cell>
          <cell r="D6264" t="str">
            <v>PEG 2.3 X 18MM CORTICAL LOCKING</v>
          </cell>
        </row>
        <row r="6265">
          <cell r="B6265" t="str">
            <v>4491923</v>
          </cell>
          <cell r="C6265" t="str">
            <v>PEG 2.3 X 20MM CORTI</v>
          </cell>
          <cell r="D6265" t="str">
            <v>PEG 2.3 X 20MM CORTICAL LOCKING</v>
          </cell>
        </row>
        <row r="6266">
          <cell r="B6266" t="str">
            <v>4491924</v>
          </cell>
          <cell r="C6266" t="str">
            <v>PLATE ACU LOC LEFT S</v>
          </cell>
          <cell r="D6266" t="str">
            <v>PLATE ACU LOC LEFT STD VDU</v>
          </cell>
        </row>
        <row r="6267">
          <cell r="B6267" t="str">
            <v>4491925</v>
          </cell>
          <cell r="C6267" t="str">
            <v>SCREW CORTICAL 2.3X8</v>
          </cell>
          <cell r="D6267" t="str">
            <v>SCREW CORTICAL 2.3X8MM LOCKING</v>
          </cell>
        </row>
        <row r="6268">
          <cell r="B6268" t="str">
            <v>4491926</v>
          </cell>
          <cell r="C6268" t="str">
            <v>PATELLA 10X38 NEXGEN</v>
          </cell>
          <cell r="D6268" t="str">
            <v>PATELLA 10X38MM NEXGEN</v>
          </cell>
        </row>
        <row r="6269">
          <cell r="B6269" t="str">
            <v>4491927</v>
          </cell>
          <cell r="C6269" t="str">
            <v>FEM COMPONANT STD 11</v>
          </cell>
          <cell r="D6269" t="str">
            <v>FEMORAL COMPONANT STD SZ 11 R</v>
          </cell>
        </row>
        <row r="6270">
          <cell r="B6270" t="str">
            <v>4491928</v>
          </cell>
          <cell r="C6270" t="str">
            <v>TIBIA SZ H R 2 PEG</v>
          </cell>
          <cell r="D6270" t="str">
            <v>TIBIA SZ H R 2 PEG</v>
          </cell>
        </row>
        <row r="6271">
          <cell r="B6271" t="str">
            <v>4491929</v>
          </cell>
          <cell r="C6271" t="str">
            <v>SCREW 48MM  HEADLESS</v>
          </cell>
          <cell r="D6271" t="str">
            <v>SCREW 48MM  HEADLESS</v>
          </cell>
        </row>
        <row r="6272">
          <cell r="B6272" t="str">
            <v>4491930</v>
          </cell>
          <cell r="C6272" t="str">
            <v>ARTIC SURF 12M 10-12</v>
          </cell>
          <cell r="D6272" t="str">
            <v>ARTICULAR SURFACE 12MM 10-12</v>
          </cell>
        </row>
        <row r="6273">
          <cell r="B6273" t="str">
            <v>4491931</v>
          </cell>
          <cell r="C6273" t="str">
            <v>FEM COMPONANT SZ 10</v>
          </cell>
          <cell r="D6273" t="str">
            <v>FEMORAL COMPONANT SZ 10 R</v>
          </cell>
        </row>
        <row r="6274">
          <cell r="B6274" t="str">
            <v>4491932</v>
          </cell>
          <cell r="C6274" t="str">
            <v>HEAD CERAMIC 40MM 12</v>
          </cell>
          <cell r="D6274" t="str">
            <v>HEAD CERAMIC 40MM 12/14 + 1.5</v>
          </cell>
        </row>
        <row r="6275">
          <cell r="B6275" t="str">
            <v>4491933</v>
          </cell>
          <cell r="C6275" t="str">
            <v>LINER ACETABULAR + 4</v>
          </cell>
          <cell r="D6275" t="str">
            <v>LINER ACETABULAR + 4 NEUT</v>
          </cell>
        </row>
        <row r="6276">
          <cell r="B6276" t="str">
            <v>4491934</v>
          </cell>
          <cell r="C6276" t="str">
            <v>KIT HAMMERTUBE 2.75M</v>
          </cell>
          <cell r="D6276" t="str">
            <v>KIT HAMMERTUBE 2.75MM 10 DEG</v>
          </cell>
        </row>
        <row r="6277">
          <cell r="B6277" t="str">
            <v>4491935</v>
          </cell>
          <cell r="C6277" t="str">
            <v>SCREW BRK OFF 2.0X10</v>
          </cell>
          <cell r="D6277" t="str">
            <v>SCREW BREAK OFF 2.0 X10MM 3/4</v>
          </cell>
        </row>
        <row r="6278">
          <cell r="B6278" t="str">
            <v>4491936</v>
          </cell>
          <cell r="C6278" t="str">
            <v>SCREW BRK OFF 2.0X10</v>
          </cell>
          <cell r="D6278" t="str">
            <v>SCREW BREAK OFF 2.0 X 10MM 1/2</v>
          </cell>
        </row>
        <row r="6279">
          <cell r="B6279" t="str">
            <v>4491937</v>
          </cell>
          <cell r="C6279" t="str">
            <v>SCREW BRK OFF 2.0X11</v>
          </cell>
          <cell r="D6279" t="str">
            <v>SCREW BREAK OFF 2.0 X 11MM 3/4</v>
          </cell>
        </row>
        <row r="6280">
          <cell r="B6280" t="str">
            <v>4491938</v>
          </cell>
          <cell r="C6280" t="str">
            <v>SCREW BRK OFF 2.0X12</v>
          </cell>
          <cell r="D6280" t="str">
            <v>SCREW BREAK OFF 2.0 X 12MM 3/4</v>
          </cell>
        </row>
        <row r="6281">
          <cell r="B6281" t="str">
            <v>4491939</v>
          </cell>
          <cell r="C6281" t="str">
            <v>K-WIRE 1.1 X 100MM S</v>
          </cell>
          <cell r="D6281" t="str">
            <v>K-WIRE 1.1 X 100MM SMOOTH SINGLE</v>
          </cell>
        </row>
        <row r="6282">
          <cell r="B6282" t="str">
            <v>4491940</v>
          </cell>
          <cell r="C6282" t="str">
            <v>SCREW 3.5X22MM COMPR</v>
          </cell>
          <cell r="D6282" t="str">
            <v>SCREW 3.5X22MM COMPRESSION</v>
          </cell>
        </row>
        <row r="6283">
          <cell r="B6283" t="str">
            <v>4491941</v>
          </cell>
          <cell r="C6283" t="str">
            <v>FIBERLOOP # 2 20"</v>
          </cell>
          <cell r="D6283" t="str">
            <v>FIBERLOOP # 2 20"</v>
          </cell>
        </row>
        <row r="6284">
          <cell r="B6284" t="str">
            <v>4491942</v>
          </cell>
          <cell r="C6284" t="str">
            <v>FIBERTAPE 2 MM</v>
          </cell>
          <cell r="D6284" t="str">
            <v>FIBERTAPE 2 MM</v>
          </cell>
        </row>
        <row r="6285">
          <cell r="B6285" t="str">
            <v>4491943</v>
          </cell>
          <cell r="C6285" t="str">
            <v>ANCHOR SWIVELOCK 3.5</v>
          </cell>
          <cell r="D6285" t="str">
            <v>ANCHOR SWIVELOCK 3.5 X 8.5 MM</v>
          </cell>
        </row>
        <row r="6286">
          <cell r="B6286" t="str">
            <v>4491944</v>
          </cell>
          <cell r="C6286" t="str">
            <v>LIGAMENT PATELLA PRE</v>
          </cell>
          <cell r="D6286" t="str">
            <v>LIGAMENT PATELLA PRE SHAPED 2630-31</v>
          </cell>
        </row>
        <row r="6287">
          <cell r="B6287" t="str">
            <v>4491945</v>
          </cell>
          <cell r="C6287" t="str">
            <v>PLATE TIBIAL SZ E RT</v>
          </cell>
          <cell r="D6287" t="str">
            <v>PLATE TIBIAL SZ E RIGHT</v>
          </cell>
        </row>
        <row r="6288">
          <cell r="B6288" t="str">
            <v>4491946</v>
          </cell>
          <cell r="C6288" t="str">
            <v>ARTIC SRFC PS 12 6-9</v>
          </cell>
          <cell r="D6288" t="str">
            <v>ARTICULAR SURFACE 12MM 6-9 EF  PS TYPE</v>
          </cell>
        </row>
        <row r="6289">
          <cell r="B6289" t="str">
            <v>4491947</v>
          </cell>
          <cell r="C6289" t="str">
            <v>FEM COMPNT CCR SZ 7R</v>
          </cell>
          <cell r="D6289" t="str">
            <v>FEMORAL COMPONENT CCR SZ 7 R</v>
          </cell>
        </row>
        <row r="6290">
          <cell r="B6290" t="str">
            <v>4491948</v>
          </cell>
          <cell r="C6290" t="str">
            <v>LINER 36MM G7 E NEUT</v>
          </cell>
          <cell r="D6290" t="str">
            <v>LINER 36MM G7 E NEUTRAL VIT E</v>
          </cell>
        </row>
        <row r="6291">
          <cell r="B6291" t="str">
            <v>4491949</v>
          </cell>
          <cell r="C6291" t="str">
            <v>GLENOID CORTILOC SP</v>
          </cell>
          <cell r="D6291" t="str">
            <v>GLENOID CORTILOC SP AEQUALIS</v>
          </cell>
        </row>
        <row r="6292">
          <cell r="B6292" t="str">
            <v>4491950</v>
          </cell>
          <cell r="C6292" t="str">
            <v>GLENOID CORTILOC SP</v>
          </cell>
          <cell r="D6292" t="str">
            <v>GLENOID CORTILOC SP AEQUALIS</v>
          </cell>
        </row>
        <row r="6293">
          <cell r="B6293" t="str">
            <v>4491951</v>
          </cell>
          <cell r="C6293" t="str">
            <v>HEAD HUMERAL STB</v>
          </cell>
          <cell r="D6293" t="str">
            <v>HEAD HUMERAL STB</v>
          </cell>
        </row>
        <row r="6294">
          <cell r="B6294" t="str">
            <v>4491952</v>
          </cell>
          <cell r="C6294" t="str">
            <v>NUCLEUS SZ 3 SIMPLIC</v>
          </cell>
          <cell r="D6294" t="str">
            <v>NUCLEUS SZ 3 SIMPLICITI</v>
          </cell>
        </row>
        <row r="6295">
          <cell r="B6295" t="str">
            <v>4491953</v>
          </cell>
          <cell r="C6295" t="str">
            <v>SCREW 2.0 X 10MM MIN</v>
          </cell>
          <cell r="D6295" t="str">
            <v>SCREW 2.0 X 10MM MINI MONSTER</v>
          </cell>
        </row>
        <row r="6296">
          <cell r="B6296" t="str">
            <v>4491954</v>
          </cell>
          <cell r="C6296" t="str">
            <v>SCREW 2.0 X 11MM MIN</v>
          </cell>
          <cell r="D6296" t="str">
            <v>SCREW 2.0 X 11MM MINI MONSTER</v>
          </cell>
        </row>
        <row r="6297">
          <cell r="B6297" t="str">
            <v>4491955</v>
          </cell>
          <cell r="C6297" t="str">
            <v>COUNTERSINK 2.0 HEAD</v>
          </cell>
          <cell r="D6297" t="str">
            <v>COUNTERSINK 2.0MM HEADED</v>
          </cell>
        </row>
        <row r="6298">
          <cell r="B6298" t="str">
            <v>4491956</v>
          </cell>
          <cell r="C6298" t="str">
            <v>K-WIRE 0.9 X 150MM T</v>
          </cell>
          <cell r="D6298" t="str">
            <v>K-WIRE 0.9 X 150MM TROCAR TIP</v>
          </cell>
        </row>
        <row r="6299">
          <cell r="B6299" t="str">
            <v>4491957</v>
          </cell>
          <cell r="C6299" t="str">
            <v>ANCHOR SUT FIBERTAK</v>
          </cell>
          <cell r="D6299" t="str">
            <v>ANCHOR SUTURE FIBERTAK DX</v>
          </cell>
        </row>
        <row r="6300">
          <cell r="B6300" t="str">
            <v>4491958</v>
          </cell>
          <cell r="C6300" t="str">
            <v>STEM 11X120 STD CEME</v>
          </cell>
          <cell r="D6300" t="str">
            <v>STEM 11X120 STD CEMENTED</v>
          </cell>
        </row>
        <row r="6301">
          <cell r="B6301" t="str">
            <v>4491959</v>
          </cell>
          <cell r="C6301" t="str">
            <v>HEAD FEM 28MM + 10.5</v>
          </cell>
          <cell r="D6301" t="str">
            <v>HEAD FEMORAL 28MM + 10.5  12/14</v>
          </cell>
        </row>
        <row r="6302">
          <cell r="B6302" t="str">
            <v>4491960</v>
          </cell>
          <cell r="C6302" t="str">
            <v>CENTRALIZER 9MM DIST</v>
          </cell>
          <cell r="D6302" t="str">
            <v>CENTRALIZER 9MM DISTAL</v>
          </cell>
        </row>
        <row r="6303">
          <cell r="B6303" t="str">
            <v>4491961</v>
          </cell>
          <cell r="C6303" t="str">
            <v>SCREW 2.7 X L12MM T8</v>
          </cell>
          <cell r="D6303" t="str">
            <v>SCREW 2.7 X L12MM T8 FULL THREAD</v>
          </cell>
        </row>
        <row r="6304">
          <cell r="B6304" t="str">
            <v>4491962</v>
          </cell>
          <cell r="C6304" t="str">
            <v>SCREW 2.7 X L14MM T8</v>
          </cell>
          <cell r="D6304" t="str">
            <v>SCREW 2.7 X L14MM T8 FULL THREAD</v>
          </cell>
        </row>
        <row r="6305">
          <cell r="B6305" t="str">
            <v>4491963</v>
          </cell>
          <cell r="C6305" t="str">
            <v>SCREW 2.7 X L16MM T8</v>
          </cell>
          <cell r="D6305" t="str">
            <v>SCREW 2.7 X L16MM T8 FULL THREAD</v>
          </cell>
        </row>
        <row r="6306">
          <cell r="B6306" t="str">
            <v>4491964</v>
          </cell>
          <cell r="C6306" t="str">
            <v>SCREW 2.7 X L18MM T8</v>
          </cell>
          <cell r="D6306" t="str">
            <v>SCREW 2.7 X L18MM T8 FULL THREAD</v>
          </cell>
        </row>
        <row r="6307">
          <cell r="B6307" t="str">
            <v>4491965</v>
          </cell>
          <cell r="C6307" t="str">
            <v>SCREW BONE 2.7 X L24</v>
          </cell>
          <cell r="D6307" t="str">
            <v>SCREW BONE 2.7 X L24MM T8 F/T</v>
          </cell>
        </row>
        <row r="6308">
          <cell r="B6308" t="str">
            <v>4491966</v>
          </cell>
          <cell r="C6308" t="str">
            <v>SCREW CIRTEX 3.5X60M</v>
          </cell>
          <cell r="D6308" t="str">
            <v>SCREW CIRTEX 3.5 X 60MM LOCKING</v>
          </cell>
        </row>
        <row r="6309">
          <cell r="B6309" t="str">
            <v>4491967</v>
          </cell>
          <cell r="C6309" t="str">
            <v>ALLOPATCH HD 4X8 HYD</v>
          </cell>
          <cell r="D6309" t="str">
            <v>ALLOPATCH HD 4X8 HYDRATED</v>
          </cell>
        </row>
        <row r="6310">
          <cell r="B6310" t="str">
            <v>4491968</v>
          </cell>
          <cell r="C6310" t="str">
            <v>SCREW 1.5X9MM CORTEX</v>
          </cell>
          <cell r="D6310" t="str">
            <v>SCREW 1.5X9MM CORTEX TITANIUM</v>
          </cell>
        </row>
        <row r="6311">
          <cell r="B6311" t="str">
            <v>4491969</v>
          </cell>
          <cell r="C6311" t="str">
            <v>SCREW 1.5X10M CORTEX</v>
          </cell>
          <cell r="D6311" t="str">
            <v>SCREW 1.5X10MM CORTEX TITANIUM</v>
          </cell>
        </row>
        <row r="6312">
          <cell r="B6312" t="str">
            <v>4491970</v>
          </cell>
          <cell r="C6312" t="str">
            <v>SCREW CORT 2.3X18 LK</v>
          </cell>
          <cell r="D6312" t="str">
            <v>SCREW CORTICAL 2.3X18 LOCKING</v>
          </cell>
        </row>
        <row r="6313">
          <cell r="B6313" t="str">
            <v>4491971</v>
          </cell>
          <cell r="C6313" t="str">
            <v>PLATE LATERAL LFT 6H</v>
          </cell>
          <cell r="D6313" t="str">
            <v>PLATE LATERAL LEFT 6 HOLE LOCKING</v>
          </cell>
        </row>
        <row r="6314">
          <cell r="B6314" t="str">
            <v>4491972</v>
          </cell>
          <cell r="C6314" t="str">
            <v>SCRW HEXALOBE 3.5X34</v>
          </cell>
          <cell r="D6314" t="str">
            <v>SCREW HEXALOBE 3.5X34MM NLOCK</v>
          </cell>
        </row>
        <row r="6315">
          <cell r="B6315" t="str">
            <v>4491973</v>
          </cell>
          <cell r="C6315" t="str">
            <v>SCRW HEXALOBE 3.5X40</v>
          </cell>
          <cell r="D6315" t="str">
            <v>SCREW HEXALOBE 3.5X40MM NLOCK</v>
          </cell>
        </row>
        <row r="6316">
          <cell r="B6316" t="str">
            <v>4491974</v>
          </cell>
          <cell r="C6316" t="str">
            <v>GLENOID CORTILOC PEG</v>
          </cell>
          <cell r="D6316" t="str">
            <v>GLENOID CORTILOC PEGGED L50</v>
          </cell>
        </row>
        <row r="6317">
          <cell r="B6317" t="str">
            <v>4491975</v>
          </cell>
          <cell r="C6317" t="str">
            <v>SCREW 3.5X20MM COMPR</v>
          </cell>
          <cell r="D6317" t="str">
            <v>SCREW 3.5X20MM COMPRESSION</v>
          </cell>
        </row>
        <row r="6318">
          <cell r="B6318" t="str">
            <v>4491976</v>
          </cell>
          <cell r="C6318" t="str">
            <v>GLENOID CORTILOC SP</v>
          </cell>
          <cell r="D6318" t="str">
            <v>GLENOID CORTILOC SP AEQUALIS</v>
          </cell>
        </row>
        <row r="6319">
          <cell r="B6319" t="str">
            <v>4491977</v>
          </cell>
          <cell r="C6319" t="str">
            <v>ANCHOR 4.75 KNOTLESS</v>
          </cell>
          <cell r="D6319" t="str">
            <v>ANCHOR 4.75MM KNOTLESS OMEGA</v>
          </cell>
        </row>
        <row r="6320">
          <cell r="B6320" t="str">
            <v>4491978</v>
          </cell>
          <cell r="C6320" t="str">
            <v>ANCHOR SUTURE 3.9 DO</v>
          </cell>
          <cell r="D6320" t="str">
            <v>ANCHOR SUTURE 3.9 DOUBLE OMEGA</v>
          </cell>
        </row>
        <row r="6321">
          <cell r="B6321" t="str">
            <v>4491979</v>
          </cell>
          <cell r="C6321" t="str">
            <v>SCREW 3.5X12MM CORTI</v>
          </cell>
          <cell r="D6321" t="str">
            <v>SCREW 3.5X12MM CORTICAL L/P DRP</v>
          </cell>
        </row>
        <row r="6322">
          <cell r="B6322" t="str">
            <v>4491980</v>
          </cell>
          <cell r="C6322" t="str">
            <v>STAPLE DYNANITE 12MM</v>
          </cell>
          <cell r="D6322" t="str">
            <v>STAPLE DYNANITE 12MM PIP BENT</v>
          </cell>
        </row>
        <row r="6323">
          <cell r="B6323" t="str">
            <v>4491981</v>
          </cell>
          <cell r="C6323" t="str">
            <v>FEM COMP STD SZ 7 L</v>
          </cell>
          <cell r="D6323" t="str">
            <v>FEMORAL COMPONANT STD SZ 7  L</v>
          </cell>
        </row>
        <row r="6324">
          <cell r="B6324" t="str">
            <v>4491982</v>
          </cell>
          <cell r="C6324" t="str">
            <v>TIBIA 2 PEG SZ F RT</v>
          </cell>
          <cell r="D6324" t="str">
            <v>TIBIA 2 PEG SZ F RIGHT</v>
          </cell>
        </row>
        <row r="6325">
          <cell r="B6325" t="str">
            <v>4491983</v>
          </cell>
          <cell r="C6325" t="str">
            <v>ANCHOR SUTURE 3-0 MT</v>
          </cell>
          <cell r="D6325" t="str">
            <v>ANCHOR SUTURE 3-0 MICRO MITEK</v>
          </cell>
        </row>
        <row r="6326">
          <cell r="B6326" t="str">
            <v>4491984</v>
          </cell>
          <cell r="C6326" t="str">
            <v>HEAD FEM 32MM + 3.5</v>
          </cell>
          <cell r="D6326" t="str">
            <v>HEAD FEMORAL 32MM + 3.5 BIOLOX</v>
          </cell>
        </row>
        <row r="6327">
          <cell r="B6327" t="str">
            <v>4491985</v>
          </cell>
          <cell r="C6327" t="str">
            <v>LINER 32MM G7 C NEUT</v>
          </cell>
          <cell r="D6327" t="str">
            <v>LINER 32MM G7 C NEUTRAL VIT E</v>
          </cell>
        </row>
        <row r="6328">
          <cell r="B6328" t="str">
            <v>4491986</v>
          </cell>
          <cell r="C6328" t="str">
            <v>SHELL ACETAB G7 48 C</v>
          </cell>
          <cell r="D6328" t="str">
            <v>SHELL ACETABULAR G7 48 C</v>
          </cell>
        </row>
        <row r="6329">
          <cell r="B6329" t="str">
            <v>4491987</v>
          </cell>
          <cell r="C6329" t="str">
            <v>LINER 36MM G7 D NEUT</v>
          </cell>
          <cell r="D6329" t="str">
            <v>LINER 36MM G7 D NEUTRAL VIT E</v>
          </cell>
        </row>
        <row r="6330">
          <cell r="B6330" t="str">
            <v>4491988</v>
          </cell>
          <cell r="C6330" t="str">
            <v>SHELL BIPOLAR 45MM</v>
          </cell>
          <cell r="D6330" t="str">
            <v>SHELL BIPOLAR 45MM</v>
          </cell>
        </row>
        <row r="6331">
          <cell r="B6331" t="str">
            <v>4491989</v>
          </cell>
          <cell r="C6331" t="str">
            <v>CELLULAR BONE MATRIX</v>
          </cell>
          <cell r="D6331" t="str">
            <v>CELLULAR BONE MATRIX 2.5CC V92</v>
          </cell>
        </row>
        <row r="6332">
          <cell r="B6332" t="str">
            <v>4491990</v>
          </cell>
          <cell r="C6332" t="str">
            <v>K WIRE .062 X 9" ROU</v>
          </cell>
          <cell r="D6332" t="str">
            <v>K WIRE .062 X 9" ROUND END</v>
          </cell>
        </row>
        <row r="6333">
          <cell r="B6333" t="str">
            <v>4491991</v>
          </cell>
          <cell r="C6333" t="str">
            <v>PIN STEINMANN .109 X</v>
          </cell>
          <cell r="D6333" t="str">
            <v>PIN STEINMANN .109 X 9" ROUND END</v>
          </cell>
        </row>
        <row r="6334">
          <cell r="B6334" t="str">
            <v>4491992</v>
          </cell>
          <cell r="C6334" t="str">
            <v>PIN STEINMANN .156X9</v>
          </cell>
          <cell r="D6334" t="str">
            <v>PIN STEINMANN .156 X 9" ROUND END</v>
          </cell>
        </row>
        <row r="6335">
          <cell r="B6335" t="str">
            <v>4491993</v>
          </cell>
          <cell r="C6335" t="str">
            <v>PIN STEINMANN .177X9</v>
          </cell>
          <cell r="D6335" t="str">
            <v>PIN STEINMANN .177 X 9" ROUND END</v>
          </cell>
        </row>
        <row r="6336">
          <cell r="B6336" t="str">
            <v>4491994</v>
          </cell>
          <cell r="C6336" t="str">
            <v>PLATE 1.5X20MM LKG 2</v>
          </cell>
          <cell r="D6336" t="str">
            <v>PLATE 1.5X20MM LOCKING 2 HOLE</v>
          </cell>
        </row>
        <row r="6337">
          <cell r="B6337" t="str">
            <v>4491995</v>
          </cell>
          <cell r="C6337" t="str">
            <v>SCRW LKG PLT 3.5X22M</v>
          </cell>
          <cell r="D6337" t="str">
            <v>SCREW LOCKING PLATE 3.5X22MM</v>
          </cell>
        </row>
        <row r="6338">
          <cell r="B6338" t="str">
            <v>4491996</v>
          </cell>
          <cell r="C6338" t="str">
            <v>SCRW LKG PLT 3.5X24M</v>
          </cell>
          <cell r="D6338" t="str">
            <v>SCREW LOCKING PLATE 3.5X24MM</v>
          </cell>
        </row>
        <row r="6339">
          <cell r="B6339" t="str">
            <v>4491997</v>
          </cell>
          <cell r="C6339" t="str">
            <v>K WIRE 1.6X150MM TRO</v>
          </cell>
          <cell r="D6339" t="str">
            <v>K WIRE 1.6X150MM TROCAR TIP</v>
          </cell>
        </row>
        <row r="6340">
          <cell r="B6340" t="str">
            <v>4491998</v>
          </cell>
          <cell r="C6340" t="str">
            <v>K WIRE 2.0X150MM TRO</v>
          </cell>
          <cell r="D6340" t="str">
            <v>K WIRE 2.0X150MM TROCAR TIP</v>
          </cell>
        </row>
        <row r="6341">
          <cell r="B6341" t="str">
            <v>4491999</v>
          </cell>
          <cell r="C6341" t="str">
            <v>STAPLE ASSEMBLY 20X2</v>
          </cell>
          <cell r="D6341" t="str">
            <v>STAPLE ASSEMBLY 20X20 STRAIGHT</v>
          </cell>
        </row>
        <row r="6342">
          <cell r="B6342" t="str">
            <v>4492000</v>
          </cell>
          <cell r="C6342" t="str">
            <v>GUIDE WIRE 1.25X150M</v>
          </cell>
          <cell r="D6342" t="str">
            <v>GUIDE WIRE 1.25X150MM</v>
          </cell>
        </row>
        <row r="6343">
          <cell r="B6343" t="str">
            <v>4492001</v>
          </cell>
          <cell r="C6343" t="str">
            <v>PLATE OLECRANON 7 HO</v>
          </cell>
          <cell r="D6343" t="str">
            <v>PLATE OLECRANON 7 HOLE LT STD</v>
          </cell>
        </row>
        <row r="6344">
          <cell r="B6344" t="str">
            <v>4492002</v>
          </cell>
          <cell r="C6344" t="str">
            <v>STEM 9.0 X 2.0 MM</v>
          </cell>
          <cell r="D6344" t="str">
            <v>STEM 9.0 X 2.0 MM</v>
          </cell>
        </row>
        <row r="6345">
          <cell r="B6345" t="str">
            <v>4492003</v>
          </cell>
          <cell r="C6345" t="str">
            <v>AWL 5.5 QUICK RELEAS</v>
          </cell>
          <cell r="D6345" t="str">
            <v>AWL 5.5 QUICK RELEASE</v>
          </cell>
        </row>
        <row r="6346">
          <cell r="B6346" t="str">
            <v>4492004</v>
          </cell>
          <cell r="C6346" t="str">
            <v>SCRW HEXALOBE 2.7X16</v>
          </cell>
          <cell r="D6346" t="str">
            <v>SCREW HEXALOBE 2.7 X 16MM LOCK</v>
          </cell>
        </row>
        <row r="6347">
          <cell r="B6347" t="str">
            <v>4492005</v>
          </cell>
          <cell r="C6347" t="str">
            <v>SCRW HEXALOBE 3.5X22</v>
          </cell>
          <cell r="D6347" t="str">
            <v>SCREW HEXALOBE 3.5 X 22MM LOCK</v>
          </cell>
        </row>
        <row r="6348">
          <cell r="B6348" t="str">
            <v>4492006</v>
          </cell>
          <cell r="C6348" t="str">
            <v>COUNTERSINK CO/CA</v>
          </cell>
          <cell r="D6348" t="str">
            <v>COUNTERSINK CO/CA</v>
          </cell>
        </row>
        <row r="6349">
          <cell r="B6349" t="str">
            <v>4492007</v>
          </cell>
          <cell r="C6349" t="str">
            <v>HEAD 22MM LEFT ARH S</v>
          </cell>
          <cell r="D6349" t="str">
            <v>HEAD 22MM LEFT ARH SOLUTIONS 2</v>
          </cell>
        </row>
        <row r="6350">
          <cell r="B6350" t="str">
            <v>4492008</v>
          </cell>
          <cell r="C6350" t="str">
            <v>SCRW HEXALOBE 3.0X45</v>
          </cell>
          <cell r="D6350" t="str">
            <v>SCREW HEXALOBE 3.0X45MM N LOCK</v>
          </cell>
        </row>
        <row r="6351">
          <cell r="B6351" t="str">
            <v>4492009</v>
          </cell>
          <cell r="C6351" t="str">
            <v>SCREW REVERSED PERIP</v>
          </cell>
          <cell r="D6351" t="str">
            <v>SCREW REVERSED PERIPHERAL</v>
          </cell>
        </row>
        <row r="6352">
          <cell r="B6352" t="str">
            <v>4492010</v>
          </cell>
          <cell r="C6352" t="str">
            <v>SCREW REVERSED PERIP</v>
          </cell>
          <cell r="D6352" t="str">
            <v>SCREW REVERSED PERIPHERAL</v>
          </cell>
        </row>
        <row r="6353">
          <cell r="B6353" t="str">
            <v>4492011</v>
          </cell>
          <cell r="C6353" t="str">
            <v>GLENOID REVERSED STD</v>
          </cell>
          <cell r="D6353" t="str">
            <v>GLENOID REVERSED STANDARD</v>
          </cell>
        </row>
        <row r="6354">
          <cell r="B6354" t="str">
            <v>4492012</v>
          </cell>
          <cell r="C6354" t="str">
            <v>BASEPLATE REVERSED S</v>
          </cell>
          <cell r="D6354" t="str">
            <v>BASEPLATE REVERSED STANDARD</v>
          </cell>
        </row>
        <row r="6355">
          <cell r="B6355" t="str">
            <v>4492013</v>
          </cell>
          <cell r="C6355" t="str">
            <v>INSRT REVRD 42X6X7.5</v>
          </cell>
          <cell r="D6355" t="str">
            <v>INSERT REVERSED 42X6X7.5</v>
          </cell>
        </row>
        <row r="6356">
          <cell r="B6356" t="str">
            <v>4492014</v>
          </cell>
          <cell r="C6356" t="str">
            <v>STEM FLEX STANDARD P</v>
          </cell>
          <cell r="D6356" t="str">
            <v>STEM FLEX STANDARD PTC</v>
          </cell>
        </row>
        <row r="6357">
          <cell r="B6357" t="str">
            <v>4492015</v>
          </cell>
          <cell r="C6357" t="str">
            <v>DO NOT USE</v>
          </cell>
          <cell r="D6357" t="str">
            <v>DO NOT USE_SEE 4420377</v>
          </cell>
        </row>
        <row r="6358">
          <cell r="B6358" t="str">
            <v>4492016</v>
          </cell>
          <cell r="C6358" t="str">
            <v>FEMORAL COMP CCR SZ7</v>
          </cell>
          <cell r="D6358" t="str">
            <v>FEMORAL COMPONANT CCR SZ 7 LT</v>
          </cell>
        </row>
        <row r="6359">
          <cell r="B6359" t="str">
            <v>4492017</v>
          </cell>
          <cell r="C6359" t="str">
            <v>SCRW BREAKOFF 2.0X12</v>
          </cell>
          <cell r="D6359" t="str">
            <v>SCREW BREAK OFF 2.0X12MM 1/2</v>
          </cell>
        </row>
        <row r="6360">
          <cell r="B6360" t="str">
            <v>4492018</v>
          </cell>
          <cell r="C6360" t="str">
            <v>SCRW BREAKOFF 2.0X16</v>
          </cell>
          <cell r="D6360" t="str">
            <v>SCREW BREAK OFF 2.0X16MM 1/2</v>
          </cell>
        </row>
        <row r="6361">
          <cell r="B6361" t="str">
            <v>4492019</v>
          </cell>
          <cell r="C6361" t="str">
            <v>K WIRE 0.9X150 TROCA</v>
          </cell>
          <cell r="D6361" t="str">
            <v>K WIRE 0.9X150 TROCAR TIP SGL</v>
          </cell>
        </row>
        <row r="6362">
          <cell r="B6362" t="str">
            <v>4492020</v>
          </cell>
          <cell r="C6362" t="str">
            <v>DO NOT USE_NO CHARGE</v>
          </cell>
          <cell r="D6362" t="str">
            <v>DO NOT USE-COUNTERSINK 2.5-REUSABLE</v>
          </cell>
        </row>
        <row r="6363">
          <cell r="B6363" t="str">
            <v>4492021</v>
          </cell>
          <cell r="C6363" t="str">
            <v>SCREW MINI MONSTER 2</v>
          </cell>
          <cell r="D6363" t="str">
            <v>SCREW MINI MONSTER 2.5X20 CANN</v>
          </cell>
        </row>
        <row r="6364">
          <cell r="B6364" t="str">
            <v>4492022</v>
          </cell>
          <cell r="C6364" t="str">
            <v>FEMORAL COMPNT SZ 6</v>
          </cell>
          <cell r="D6364" t="str">
            <v>FEMORAL COMPONANT SZ 6 LEFT STD</v>
          </cell>
        </row>
        <row r="6365">
          <cell r="B6365" t="str">
            <v>4492023</v>
          </cell>
          <cell r="C6365" t="str">
            <v>STEM 14MM X 145MM ST</v>
          </cell>
          <cell r="D6365" t="str">
            <v>STEM 14MM X 145MM ST EXTENDED</v>
          </cell>
        </row>
        <row r="6366">
          <cell r="B6366" t="str">
            <v>4492024</v>
          </cell>
          <cell r="C6366" t="str">
            <v>ARTICULR SURF 10 3-5</v>
          </cell>
          <cell r="D6366" t="str">
            <v>ARTICULAR SURFACE 10MM 3-5 E F</v>
          </cell>
        </row>
        <row r="6367">
          <cell r="B6367" t="str">
            <v>4492025</v>
          </cell>
          <cell r="C6367" t="str">
            <v>FEMORAL COMPNT SZ D</v>
          </cell>
          <cell r="D6367" t="str">
            <v>FEMORAL COMPONANT SIZE D LEFT</v>
          </cell>
        </row>
        <row r="6368">
          <cell r="B6368" t="str">
            <v>4492026</v>
          </cell>
          <cell r="C6368" t="str">
            <v>TENDON PATELLA W/STR</v>
          </cell>
          <cell r="D6368" t="str">
            <v>TENDON PATELLA W/STRUT HALF FZ</v>
          </cell>
        </row>
        <row r="6369">
          <cell r="B6369" t="str">
            <v>4492027</v>
          </cell>
          <cell r="C6369" t="str">
            <v>PIN 2.9 X 19MM ST O</v>
          </cell>
          <cell r="D6369" t="str">
            <v>PIN 2.9 X 19MM ST O DEGREE</v>
          </cell>
        </row>
        <row r="6370">
          <cell r="B6370" t="str">
            <v>4492028</v>
          </cell>
          <cell r="C6370" t="str">
            <v>HEAD HUMERAL STB</v>
          </cell>
          <cell r="D6370" t="str">
            <v>HEAD HUMERAL STB</v>
          </cell>
        </row>
        <row r="6371">
          <cell r="B6371" t="str">
            <v>4492029</v>
          </cell>
          <cell r="C6371" t="str">
            <v>GLENOID CORTILOC PEG</v>
          </cell>
          <cell r="D6371" t="str">
            <v>GLENOID CORTILOC PEGGED</v>
          </cell>
        </row>
        <row r="6372">
          <cell r="B6372" t="str">
            <v>4492030</v>
          </cell>
          <cell r="C6372" t="str">
            <v>ARTIC SURF 6-9 12 LF</v>
          </cell>
          <cell r="D6372" t="str">
            <v>ARTICULAR SURFACE 6-9 12MM LF</v>
          </cell>
        </row>
        <row r="6373">
          <cell r="B6373" t="str">
            <v>4492031</v>
          </cell>
          <cell r="C6373" t="str">
            <v>FEMORL COMPONANT SZ8</v>
          </cell>
          <cell r="D6373" t="str">
            <v>FEMORAL COMPONANT SZ 8 LEFT</v>
          </cell>
        </row>
        <row r="6374">
          <cell r="B6374" t="str">
            <v>4492032</v>
          </cell>
          <cell r="C6374" t="str">
            <v>TIBIA CEMENTED SZ G</v>
          </cell>
          <cell r="D6374" t="str">
            <v>TIBIA CEMENTED SZ G</v>
          </cell>
        </row>
        <row r="6375">
          <cell r="B6375" t="str">
            <v>4492033</v>
          </cell>
          <cell r="C6375" t="str">
            <v>FEMUR CEMENTED SZ 4</v>
          </cell>
          <cell r="D6375" t="str">
            <v>FEMUR CEMENTED SZ 4</v>
          </cell>
        </row>
        <row r="6376">
          <cell r="B6376" t="str">
            <v>4492034</v>
          </cell>
          <cell r="C6376" t="str">
            <v>ARTICULAR SURF SZ G</v>
          </cell>
          <cell r="D6376" t="str">
            <v>ARTICULAR SURFACE SZ G 10MM</v>
          </cell>
        </row>
        <row r="6377">
          <cell r="B6377" t="str">
            <v>4492035</v>
          </cell>
          <cell r="C6377" t="str">
            <v>FEMORAL COMPNT STD 9</v>
          </cell>
          <cell r="D6377" t="str">
            <v>FEMORAL COMPONANT STD SZ 9 L</v>
          </cell>
        </row>
        <row r="6378">
          <cell r="B6378" t="str">
            <v>4492036</v>
          </cell>
          <cell r="C6378" t="str">
            <v>SCREW 3.5X36 MINI CO</v>
          </cell>
          <cell r="D6378" t="str">
            <v>SCREW 3.5X36 MINI COMPRESSION F/T</v>
          </cell>
        </row>
        <row r="6379">
          <cell r="B6379" t="str">
            <v>4492037</v>
          </cell>
          <cell r="C6379" t="str">
            <v>PLATE LAPIDUS STD LP</v>
          </cell>
          <cell r="D6379" t="str">
            <v>PLATE LAPIDUS STANDARD LOW PROFILE</v>
          </cell>
        </row>
        <row r="6380">
          <cell r="B6380" t="str">
            <v>4492038</v>
          </cell>
          <cell r="C6380" t="str">
            <v>BIOCARTILAGE 1CC</v>
          </cell>
          <cell r="D6380" t="str">
            <v>BIOCARTILAGE 1CC</v>
          </cell>
        </row>
        <row r="6381">
          <cell r="B6381" t="str">
            <v>4492041</v>
          </cell>
          <cell r="C6381" t="str">
            <v>NAIL 10X400MM IM RIG</v>
          </cell>
          <cell r="D6381" t="str">
            <v>NAIL 10X400MM IM RIGHT TI CANN</v>
          </cell>
        </row>
        <row r="6382">
          <cell r="B6382" t="str">
            <v>4492042</v>
          </cell>
          <cell r="C6382" t="str">
            <v>SCRW 5.0X52MM LK IM</v>
          </cell>
          <cell r="D6382" t="str">
            <v>SCREW 5.0X52MM LOCK F/IM NAIL</v>
          </cell>
        </row>
        <row r="6383">
          <cell r="B6383" t="str">
            <v>4492043</v>
          </cell>
          <cell r="C6383" t="str">
            <v>SCREW 6.5X100MM STAR</v>
          </cell>
          <cell r="D6383" t="str">
            <v>SCREW 6.5X100MM STAR DRIVE</v>
          </cell>
        </row>
        <row r="6384">
          <cell r="B6384" t="str">
            <v>4492044</v>
          </cell>
          <cell r="C6384" t="str">
            <v>SCREW 6.5X95MM STAR</v>
          </cell>
          <cell r="D6384" t="str">
            <v>SCREW 6.5X95MM STAR DRIVE</v>
          </cell>
        </row>
        <row r="6385">
          <cell r="B6385" t="str">
            <v>4492045</v>
          </cell>
          <cell r="C6385" t="str">
            <v>SCRWBRKOFF2.0X11 1/2</v>
          </cell>
          <cell r="D6385" t="str">
            <v>SCREW BREAK OFF 2.0 X 11-1/2 THRD PARAGO</v>
          </cell>
        </row>
        <row r="6386">
          <cell r="B6386" t="str">
            <v>4492046</v>
          </cell>
          <cell r="C6386" t="str">
            <v>SCREW MINIM 3.5X30MM</v>
          </cell>
          <cell r="D6386" t="str">
            <v>SCREW MINI MONSTER 3.5X30MM PARAGON28</v>
          </cell>
        </row>
        <row r="6387">
          <cell r="B6387" t="str">
            <v>4492047</v>
          </cell>
          <cell r="C6387" t="str">
            <v>SCREW MINIM 3.5X24MM</v>
          </cell>
          <cell r="D6387" t="str">
            <v>SCREW MINI MONSTER 3.5X24MM PARAGON28</v>
          </cell>
        </row>
        <row r="6388">
          <cell r="B6388" t="str">
            <v>4492048</v>
          </cell>
          <cell r="C6388" t="str">
            <v>SCREW MINIM 3.5X22MM</v>
          </cell>
          <cell r="D6388" t="str">
            <v>SCREW MINI MONSTER 3.5X22MM PARAGON28</v>
          </cell>
        </row>
        <row r="6389">
          <cell r="B6389" t="str">
            <v>4492049</v>
          </cell>
          <cell r="C6389" t="str">
            <v>SCREWN/LKGPLT3.5X28M</v>
          </cell>
          <cell r="D6389" t="str">
            <v>SCREW N/LOCKING PLATE 3.5X28MM PARAGON28</v>
          </cell>
        </row>
        <row r="6390">
          <cell r="B6390" t="str">
            <v>4492050</v>
          </cell>
          <cell r="C6390" t="str">
            <v>SCRW LKNG PLT3.5X20M</v>
          </cell>
          <cell r="D6390" t="str">
            <v>SCREW LOCKING PLATE 3.5X20MM PARAGON28</v>
          </cell>
        </row>
        <row r="6391">
          <cell r="B6391" t="str">
            <v>4492051</v>
          </cell>
          <cell r="C6391" t="str">
            <v>SCREW LKNG PLT3.5X18</v>
          </cell>
          <cell r="D6391" t="str">
            <v>SCREW LOCKING PLATE 3.5X18MM PARAGON28</v>
          </cell>
        </row>
        <row r="6392">
          <cell r="B6392" t="str">
            <v>4492052</v>
          </cell>
          <cell r="C6392" t="str">
            <v>PLATE O DEG RT 2 HOL</v>
          </cell>
          <cell r="D6392" t="str">
            <v>PLATE O DEG RT 2 HOLE SHORT PARAGON28</v>
          </cell>
        </row>
        <row r="6393">
          <cell r="B6393" t="str">
            <v>4492053</v>
          </cell>
          <cell r="C6393" t="str">
            <v>SCREW INTRFRENCE7X20</v>
          </cell>
          <cell r="D6393" t="str">
            <v>SCREW INTERFERENCE 7X20 RND H TITNM</v>
          </cell>
        </row>
        <row r="6394">
          <cell r="B6394" t="str">
            <v>4492054</v>
          </cell>
          <cell r="C6394" t="str">
            <v>FEMORALCMPNT ST SZ12</v>
          </cell>
          <cell r="D6394" t="str">
            <v>FEMORAL COMPONENT STD SZ 12 RT</v>
          </cell>
        </row>
        <row r="6395">
          <cell r="B6395" t="str">
            <v>4492055</v>
          </cell>
          <cell r="C6395" t="str">
            <v>ARTCLR SRFC14MM 10-1</v>
          </cell>
          <cell r="D6395" t="str">
            <v>ARTICULAR SURFACE 14MM 10-12 RT</v>
          </cell>
        </row>
        <row r="6396">
          <cell r="B6396" t="str">
            <v>4492056</v>
          </cell>
          <cell r="C6396" t="str">
            <v>FEMORALCOMPNT SZ6 R</v>
          </cell>
          <cell r="D6396" t="str">
            <v>FEMORAL COMPONENT STD SZ 6 RT ST</v>
          </cell>
        </row>
        <row r="6397">
          <cell r="B6397" t="str">
            <v>4492057</v>
          </cell>
          <cell r="C6397" t="str">
            <v>ARTICSRFC12M 69EF CP</v>
          </cell>
          <cell r="D6397" t="str">
            <v>ARTICULAR SURFACE 12MM 6-9 EF CPS</v>
          </cell>
        </row>
        <row r="6398">
          <cell r="B6398" t="str">
            <v>4492058</v>
          </cell>
          <cell r="C6398" t="str">
            <v>PIN STNMAN.125X9RD</v>
          </cell>
          <cell r="D6398" t="str">
            <v>PIN STEINMANN .125X9 RND END</v>
          </cell>
        </row>
        <row r="6399">
          <cell r="B6399" t="str">
            <v>4492059</v>
          </cell>
          <cell r="C6399" t="str">
            <v>INSRT RVSFLX 36X6</v>
          </cell>
          <cell r="D6399" t="str">
            <v>INSRT REVRS FLEX 36X6 TORN</v>
          </cell>
        </row>
        <row r="6400">
          <cell r="B6400" t="str">
            <v>4492060</v>
          </cell>
          <cell r="C6400" t="str">
            <v>STEMFLX ST PTC 4A</v>
          </cell>
          <cell r="D6400" t="str">
            <v>STEM FLX STD PTC SZ 4A TRN</v>
          </cell>
        </row>
        <row r="6401">
          <cell r="B6401" t="str">
            <v>4492061</v>
          </cell>
          <cell r="C6401" t="str">
            <v>PLATE PROX ST LG RT</v>
          </cell>
          <cell r="D6401" t="str">
            <v>PLATE PROX STD LONG RIGHT ACCU</v>
          </cell>
        </row>
        <row r="6402">
          <cell r="B6402" t="str">
            <v>4492062</v>
          </cell>
          <cell r="C6402" t="str">
            <v>KWIRE1.6X200MM FLTHD</v>
          </cell>
          <cell r="D6402" t="str">
            <v>KWIRE 1.6X200 MM FULL THRD STR</v>
          </cell>
        </row>
        <row r="6403">
          <cell r="B6403" t="str">
            <v>4492063</v>
          </cell>
          <cell r="C6403" t="str">
            <v>HEADFEM 36+10.5 1214</v>
          </cell>
          <cell r="D6403" t="str">
            <v>HEAD FEMORAL 36MM+10.5 12/14 ZM</v>
          </cell>
        </row>
        <row r="6404">
          <cell r="B6404" t="str">
            <v>4492064</v>
          </cell>
          <cell r="C6404" t="str">
            <v>SCREWBONE 3.5XL26MM</v>
          </cell>
          <cell r="D6404" t="str">
            <v>SCREW BONE 3.5XL26MM T10F/T SK</v>
          </cell>
        </row>
        <row r="6405">
          <cell r="B6405" t="str">
            <v>4492065</v>
          </cell>
          <cell r="C6405" t="str">
            <v>STEMHUM 13X83MM MINI</v>
          </cell>
          <cell r="D6405" t="str">
            <v>STEM HUMERAL 13X83 MM MINI ZI</v>
          </cell>
        </row>
        <row r="6406">
          <cell r="B6406" t="str">
            <v>4492066</v>
          </cell>
          <cell r="C6406" t="str">
            <v>SCRW 6.5X25MM CORCNT</v>
          </cell>
          <cell r="D6406" t="str">
            <v>SCREW 6.5X25MM COMP RVS CNT ST ZI</v>
          </cell>
        </row>
        <row r="6407">
          <cell r="B6407" t="str">
            <v>4492067</v>
          </cell>
          <cell r="C6407" t="str">
            <v>SCRW 6.5X30MM CORVCN</v>
          </cell>
          <cell r="D6407" t="str">
            <v>SCREW 6.5X30MM COMP RVS CNTRL ZI</v>
          </cell>
        </row>
        <row r="6408">
          <cell r="B6408" t="str">
            <v>4492068</v>
          </cell>
          <cell r="C6408" t="str">
            <v>SCRW 4.75X35MM FXLKG</v>
          </cell>
          <cell r="D6408" t="str">
            <v>SCREW 4.75X35MM FIXED LOCKING ZI</v>
          </cell>
        </row>
        <row r="6409">
          <cell r="B6409" t="str">
            <v>4492069</v>
          </cell>
          <cell r="C6409" t="str">
            <v>SCRW 4.75X40MM FXLKG</v>
          </cell>
          <cell r="D6409" t="str">
            <v>SCREW FIXED LOCKING 4.75X40MM ZI</v>
          </cell>
        </row>
        <row r="6410">
          <cell r="B6410" t="str">
            <v>4492070</v>
          </cell>
          <cell r="C6410" t="str">
            <v>STEM 10MM HUMR FRT</v>
          </cell>
          <cell r="D6410" t="str">
            <v>STEM 10MM HUMERAL FRACTURE ZI</v>
          </cell>
        </row>
        <row r="6411">
          <cell r="B6411" t="str">
            <v>4492071</v>
          </cell>
          <cell r="C6411" t="str">
            <v>TRAY HUM STD</v>
          </cell>
          <cell r="D6411" t="str">
            <v>TRAY HUMERAL STANDARD ZI</v>
          </cell>
        </row>
        <row r="6412">
          <cell r="B6412" t="str">
            <v>4492072</v>
          </cell>
          <cell r="C6412" t="str">
            <v>BEARNG HUMR 36MM STD</v>
          </cell>
          <cell r="D6412" t="str">
            <v>BEARING HUMERAL 36MM STD ZI</v>
          </cell>
        </row>
        <row r="6413">
          <cell r="B6413" t="str">
            <v>4492073</v>
          </cell>
          <cell r="C6413" t="str">
            <v>BONE CMNT W/MXR XPED</v>
          </cell>
          <cell r="D6413" t="str">
            <v>BONE CEMENT W/MIXER XPEDE MT</v>
          </cell>
        </row>
        <row r="6414">
          <cell r="B6414" t="str">
            <v>4492074</v>
          </cell>
          <cell r="C6414" t="str">
            <v>ARTICSRFC 10MM L69GH</v>
          </cell>
          <cell r="D6414" t="str">
            <v>ARTICLR SRFC 10MM L 6-9 GH</v>
          </cell>
        </row>
        <row r="6415">
          <cell r="B6415" t="str">
            <v>4492075</v>
          </cell>
          <cell r="C6415" t="str">
            <v>PLT 2.7/3.5 DISTIB 8</v>
          </cell>
          <cell r="D6415" t="str">
            <v>PLATE 2.7/3.5 DISTAL TIBIA 8 HOLE</v>
          </cell>
        </row>
        <row r="6416">
          <cell r="B6416" t="str">
            <v>4492076</v>
          </cell>
          <cell r="C6416" t="str">
            <v>SCRW 2.7X44 VA LST</v>
          </cell>
          <cell r="D6416" t="str">
            <v>SCREW 2.7X44 VA LOCK SELF TAP</v>
          </cell>
        </row>
        <row r="6417">
          <cell r="B6417" t="str">
            <v>4492077</v>
          </cell>
          <cell r="C6417" t="str">
            <v>SCRW 2.7X46 VALCKST</v>
          </cell>
          <cell r="D6417" t="str">
            <v>SCREW 2.7X48 VA LOCK SELF TAP</v>
          </cell>
        </row>
        <row r="6418">
          <cell r="B6418" t="str">
            <v>4492078</v>
          </cell>
          <cell r="C6418" t="str">
            <v>SCRW 2.7X48 VALCKST</v>
          </cell>
          <cell r="D6418" t="str">
            <v>SCREW 2.7X48 VA LOCK SELF TAP</v>
          </cell>
        </row>
        <row r="6419">
          <cell r="B6419" t="str">
            <v>4492079</v>
          </cell>
          <cell r="C6419" t="str">
            <v>SCRW 3.5X24 VARANGLK</v>
          </cell>
          <cell r="D6419" t="str">
            <v>SCREW 3.5X24 VARI ANGLE LOCK</v>
          </cell>
        </row>
        <row r="6420">
          <cell r="B6420" t="str">
            <v>4492080</v>
          </cell>
          <cell r="C6420" t="str">
            <v>SCRW 3.5X26 VARANGLK</v>
          </cell>
          <cell r="D6420" t="str">
            <v>SCREW 3.5X26 VARI ANGLE LOCK</v>
          </cell>
        </row>
        <row r="6421">
          <cell r="B6421" t="str">
            <v>4492081</v>
          </cell>
          <cell r="C6421" t="str">
            <v>SCRW 3.5X26 CORTLPST</v>
          </cell>
          <cell r="D6421" t="str">
            <v>SCREW 3.5X26 CORTEX L/P S/T SY</v>
          </cell>
        </row>
        <row r="6422">
          <cell r="B6422" t="str">
            <v>4492082</v>
          </cell>
          <cell r="C6422" t="str">
            <v>PLATE VOLAR 10H MIDS</v>
          </cell>
          <cell r="D6422" t="str">
            <v>PLATE VOLAR MIDSHAFT 10 HOLE ACUMED</v>
          </cell>
        </row>
        <row r="6423">
          <cell r="B6423" t="str">
            <v>4492083</v>
          </cell>
          <cell r="C6423" t="str">
            <v>PIN BONE BB TAK MTP</v>
          </cell>
          <cell r="D6423" t="str">
            <v>PIN BONE BB TAK MTP TEMP FIX ARTHREX</v>
          </cell>
        </row>
        <row r="6424">
          <cell r="B6424" t="str">
            <v>4492084</v>
          </cell>
          <cell r="C6424" t="str">
            <v>SCREW 3X18 CORTICAL</v>
          </cell>
          <cell r="D6424" t="str">
            <v>SCREW LP 3.0X18 CORTICAL MTP ARTHREX</v>
          </cell>
        </row>
        <row r="6425">
          <cell r="B6425" t="str">
            <v>4492085</v>
          </cell>
          <cell r="C6425" t="str">
            <v>PLATE 0-0 PETITE RT</v>
          </cell>
          <cell r="D6425" t="str">
            <v>PLATE 0-0 PETITE RT MAXFORCE ARTHREX</v>
          </cell>
        </row>
        <row r="6426">
          <cell r="B6426" t="str">
            <v>4492086</v>
          </cell>
          <cell r="C6426" t="str">
            <v>PLATE VOLAR 8H MIDSH</v>
          </cell>
          <cell r="D6426" t="str">
            <v>PLATE VOLAR MIDSHAFT 8 HOLE ARTHREX</v>
          </cell>
        </row>
        <row r="6427">
          <cell r="B6427" t="str">
            <v>4492087</v>
          </cell>
          <cell r="C6427" t="str">
            <v>SCREW 3.5X40MM MINI</v>
          </cell>
          <cell r="D6427" t="str">
            <v>SCREW 3.5X40MM MINI COMPR ARTHREX</v>
          </cell>
        </row>
        <row r="6428">
          <cell r="B6428" t="str">
            <v>4492088</v>
          </cell>
          <cell r="C6428" t="str">
            <v>BRNG HMRL 36MM ST PR</v>
          </cell>
          <cell r="D6428" t="str">
            <v>BEARING HMRL 36MM STD PRLNG Z</v>
          </cell>
        </row>
        <row r="6429">
          <cell r="B6429" t="str">
            <v>4492089</v>
          </cell>
          <cell r="C6429" t="str">
            <v>POST F/WRIST FUS PLT</v>
          </cell>
          <cell r="D6429" t="str">
            <v>POST F/WRIST FUSION PLATE ACCUMED</v>
          </cell>
        </row>
        <row r="6430">
          <cell r="B6430" t="str">
            <v>4492090</v>
          </cell>
          <cell r="C6430" t="str">
            <v>ARTICULAR SURF 12MM</v>
          </cell>
          <cell r="D6430" t="str">
            <v>ARTICULAR SURFACE 12MM 10-12 L ZIMMER</v>
          </cell>
        </row>
        <row r="6431">
          <cell r="B6431" t="str">
            <v>4492091</v>
          </cell>
          <cell r="C6431" t="str">
            <v>SCREW 2.7X14 CRUCIFO</v>
          </cell>
          <cell r="D6431" t="str">
            <v>SCREW 2.7X14 CRUCIFORM ACCUMED</v>
          </cell>
        </row>
        <row r="6432">
          <cell r="B6432" t="str">
            <v>4492092</v>
          </cell>
          <cell r="C6432" t="str">
            <v>SCREW 4X36MM LNG THR</v>
          </cell>
          <cell r="D6432" t="str">
            <v>SCREW 4.0X36MM LONG THREAD SYNTHES</v>
          </cell>
        </row>
        <row r="6433">
          <cell r="B6433" t="str">
            <v>4492093</v>
          </cell>
          <cell r="C6433" t="str">
            <v>SCREW 4X38MM LNG THR</v>
          </cell>
          <cell r="D6433" t="str">
            <v>SCREW 4.0X38MM LONG THREAD SYNTHES</v>
          </cell>
        </row>
        <row r="6434">
          <cell r="B6434" t="str">
            <v>4492094</v>
          </cell>
          <cell r="C6434" t="str">
            <v>SCREW 4X40MM LNG THR</v>
          </cell>
          <cell r="D6434" t="str">
            <v>SCREW 4.0X40MM LONG THREAD SYNTHES</v>
          </cell>
        </row>
        <row r="6435">
          <cell r="B6435" t="str">
            <v>4492095</v>
          </cell>
          <cell r="C6435" t="str">
            <v>SCREW 4X42MM LNG THR</v>
          </cell>
          <cell r="D6435" t="str">
            <v>SCREW 4.0X42MM LONG THREAD SYNTHES</v>
          </cell>
        </row>
        <row r="6436">
          <cell r="B6436" t="str">
            <v>4492096</v>
          </cell>
          <cell r="C6436" t="str">
            <v>SCREW 4X46MM LNG THR</v>
          </cell>
          <cell r="D6436" t="str">
            <v>SCREW 4.0X46MM LONG THREAD SYNTHES</v>
          </cell>
        </row>
        <row r="6437">
          <cell r="B6437" t="str">
            <v>4492097</v>
          </cell>
          <cell r="C6437" t="str">
            <v>SCREW 4X48MM LNG THR</v>
          </cell>
          <cell r="D6437" t="str">
            <v>SCREW 4.0X48MM LONG THREAD SYNTHES</v>
          </cell>
        </row>
        <row r="6438">
          <cell r="B6438" t="str">
            <v>4492098</v>
          </cell>
          <cell r="C6438" t="str">
            <v>SCREW 2.4X12 VAL KL</v>
          </cell>
          <cell r="D6438" t="str">
            <v>SCREW 2.4X12 VAL KREULOCK TI ARTHREX</v>
          </cell>
        </row>
        <row r="6439">
          <cell r="B6439" t="str">
            <v>4492099</v>
          </cell>
          <cell r="C6439" t="str">
            <v>PLATE 2.4MM 6H LO PR</v>
          </cell>
          <cell r="D6439" t="str">
            <v>PLATE 2.4MM LO PRO 6 HOLE STR ARTHREX</v>
          </cell>
        </row>
        <row r="6440">
          <cell r="B6440" t="str">
            <v>4492100</v>
          </cell>
          <cell r="C6440" t="str">
            <v>KIT HAMMERTUBE 3.5MM</v>
          </cell>
          <cell r="D6440" t="str">
            <v>KIT HAMMERTUBE 3.50MM ODEG PARAGON 28</v>
          </cell>
        </row>
        <row r="6441">
          <cell r="B6441" t="str">
            <v>4492101</v>
          </cell>
          <cell r="C6441" t="str">
            <v>SCREW 4X44MM LNG THR</v>
          </cell>
          <cell r="D6441" t="str">
            <v>SCREW 4.0X44MM LONG THREAD SYNTHES</v>
          </cell>
        </row>
        <row r="6442">
          <cell r="B6442" t="str">
            <v>4492102</v>
          </cell>
          <cell r="C6442" t="str">
            <v>SCREW 2.5X8MM FT MIC</v>
          </cell>
          <cell r="D6442" t="str">
            <v>SCREW 2.5X8MM FT MICRO COMP ARTHREX</v>
          </cell>
        </row>
        <row r="6443">
          <cell r="B6443" t="str">
            <v>4492103</v>
          </cell>
          <cell r="C6443" t="str">
            <v>SCREW 2.5X10MM FT</v>
          </cell>
          <cell r="D6443" t="str">
            <v>SCREW 2.5X10MM FT MICRO COMP ARTHREX</v>
          </cell>
        </row>
        <row r="6444">
          <cell r="B6444" t="str">
            <v>4492104</v>
          </cell>
          <cell r="C6444" t="str">
            <v>PIN HMRTOE 2.9X19MM</v>
          </cell>
          <cell r="D6444" t="str">
            <v>PIN HMRTOE 2.9X19MM 0DEG OSSIO</v>
          </cell>
        </row>
        <row r="6445">
          <cell r="B6445" t="str">
            <v>4492105</v>
          </cell>
          <cell r="C6445" t="str">
            <v>KIT PIN HTOE 2.5X16M</v>
          </cell>
          <cell r="D6445" t="str">
            <v>KIT PIN HMRTOE 2.5X16MM 0DEG OSSIO</v>
          </cell>
        </row>
        <row r="6446">
          <cell r="B6446" t="str">
            <v>4492106</v>
          </cell>
          <cell r="C6446" t="str">
            <v>NERVE GD 3MMX3CM NEU</v>
          </cell>
          <cell r="D6446" t="str">
            <v>NERVE GUIDE 3MM X 3CM NEURAGEN INTEGRA</v>
          </cell>
        </row>
        <row r="6447">
          <cell r="B6447" t="str">
            <v>4492107</v>
          </cell>
          <cell r="C6447" t="str">
            <v>HEAD HUM 48X18 SIMPL</v>
          </cell>
          <cell r="D6447" t="str">
            <v>HEAD HUMERAL 48X18 SIMPLICITI TORNIER</v>
          </cell>
        </row>
        <row r="6448">
          <cell r="B6448" t="str">
            <v>4492108</v>
          </cell>
          <cell r="C6448" t="str">
            <v>IMP ACHILLES SPDBRDG</v>
          </cell>
          <cell r="D6448" t="str">
            <v>ACHILLES SPEEDBRIDGE IMPLANT ARTHREX</v>
          </cell>
        </row>
        <row r="6449">
          <cell r="B6449" t="str">
            <v>4492109</v>
          </cell>
          <cell r="C6449" t="str">
            <v>IMP SUTURE PARS SYS</v>
          </cell>
          <cell r="D6449" t="str">
            <v>SUTURE IMPLANT SYSTEM PARS ARTHREX</v>
          </cell>
        </row>
        <row r="6450">
          <cell r="B6450" t="str">
            <v>4492110</v>
          </cell>
          <cell r="C6450" t="str">
            <v>NAIL FIX 13 TI 400S</v>
          </cell>
          <cell r="D6450" t="str">
            <v>NAIL FIXATION 13 TI 400S SYNTHES</v>
          </cell>
        </row>
        <row r="6451">
          <cell r="B6451" t="str">
            <v>4492111</v>
          </cell>
          <cell r="C6451" t="str">
            <v>END CAP T40 F/IM</v>
          </cell>
          <cell r="D6451" t="str">
            <v>END CAP T40 F/IM NAIL BLADE SYNTHES</v>
          </cell>
        </row>
        <row r="6452">
          <cell r="B6452" t="str">
            <v>4492112</v>
          </cell>
          <cell r="C6452" t="str">
            <v>BLADE SPIRAL 75MM</v>
          </cell>
          <cell r="D6452" t="str">
            <v>BLADE SPIRAL 75MM F/IM NAIL SYNTHES</v>
          </cell>
        </row>
        <row r="6453">
          <cell r="B6453" t="str">
            <v>4492113</v>
          </cell>
          <cell r="C6453" t="str">
            <v>SCREW 5X66 F/IM NAIL</v>
          </cell>
          <cell r="D6453" t="str">
            <v>SCREW  5.0X66 LOCK F/IM NAIL SYNTHES</v>
          </cell>
        </row>
        <row r="6454">
          <cell r="B6454" t="str">
            <v>4492114</v>
          </cell>
          <cell r="C6454" t="str">
            <v>ARTIC SURF 14MM 6-9</v>
          </cell>
          <cell r="D6454" t="str">
            <v>ARTICULAR SURFACE 14MM 6-9 EF L ZIMMER</v>
          </cell>
        </row>
        <row r="6455">
          <cell r="B6455" t="str">
            <v>4492115</v>
          </cell>
          <cell r="C6455" t="str">
            <v>TENDON LAT ANKLE SUT</v>
          </cell>
          <cell r="D6455" t="str">
            <v>TENDON LATERAL ANKLE SUT FLEXIGRAFT LIFE</v>
          </cell>
        </row>
        <row r="6456">
          <cell r="B6456" t="str">
            <v>4492116</v>
          </cell>
          <cell r="C6456" t="str">
            <v>PLATE 4 HOLE ST</v>
          </cell>
          <cell r="D6456" t="str">
            <v>PLATE 4 HOLE ST ZIMMER</v>
          </cell>
        </row>
        <row r="6457">
          <cell r="B6457" t="str">
            <v>4492117</v>
          </cell>
          <cell r="C6457" t="str">
            <v>SCREW 2.7X12MM STRM</v>
          </cell>
          <cell r="D6457" t="str">
            <v>SCREW 2.7X12MM ST LOCK STRM ZIMMER</v>
          </cell>
        </row>
        <row r="6458">
          <cell r="B6458" t="str">
            <v>4492118</v>
          </cell>
          <cell r="C6458" t="str">
            <v>SCREW 2.7X14MM STRM</v>
          </cell>
          <cell r="D6458" t="str">
            <v>SCREW 2.7X14MM ST LOCK STRM ZIMMER</v>
          </cell>
        </row>
        <row r="6459">
          <cell r="B6459" t="str">
            <v>4492119</v>
          </cell>
          <cell r="C6459" t="str">
            <v>SCREW 3.5X10MM STRM</v>
          </cell>
          <cell r="D6459" t="str">
            <v>SCREW 3.5X10MM ST NL LP STRM ZIMMER</v>
          </cell>
        </row>
        <row r="6460">
          <cell r="B6460" t="str">
            <v>4492120</v>
          </cell>
          <cell r="C6460" t="str">
            <v>SCREW 3.5X12MM STRM</v>
          </cell>
          <cell r="D6460" t="str">
            <v>SCREW 3.5X12MM ST NL LP STRM ZIMMER</v>
          </cell>
        </row>
        <row r="6461">
          <cell r="B6461" t="str">
            <v>4492121</v>
          </cell>
          <cell r="C6461" t="str">
            <v>SCREW 3.5X14MM STRM</v>
          </cell>
          <cell r="D6461" t="str">
            <v>SCREW 3.5X14MM ST NL LP STRM ZIMMER</v>
          </cell>
        </row>
        <row r="6462">
          <cell r="B6462" t="str">
            <v>4492122</v>
          </cell>
          <cell r="C6462" t="str">
            <v>FEMORAL HD 28MM+3.5</v>
          </cell>
          <cell r="D6462" t="str">
            <v>HEAD FEMORAL 28MM + 3.5  12/14 ZIMMER</v>
          </cell>
        </row>
        <row r="6463">
          <cell r="B6463" t="str">
            <v>4492123</v>
          </cell>
          <cell r="C6463" t="str">
            <v>CENTRALIZER 11MM DIS</v>
          </cell>
          <cell r="D6463" t="str">
            <v>CENTRALIZER 11MM DISTAL ZIMMER</v>
          </cell>
        </row>
        <row r="6464">
          <cell r="B6464" t="str">
            <v>4492124</v>
          </cell>
          <cell r="C6464" t="str">
            <v>STEM CEM 13X130 STD</v>
          </cell>
          <cell r="D6464" t="str">
            <v>STEM CEMENTED 13X130 STD ZIMMER</v>
          </cell>
        </row>
        <row r="6465">
          <cell r="B6465" t="str">
            <v>4492125</v>
          </cell>
          <cell r="C6465" t="str">
            <v>STEM 8MM HUM FRACTUR</v>
          </cell>
          <cell r="D6465" t="str">
            <v>STEM 8MM HUMERAL FRACTURE ZIMMER</v>
          </cell>
        </row>
        <row r="6466">
          <cell r="B6466" t="str">
            <v>4492126</v>
          </cell>
          <cell r="C6466" t="str">
            <v>TRAY HUM STD + 5</v>
          </cell>
          <cell r="D6466" t="str">
            <v>TRAY HUMERAL STD + 5 ZIMMER</v>
          </cell>
        </row>
        <row r="6467">
          <cell r="B6467" t="str">
            <v>4492127</v>
          </cell>
          <cell r="C6467" t="str">
            <v>SCREW 3X20MM MINI</v>
          </cell>
          <cell r="D6467" t="str">
            <v>SCREW 3.0X20MM MINI MONSTER PARAGON 28</v>
          </cell>
        </row>
        <row r="6468">
          <cell r="B6468" t="str">
            <v>4492128</v>
          </cell>
          <cell r="C6468" t="str">
            <v>SCREW 3X28MM MINI</v>
          </cell>
          <cell r="D6468" t="str">
            <v>SCREW 3.0X20MM MINI MONSTER PARAGON 28</v>
          </cell>
        </row>
        <row r="6469">
          <cell r="B6469" t="str">
            <v>4492129</v>
          </cell>
          <cell r="C6469" t="str">
            <v>SCREW 2X20MM AUTOFIX</v>
          </cell>
          <cell r="D6469" t="str">
            <v>SCREW 2.0X20MM AUTOFIX COMPR STRYKER ORT</v>
          </cell>
        </row>
        <row r="6470">
          <cell r="B6470" t="str">
            <v>4492130</v>
          </cell>
          <cell r="C6470" t="str">
            <v>SCREW 2X22MM AUTOFIX</v>
          </cell>
          <cell r="D6470" t="str">
            <v>SCREW 2.0X22MM AUTOFIX COMPR STRYKER ORT</v>
          </cell>
        </row>
        <row r="6471">
          <cell r="B6471" t="str">
            <v>4492131</v>
          </cell>
          <cell r="C6471" t="str">
            <v>ARTICULAR 10MM 10-12</v>
          </cell>
          <cell r="D6471" t="str">
            <v>ARTICULAR SURFACE 10MM 10-12 ZIMMER</v>
          </cell>
        </row>
        <row r="6472">
          <cell r="B6472" t="str">
            <v>4492132</v>
          </cell>
          <cell r="C6472" t="str">
            <v>STEM TAPER  SZ5 EXT</v>
          </cell>
          <cell r="D6472" t="str">
            <v>STEM TAPER  SZ 5 EXT M/L ZIMMER</v>
          </cell>
        </row>
        <row r="6473">
          <cell r="B6473" t="str">
            <v>4492133</v>
          </cell>
          <cell r="C6473" t="str">
            <v>HEAD FEM 32X+0MM</v>
          </cell>
          <cell r="D6473" t="str">
            <v>HEAD FEMORAL 32MM + 0MM ZIMMER</v>
          </cell>
        </row>
        <row r="6474">
          <cell r="B6474" t="str">
            <v>4492134</v>
          </cell>
          <cell r="C6474" t="str">
            <v>SCREW ASMBLY REV FLX</v>
          </cell>
          <cell r="D6474" t="str">
            <v>REVIVE FLEX ASSEMBLY TORNIER</v>
          </cell>
        </row>
        <row r="6475">
          <cell r="B6475" t="str">
            <v>4492135</v>
          </cell>
          <cell r="C6475" t="str">
            <v>ORTHO CAP REV LOCK C</v>
          </cell>
          <cell r="D6475" t="str">
            <v>REVIVE FLEX LOCKING C TORNIER</v>
          </cell>
        </row>
        <row r="6476">
          <cell r="B6476" t="str">
            <v>4492136</v>
          </cell>
          <cell r="C6476" t="str">
            <v>STEM PROX 13X40 FLEX</v>
          </cell>
          <cell r="D6476" t="str">
            <v>REVIVE FLEX PROXIMAL TORNIER</v>
          </cell>
        </row>
        <row r="6477">
          <cell r="B6477" t="str">
            <v>4492137</v>
          </cell>
          <cell r="C6477" t="str">
            <v>STEM 13X90MM REVIVE</v>
          </cell>
          <cell r="D6477" t="str">
            <v>STEM DISTAL 13X90MM REVIVE TORNIER</v>
          </cell>
        </row>
        <row r="6478">
          <cell r="B6478" t="str">
            <v>4492138</v>
          </cell>
          <cell r="C6478" t="str">
            <v>TRAY THICK+0MM FLEX</v>
          </cell>
          <cell r="D6478" t="str">
            <v>TRAY REVERSED FLEX THICK + 0MM TORNIER</v>
          </cell>
        </row>
        <row r="6479">
          <cell r="B6479" t="str">
            <v>4492139</v>
          </cell>
          <cell r="C6479" t="str">
            <v>STAPLE 12MM DYNANITE</v>
          </cell>
          <cell r="D6479" t="str">
            <v>STAPLE DYNANITE STR 12MM PIP ARTHREX</v>
          </cell>
        </row>
        <row r="6480">
          <cell r="B6480" t="str">
            <v>4492140</v>
          </cell>
          <cell r="C6480" t="str">
            <v>STAPLE 13X10 DYNANIT</v>
          </cell>
          <cell r="D6480" t="str">
            <v>STAPLE DYNANITE NITI 13W X 10L ARTHREX</v>
          </cell>
        </row>
        <row r="6481">
          <cell r="B6481" t="str">
            <v>4492141</v>
          </cell>
          <cell r="C6481" t="str">
            <v>FEM SZ 6 PRTL CEM LT</v>
          </cell>
          <cell r="D6481" t="str">
            <v>FEMUR PARTIAL CEMENTED SZ 6 LEFT ZIMMER</v>
          </cell>
        </row>
        <row r="6482">
          <cell r="B6482" t="str">
            <v>4492142</v>
          </cell>
          <cell r="C6482" t="str">
            <v>FEM SZ 6 PRTL CEM LT</v>
          </cell>
          <cell r="D6482" t="str">
            <v>ARTICULAR SURFACE PARTIAL SZ 8 L ZIMMER</v>
          </cell>
        </row>
        <row r="6483">
          <cell r="B6483" t="str">
            <v>4492143</v>
          </cell>
          <cell r="C6483" t="str">
            <v>TIB SZ J LT PRTL CEM</v>
          </cell>
          <cell r="D6483" t="str">
            <v>TIBIA PARTIAL CEMENTED SZ J LEFT ZIMMER</v>
          </cell>
        </row>
        <row r="6484">
          <cell r="B6484" t="str">
            <v>4492144</v>
          </cell>
          <cell r="C6484" t="str">
            <v>SCREW 1X6MM CORTICA</v>
          </cell>
          <cell r="D6484" t="str">
            <v>SCREW 1.0X6MM CORTICAL LOW PROFILE ARTHR</v>
          </cell>
        </row>
        <row r="6485">
          <cell r="B6485" t="str">
            <v>4492145</v>
          </cell>
          <cell r="C6485" t="str">
            <v>SCREW 1X7MM CORTICA</v>
          </cell>
          <cell r="D6485" t="str">
            <v>SCREW 1.0X7MM CORTICAL LOW PROFILE ARTHR</v>
          </cell>
        </row>
        <row r="6486">
          <cell r="B6486" t="str">
            <v>4492146</v>
          </cell>
          <cell r="C6486" t="str">
            <v>SCREW 1X8MM CORTICA</v>
          </cell>
          <cell r="D6486" t="str">
            <v>SCREW 1.0X8MM CORTICAL LOW PROFILE ARTHR</v>
          </cell>
        </row>
        <row r="6487">
          <cell r="B6487" t="str">
            <v>4492147</v>
          </cell>
          <cell r="C6487" t="str">
            <v>MESH 15X10CM LT DEX</v>
          </cell>
          <cell r="D6487" t="str">
            <v>MESH 15X10CM LEFT DEXTILE MEDTRONIC/COVI</v>
          </cell>
        </row>
        <row r="6488">
          <cell r="B6488" t="str">
            <v>4492148</v>
          </cell>
          <cell r="C6488" t="str">
            <v>MESH 15X10CM RT DEX</v>
          </cell>
          <cell r="D6488" t="str">
            <v>MESH 15X10CM RIGHT DEXTILE MEDTRONIC/CO</v>
          </cell>
        </row>
        <row r="6489">
          <cell r="B6489" t="str">
            <v>4492149</v>
          </cell>
          <cell r="C6489" t="str">
            <v>TIBIA 2 PEG SZ D L</v>
          </cell>
          <cell r="D6489" t="str">
            <v>TIBIA 2 PEG SZ D L ZIMMER</v>
          </cell>
        </row>
        <row r="6490">
          <cell r="B6490" t="str">
            <v>4492150</v>
          </cell>
          <cell r="C6490" t="str">
            <v>ARTICU SURF 12MM 6-9</v>
          </cell>
          <cell r="D6490" t="str">
            <v>ARTICULAR SURFACE 12MM 6-9 L ZIMMER</v>
          </cell>
        </row>
        <row r="6491">
          <cell r="B6491" t="str">
            <v>4492151</v>
          </cell>
          <cell r="C6491" t="str">
            <v>SCREW 2.4X14MM CORTI</v>
          </cell>
          <cell r="D6491" t="str">
            <v>SCREW 2.4X14MM CORTICAL LOW PRO ARTHREX</v>
          </cell>
        </row>
        <row r="6492">
          <cell r="B6492" t="str">
            <v>4492152</v>
          </cell>
          <cell r="C6492" t="str">
            <v>SCREW 2.4X16MM CORTI</v>
          </cell>
          <cell r="D6492" t="str">
            <v>SCREW 2.4X16MM CORTICAL LOW PRO ARTHREX</v>
          </cell>
        </row>
        <row r="6493">
          <cell r="B6493" t="str">
            <v>4492153</v>
          </cell>
          <cell r="C6493" t="str">
            <v>SCREW 2.4X18MM CORTI</v>
          </cell>
          <cell r="D6493" t="str">
            <v>SCREW 2.4X18MM CORTICAL LOW PRO ARTHREX</v>
          </cell>
        </row>
        <row r="6494">
          <cell r="B6494" t="str">
            <v>4492154</v>
          </cell>
          <cell r="C6494" t="str">
            <v>PLATE 2.4MM 6H STRAI</v>
          </cell>
          <cell r="D6494" t="str">
            <v>PLATE 2.4MM 6 HOLE STRAIGHT ARTHREX</v>
          </cell>
        </row>
        <row r="6495">
          <cell r="B6495" t="str">
            <v>4492155</v>
          </cell>
          <cell r="C6495" t="str">
            <v>SCREW 2.4X14MM KREUL</v>
          </cell>
          <cell r="D6495" t="str">
            <v>SCREW 2.4X14MM KREULOCK ARTHREX</v>
          </cell>
        </row>
        <row r="6496">
          <cell r="B6496" t="str">
            <v>4492156</v>
          </cell>
          <cell r="C6496" t="str">
            <v>SCREW 2.4X16MM KREU</v>
          </cell>
          <cell r="D6496" t="str">
            <v>SCREW 2.4X16MM KREULOCK ARTHREX</v>
          </cell>
        </row>
        <row r="6497">
          <cell r="B6497" t="str">
            <v>4492157</v>
          </cell>
          <cell r="C6497" t="str">
            <v>PLATE 5TH METAT HOOK</v>
          </cell>
          <cell r="D6497" t="str">
            <v>PLATE UNIVERSAL HOOK 5TH METATARSAL ARTH</v>
          </cell>
        </row>
        <row r="6498">
          <cell r="B6498" t="str">
            <v>4492158</v>
          </cell>
          <cell r="C6498" t="str">
            <v>ARTICU SURF 12MM 6-9</v>
          </cell>
          <cell r="D6498" t="str">
            <v>ARTICULAR SURFACE 12MM 6-9 GH ZIMMER</v>
          </cell>
        </row>
        <row r="6499">
          <cell r="B6499" t="str">
            <v>4492159</v>
          </cell>
          <cell r="C6499" t="str">
            <v>SCREW 2X19MM NO LOCK</v>
          </cell>
          <cell r="D6499" t="str">
            <v>SCREW 2.0X19MM NON LOCK PARAGON</v>
          </cell>
        </row>
        <row r="6500">
          <cell r="B6500" t="str">
            <v>4492160</v>
          </cell>
          <cell r="C6500" t="str">
            <v>MESH 8CM VENTRALUX</v>
          </cell>
          <cell r="D6500" t="str">
            <v>PATCH VENTRALUX 8.0CM W/STRAP CR BARD</v>
          </cell>
        </row>
        <row r="6501">
          <cell r="B6501" t="str">
            <v>4492161</v>
          </cell>
          <cell r="C6501" t="str">
            <v>SCREW 2X11MM BG NL</v>
          </cell>
          <cell r="D6501" t="str">
            <v>SCREW 2.0 X 11MM BG NON LOCKING PARAGON</v>
          </cell>
        </row>
        <row r="6502">
          <cell r="B6502" t="str">
            <v>4492162</v>
          </cell>
          <cell r="C6502" t="str">
            <v>SCREW 2X12MM BG NL</v>
          </cell>
          <cell r="D6502" t="str">
            <v>SCREW 2.0 X 12MM BG NON LOCKING PARAGON</v>
          </cell>
        </row>
        <row r="6503">
          <cell r="B6503" t="str">
            <v>4492163</v>
          </cell>
          <cell r="C6503" t="str">
            <v>SCREW 1.4X8MM CORTIC</v>
          </cell>
          <cell r="D6503" t="str">
            <v>SCREW 1.4X8MM CORTICAL L/P ARTHREX</v>
          </cell>
        </row>
        <row r="6504">
          <cell r="B6504" t="str">
            <v>4492164</v>
          </cell>
          <cell r="C6504" t="str">
            <v>SCREW 1.4X10MM CORTI</v>
          </cell>
          <cell r="D6504" t="str">
            <v>SCREW 1.4X10MM CORTICAL L/P ARTHREX</v>
          </cell>
        </row>
        <row r="6505">
          <cell r="B6505" t="str">
            <v>4492165</v>
          </cell>
          <cell r="C6505" t="str">
            <v>SCREW 1.4X11MM CORTI</v>
          </cell>
          <cell r="D6505" t="str">
            <v>SCREW 1.4X11MM CORTICAL L/P ARTHREX</v>
          </cell>
        </row>
        <row r="6506">
          <cell r="B6506" t="str">
            <v>4492166</v>
          </cell>
          <cell r="C6506" t="str">
            <v>ARTIC SURF 12MM L6-9</v>
          </cell>
          <cell r="D6506" t="str">
            <v>ARTICULAR SURFACE 12MM L 6-9 ZIMER</v>
          </cell>
        </row>
        <row r="6507">
          <cell r="B6507" t="str">
            <v>4492167</v>
          </cell>
          <cell r="C6507" t="str">
            <v>SCREW 2.7X26MM CORTX</v>
          </cell>
          <cell r="D6507" t="str">
            <v>SCREW 2.7X26MM CORTEX LO-PRO ARTHREX</v>
          </cell>
        </row>
        <row r="6508">
          <cell r="B6508" t="str">
            <v>4492168</v>
          </cell>
          <cell r="C6508" t="str">
            <v>SCREW 2.7X14MM KREUL</v>
          </cell>
          <cell r="D6508" t="str">
            <v>SCREW 2.7X14MM KREULOCK ARTHREX</v>
          </cell>
        </row>
        <row r="6509">
          <cell r="B6509" t="str">
            <v>4492169</v>
          </cell>
          <cell r="C6509" t="str">
            <v>SCREW 2.7X18MM KREUL</v>
          </cell>
          <cell r="D6509" t="str">
            <v>SCREW 2.7X18MM KREULOCK ARTHREX</v>
          </cell>
        </row>
        <row r="6510">
          <cell r="B6510" t="str">
            <v>4492170</v>
          </cell>
          <cell r="C6510" t="str">
            <v>SCREW 2.7X20MM KREUL</v>
          </cell>
          <cell r="D6510" t="str">
            <v>SCREW 2.7X20MM KREULOCK ARTHREX</v>
          </cell>
        </row>
        <row r="6511">
          <cell r="B6511" t="str">
            <v>4492171</v>
          </cell>
          <cell r="C6511" t="str">
            <v>SCREW 2.7X22MM KREUL</v>
          </cell>
          <cell r="D6511" t="str">
            <v>SCREW 2.7X22MM KREULOCK ARTHREX</v>
          </cell>
        </row>
        <row r="6512">
          <cell r="B6512" t="str">
            <v>4492172</v>
          </cell>
          <cell r="C6512" t="str">
            <v>SCREW 3.5X14MM KREUL</v>
          </cell>
          <cell r="D6512" t="str">
            <v>SCREW 3.5X14MM KREULOCK ARTHREX</v>
          </cell>
        </row>
        <row r="6513">
          <cell r="B6513" t="str">
            <v>4492173</v>
          </cell>
          <cell r="C6513" t="str">
            <v>PLATE FIB 4H RT DIS</v>
          </cell>
          <cell r="D6513" t="str">
            <v>PLATE DISTAL FIBULA 4 HOLE RT ARTHREX</v>
          </cell>
        </row>
        <row r="6514">
          <cell r="B6514" t="str">
            <v>4492174</v>
          </cell>
          <cell r="C6514" t="str">
            <v>ARTICU SURF 14MM 6-9</v>
          </cell>
          <cell r="D6514" t="str">
            <v>ARTICULAR SURFACE 14MM 6-9 ZIMMER</v>
          </cell>
        </row>
        <row r="6515">
          <cell r="B6515" t="str">
            <v>4492175</v>
          </cell>
          <cell r="C6515" t="str">
            <v>SCREW 7X86MM CANN</v>
          </cell>
          <cell r="D6515" t="str">
            <v>SCREW 7.0X86MM CANNULATED PARAGON 28</v>
          </cell>
        </row>
        <row r="6516">
          <cell r="B6516" t="str">
            <v>4492176</v>
          </cell>
          <cell r="C6516" t="str">
            <v>SCREW 7X90MM CANN</v>
          </cell>
          <cell r="D6516" t="str">
            <v>SCREW 7.0X90MM CANNULATED PARAGON 28</v>
          </cell>
        </row>
        <row r="6517">
          <cell r="B6517" t="str">
            <v>4492177</v>
          </cell>
          <cell r="C6517" t="str">
            <v>SCREW 2X14MM NONLOCK</v>
          </cell>
          <cell r="D6517" t="str">
            <v>SCREW 2.0X14MM NON LOCKING PARAGON 28</v>
          </cell>
        </row>
        <row r="6518">
          <cell r="B6518" t="str">
            <v>4492178</v>
          </cell>
          <cell r="C6518" t="str">
            <v>BONE WEDGE 18MM SUB</v>
          </cell>
          <cell r="D6518" t="str">
            <v>BONE WEDGE 18MM SUBTALAR PARAGON 28</v>
          </cell>
        </row>
        <row r="6519">
          <cell r="B6519" t="str">
            <v>4492179</v>
          </cell>
          <cell r="C6519" t="str">
            <v>PLATE LAPIDUS 18MM</v>
          </cell>
          <cell r="D6519" t="str">
            <v>PLATE LAPIDUS 18MM CROSSROADS</v>
          </cell>
        </row>
        <row r="6520">
          <cell r="B6520" t="str">
            <v>4492180</v>
          </cell>
          <cell r="C6520" t="str">
            <v>STAPLE BONE 18X18X14</v>
          </cell>
          <cell r="D6520" t="str">
            <v>STAPLE 18X18X14 HIMAX CCROSSROADS</v>
          </cell>
        </row>
        <row r="6521">
          <cell r="B6521" t="str">
            <v>4492181</v>
          </cell>
          <cell r="C6521" t="str">
            <v>SCREW 3.5X14MM MOTOB</v>
          </cell>
          <cell r="D6521" t="str">
            <v>SCREW 3.5X14MM MOTOBAND LOCK CROSSROADS</v>
          </cell>
        </row>
        <row r="6522">
          <cell r="B6522" t="str">
            <v>4492182</v>
          </cell>
          <cell r="C6522" t="str">
            <v>SCREW 3.5X16MM MOTO</v>
          </cell>
          <cell r="D6522" t="str">
            <v>SCREW 3.5X16MM MOTOBAND LOCK CROSSROADS</v>
          </cell>
        </row>
        <row r="6523">
          <cell r="B6523" t="str">
            <v>4492183</v>
          </cell>
          <cell r="C6523" t="str">
            <v>STEM TAPER 4 EXT RED</v>
          </cell>
          <cell r="D6523" t="str">
            <v>STEM TAPER 4 EXT REDUCED NECK ZIMMER</v>
          </cell>
        </row>
        <row r="6524">
          <cell r="B6524" t="str">
            <v>4492184</v>
          </cell>
          <cell r="C6524" t="str">
            <v>ARTICULAR SURF 13MM</v>
          </cell>
          <cell r="D6524" t="str">
            <v>ARTICULAR SURFACE 13MM 10-12 ZIMMER</v>
          </cell>
        </row>
        <row r="6525">
          <cell r="B6525" t="str">
            <v>4492185</v>
          </cell>
          <cell r="C6525" t="str">
            <v>SCREW 3.5X20MM T15</v>
          </cell>
          <cell r="D6525" t="str">
            <v>SCREW 3.5X20MM CORTICAL T15 ZIMMER</v>
          </cell>
        </row>
        <row r="6526">
          <cell r="B6526" t="str">
            <v>4492186</v>
          </cell>
          <cell r="C6526" t="str">
            <v>SCREW 3.5X22MM T15</v>
          </cell>
          <cell r="D6526" t="str">
            <v>SCREW 3.5X22MM CORTICAL T15 ZIMMER</v>
          </cell>
        </row>
        <row r="6527">
          <cell r="B6527" t="str">
            <v>4492187</v>
          </cell>
          <cell r="C6527" t="str">
            <v>PLATE 90MM 4H L HUM</v>
          </cell>
          <cell r="D6527" t="str">
            <v>PLATE PROX HUMERAL 90MM 4 H L ZIMMER</v>
          </cell>
        </row>
        <row r="6528">
          <cell r="B6528" t="str">
            <v>4492188</v>
          </cell>
          <cell r="C6528" t="str">
            <v>SCREW 3.5X20MM CORT</v>
          </cell>
          <cell r="D6528" t="str">
            <v>SCREW 3.5X20MM CORT LOCK ZIMMER</v>
          </cell>
        </row>
        <row r="6529">
          <cell r="B6529" t="str">
            <v>4492189</v>
          </cell>
          <cell r="C6529" t="str">
            <v>SCREW 3.5X28MM CORT</v>
          </cell>
          <cell r="D6529" t="str">
            <v>SCREW 3.5X28MM CORT LOCK ZIMMER</v>
          </cell>
        </row>
        <row r="6530">
          <cell r="B6530" t="str">
            <v>4492190</v>
          </cell>
          <cell r="C6530" t="str">
            <v>SCREW 3.5X30MM CORT</v>
          </cell>
          <cell r="D6530" t="str">
            <v>SCREW 3.5X30MM CORT LOCK ZIMMER</v>
          </cell>
        </row>
        <row r="6531">
          <cell r="B6531" t="str">
            <v>4492191</v>
          </cell>
          <cell r="C6531" t="str">
            <v>SCREW 3.5X36MM CORT</v>
          </cell>
          <cell r="D6531" t="str">
            <v>SCREW 3.5X36MM CORT LOCK ZIMMER</v>
          </cell>
        </row>
        <row r="6532">
          <cell r="B6532" t="str">
            <v>4492192</v>
          </cell>
          <cell r="C6532" t="str">
            <v>SCREW 3.5X38MM CORT</v>
          </cell>
          <cell r="D6532" t="str">
            <v>SCREW 3.5X38MM CORT LOCK ZIMMER</v>
          </cell>
        </row>
        <row r="6533">
          <cell r="B6533" t="str">
            <v>4492193</v>
          </cell>
          <cell r="C6533" t="str">
            <v>SCREW 3.5X44MM CORT</v>
          </cell>
          <cell r="D6533" t="str">
            <v>SCREW 3.5X44MM CORT LOCK ZIMMER</v>
          </cell>
        </row>
        <row r="6534">
          <cell r="B6534" t="str">
            <v>4492194</v>
          </cell>
          <cell r="C6534" t="str">
            <v>SCREW 3.5X46MM CORT</v>
          </cell>
          <cell r="D6534" t="str">
            <v>SCREW 3.5X46MM CORT LOCK ZIMMER</v>
          </cell>
        </row>
        <row r="6535">
          <cell r="B6535" t="str">
            <v>4492195</v>
          </cell>
          <cell r="C6535" t="str">
            <v>SCREW 3.5X48MM CORT</v>
          </cell>
          <cell r="D6535" t="str">
            <v>SCREW 3.5X48MM CORT LOCK ZIMMER</v>
          </cell>
        </row>
        <row r="6536">
          <cell r="B6536" t="str">
            <v>4492196</v>
          </cell>
          <cell r="C6536" t="str">
            <v>SCREW 3.5X52MM CORT</v>
          </cell>
          <cell r="D6536" t="str">
            <v>SCREW 3.5X52MM CORT LOCK ZIMMER</v>
          </cell>
        </row>
        <row r="6537">
          <cell r="B6537" t="str">
            <v>4492197</v>
          </cell>
          <cell r="C6537" t="str">
            <v>TIBIA 5D SZD LT</v>
          </cell>
          <cell r="D6537" t="str">
            <v>TIBIA 5 DEG SZ D LEFT ZIMMER</v>
          </cell>
        </row>
        <row r="6538">
          <cell r="B6538" t="str">
            <v>4492198</v>
          </cell>
          <cell r="C6538" t="str">
            <v>ARTICU SURF 10MM 6-9</v>
          </cell>
          <cell r="D6538" t="str">
            <v>ARTICULAR SURFACE 10MM 6-9 LEFT ZIMMER</v>
          </cell>
        </row>
        <row r="6539">
          <cell r="B6539" t="str">
            <v>4492199</v>
          </cell>
          <cell r="C6539" t="str">
            <v>SYS NAIL 2.4X30MM</v>
          </cell>
          <cell r="D6539" t="str">
            <v>SYS NAIL 2.4X30MM OSSIO</v>
          </cell>
        </row>
        <row r="6540">
          <cell r="B6540" t="str">
            <v>4492200</v>
          </cell>
          <cell r="C6540" t="str">
            <v>BONE WEDGE 8MM EVANS</v>
          </cell>
          <cell r="D6540" t="str">
            <v>BONE WEDGE 8MM EVANS PARAGON 28</v>
          </cell>
        </row>
        <row r="6541">
          <cell r="B6541" t="str">
            <v>4492201</v>
          </cell>
          <cell r="C6541" t="str">
            <v>PLATE SLIDE CALCANEA</v>
          </cell>
          <cell r="D6541" t="str">
            <v>PLATE SLIDE CALCANEAL PARAGON 28</v>
          </cell>
        </row>
        <row r="6542">
          <cell r="B6542" t="str">
            <v>4492202</v>
          </cell>
          <cell r="C6542" t="str">
            <v>SCREW 3.5X28MM R3CON</v>
          </cell>
          <cell r="D6542" t="str">
            <v>SCREW 3.5X28MM LOCKING R3CON PARAGON 28</v>
          </cell>
        </row>
        <row r="6543">
          <cell r="B6543" t="str">
            <v>4492203</v>
          </cell>
          <cell r="C6543" t="str">
            <v>SCREW 4.2X18MM R3CON</v>
          </cell>
          <cell r="D6543" t="str">
            <v>SCREW 4.2X18MM LOCKING R3CON PARAGON 28</v>
          </cell>
        </row>
        <row r="6544">
          <cell r="B6544" t="str">
            <v>4492204</v>
          </cell>
          <cell r="C6544" t="str">
            <v>ARTICU SURF 11MM 6-9</v>
          </cell>
          <cell r="D6544" t="str">
            <v>ARTICULAR SURFACE 11MM 6-9 LEFT ZIMMER</v>
          </cell>
        </row>
        <row r="6545">
          <cell r="B6545" t="str">
            <v>4492205</v>
          </cell>
          <cell r="C6545" t="str">
            <v>TIBIA SZ G LEFT</v>
          </cell>
          <cell r="D6545" t="str">
            <v>TIBIA SZ G LEFT  ZIMMER</v>
          </cell>
        </row>
        <row r="6546">
          <cell r="B6546" t="str">
            <v>4492206</v>
          </cell>
          <cell r="C6546" t="str">
            <v>TENDON PERONEUS FZ</v>
          </cell>
          <cell r="D6546" t="str">
            <v>TENDON PERONEUS LONGUS FZ ASP ZIMMER</v>
          </cell>
        </row>
        <row r="6547">
          <cell r="B6547" t="str">
            <v>4492207</v>
          </cell>
          <cell r="C6547" t="str">
            <v>FILLER BONE 5CC HYDR</v>
          </cell>
          <cell r="D6547" t="str">
            <v>HYDROSET BONE SUBSTITUTE 5CC STRYKER ORT</v>
          </cell>
        </row>
        <row r="6548">
          <cell r="B6548" t="str">
            <v>4492208</v>
          </cell>
          <cell r="C6548" t="str">
            <v>ADIPOSE TISS 3CC LEN</v>
          </cell>
          <cell r="D6548" t="str">
            <v>ADIPOSE TISSUE 3CC LENEVA MTF</v>
          </cell>
        </row>
        <row r="6549">
          <cell r="B6549" t="str">
            <v>4492209</v>
          </cell>
          <cell r="C6549" t="str">
            <v>SHELL ACETABULAR 62H</v>
          </cell>
          <cell r="D6549" t="str">
            <v>SHELL ACETABULAR 62 H ZIMMER</v>
          </cell>
        </row>
        <row r="6550">
          <cell r="B6550" t="str">
            <v>4492210</v>
          </cell>
          <cell r="C6550" t="str">
            <v>LINER 36MM H VIT E</v>
          </cell>
          <cell r="D6550" t="str">
            <v>LINER 36MM H VIT E ZIMMER</v>
          </cell>
        </row>
        <row r="6551">
          <cell r="B6551" t="str">
            <v>4492211</v>
          </cell>
          <cell r="C6551" t="str">
            <v>STEM HUM 9MM MINI</v>
          </cell>
          <cell r="D6551" t="str">
            <v>STEM HUMERAL MINI 9MM ZIMMER</v>
          </cell>
        </row>
        <row r="6552">
          <cell r="B6552" t="str">
            <v>4492212</v>
          </cell>
          <cell r="C6552" t="str">
            <v>TRAY HUM +6 STD MINI</v>
          </cell>
          <cell r="D6552" t="str">
            <v>TRAY HUMERAL MINI + 6 STD ZIMMER</v>
          </cell>
        </row>
        <row r="6553">
          <cell r="B6553" t="str">
            <v>4492213</v>
          </cell>
          <cell r="C6553" t="str">
            <v>PLATE CLAVICLE 8H LT</v>
          </cell>
          <cell r="D6553" t="str">
            <v>PLATE CLAVICLE 8 HOLE STR LEFT ACUMED</v>
          </cell>
        </row>
        <row r="6554">
          <cell r="B6554" t="str">
            <v>4492214</v>
          </cell>
          <cell r="C6554" t="str">
            <v>ARTICU SURF 12MM 6-9</v>
          </cell>
          <cell r="D6554" t="str">
            <v>ARTICULAR SURFACE 12MM 6-9 CD ZIMMER</v>
          </cell>
        </row>
        <row r="6555">
          <cell r="B6555" t="str">
            <v>4492215</v>
          </cell>
          <cell r="C6555" t="str">
            <v>SCREW 3.5X14MM R3CON</v>
          </cell>
          <cell r="D6555" t="str">
            <v>SCREW 3.5X14MM LOCKING R3CON PARAGON 28</v>
          </cell>
        </row>
        <row r="6556">
          <cell r="B6556" t="str">
            <v>4492216</v>
          </cell>
          <cell r="C6556" t="str">
            <v>SCREW 3.5X16MM R3CON</v>
          </cell>
          <cell r="D6556" t="str">
            <v>SCREW 3.5X16MM LOCKING R3CON PARAGON 28</v>
          </cell>
        </row>
        <row r="6557">
          <cell r="B6557" t="str">
            <v>4492217</v>
          </cell>
          <cell r="C6557" t="str">
            <v>PLATE 28 20MM 1.1 2H</v>
          </cell>
          <cell r="D6557" t="str">
            <v>PLATE 28 20MM 1.1 2 HOLE PARAGON 28</v>
          </cell>
        </row>
        <row r="6558">
          <cell r="B6558" t="str">
            <v>4492218</v>
          </cell>
          <cell r="C6558" t="str">
            <v>KIT HAMMERTUB 2.75MM</v>
          </cell>
          <cell r="D6558" t="str">
            <v>KIT HAMMERTUBE IMPLANT 2.75MM PARAGON 28</v>
          </cell>
        </row>
        <row r="6559">
          <cell r="B6559" t="str">
            <v>4492219</v>
          </cell>
          <cell r="C6559" t="str">
            <v>SCREW 2X14 1/2 THD</v>
          </cell>
          <cell r="D6559" t="str">
            <v>SCREW BREAK OFF 2.0X14 1/2 THD PARAGON 2</v>
          </cell>
        </row>
        <row r="6560">
          <cell r="B6560" t="str">
            <v>4492220</v>
          </cell>
          <cell r="C6560" t="str">
            <v>SCREW 3X24MM MONSTER</v>
          </cell>
          <cell r="D6560" t="str">
            <v>SCREW 3.0X24MM MINI MONSTER PARAGON 28</v>
          </cell>
        </row>
        <row r="6561">
          <cell r="B6561" t="str">
            <v>4492221</v>
          </cell>
          <cell r="C6561" t="str">
            <v>KIT DYNANITE 14MM</v>
          </cell>
          <cell r="D6561" t="str">
            <v>KIT DYNANITE PIP 14MM BENT ARTHREX</v>
          </cell>
        </row>
        <row r="6562">
          <cell r="B6562" t="str">
            <v>4492222</v>
          </cell>
          <cell r="C6562" t="str">
            <v>SCREW 4X40MM F/T COM</v>
          </cell>
          <cell r="D6562" t="str">
            <v>SCREW 4.0X40MM F/T STD COMPRES ARTHREX</v>
          </cell>
        </row>
        <row r="6563">
          <cell r="B6563" t="str">
            <v>4492223</v>
          </cell>
          <cell r="C6563" t="str">
            <v>SCREW 2.5X24MM COMPR</v>
          </cell>
          <cell r="D6563" t="str">
            <v>SCREW 2.5X24MM AUTOFIX COMPR STRYKER ORT</v>
          </cell>
        </row>
        <row r="6564">
          <cell r="B6564" t="str">
            <v>4492224</v>
          </cell>
          <cell r="C6564" t="str">
            <v>SCREW 3X26MM COMP</v>
          </cell>
          <cell r="D6564" t="str">
            <v>SCREW 3.0X26MM L/P COMPRESSION STRYKER O</v>
          </cell>
        </row>
        <row r="6565">
          <cell r="B6565" t="str">
            <v>4492225</v>
          </cell>
          <cell r="C6565" t="str">
            <v>BONE WEDGE 14MM LAPI</v>
          </cell>
          <cell r="D6565" t="str">
            <v>BONE WEDGE 14MM LAPIDUS UNIV PARAGON 28</v>
          </cell>
        </row>
        <row r="6566">
          <cell r="B6566" t="str">
            <v>4492226</v>
          </cell>
          <cell r="C6566" t="str">
            <v>PLATE DOG BONE 25MM</v>
          </cell>
          <cell r="D6566" t="str">
            <v>PLATE DOG BONE 25MM COMP PARAGON 28</v>
          </cell>
        </row>
        <row r="6567">
          <cell r="B6567" t="str">
            <v>4492227</v>
          </cell>
          <cell r="C6567" t="str">
            <v>SCREW 3.5X16MM RECON</v>
          </cell>
          <cell r="D6567" t="str">
            <v>SCREW 3.5X16MM NON LOCK RECON PARAGON 28</v>
          </cell>
        </row>
        <row r="6568">
          <cell r="B6568" t="str">
            <v>4492228</v>
          </cell>
          <cell r="C6568" t="str">
            <v>ARTICU SURF 12MM 3-5</v>
          </cell>
          <cell r="D6568" t="str">
            <v>ARTICULAR SURFACE 12MM 3-5 CD ZIMMER</v>
          </cell>
        </row>
        <row r="6569">
          <cell r="B6569" t="str">
            <v>4492229</v>
          </cell>
          <cell r="C6569" t="str">
            <v>SCREW 1.3X11MM CORTX</v>
          </cell>
          <cell r="D6569" t="str">
            <v>SCREW 1.3X11MM CORTEX SELF TAP SYNTHES</v>
          </cell>
        </row>
        <row r="6570">
          <cell r="B6570" t="str">
            <v>4492230</v>
          </cell>
          <cell r="C6570" t="str">
            <v>ANCHOR SUT SPEEDBRDG</v>
          </cell>
          <cell r="D6570" t="str">
            <v>IMPLANT SPEEDBRIDGE ARTHREX</v>
          </cell>
        </row>
        <row r="6571">
          <cell r="B6571" t="str">
            <v>4492231</v>
          </cell>
          <cell r="C6571" t="str">
            <v>ARTICU SURF 10MM 6-9</v>
          </cell>
          <cell r="D6571" t="str">
            <v>ARTICULAR SURFACE 10MM 6-9 L ZIMMER</v>
          </cell>
        </row>
        <row r="6572">
          <cell r="B6572" t="str">
            <v>4492232</v>
          </cell>
          <cell r="C6572" t="str">
            <v>COMP FEM SZ 7 L</v>
          </cell>
          <cell r="D6572" t="str">
            <v>FEMORAL COMPONANT SZ 7 L ZIMMER</v>
          </cell>
        </row>
        <row r="6573">
          <cell r="B6573" t="str">
            <v>4492233</v>
          </cell>
          <cell r="C6573" t="str">
            <v>SYS NAIL FIX 3X50MM</v>
          </cell>
          <cell r="D6573" t="str">
            <v>NAIL FIXATION SYSTEM 3.0X50MM OSSIO</v>
          </cell>
        </row>
        <row r="6574">
          <cell r="B6574" t="str">
            <v>4492234</v>
          </cell>
          <cell r="C6574" t="str">
            <v>DURAGEN PLS 1X1 MTRX</v>
          </cell>
          <cell r="D6574" t="str">
            <v>DURAGEN PLUS MATRIX 1X1 INTEGRA</v>
          </cell>
        </row>
        <row r="6575">
          <cell r="B6575" t="str">
            <v>4492235</v>
          </cell>
          <cell r="C6575" t="str">
            <v>PLATE HEVANS LONG RT</v>
          </cell>
          <cell r="D6575" t="str">
            <v>PLATE HEVANS LONG RT</v>
          </cell>
        </row>
        <row r="6576">
          <cell r="B6576" t="str">
            <v>4492236</v>
          </cell>
          <cell r="C6576" t="str">
            <v>COMP FEM SZ 5 R</v>
          </cell>
          <cell r="D6576" t="str">
            <v>FEMORAL COMPONANT SZ 5 R ZIMMER</v>
          </cell>
        </row>
        <row r="6577">
          <cell r="B6577" t="str">
            <v>4492237</v>
          </cell>
          <cell r="C6577" t="str">
            <v>TIBIA 2 PEG SZ D RT</v>
          </cell>
          <cell r="D6577" t="str">
            <v>TIBIA 2 PEG SZ D RIGHT ZIMMER</v>
          </cell>
        </row>
        <row r="6578">
          <cell r="B6578" t="str">
            <v>4492238</v>
          </cell>
          <cell r="C6578" t="str">
            <v>PATELLA 10X29MM</v>
          </cell>
          <cell r="D6578" t="str">
            <v>PATELLA 10X29MM</v>
          </cell>
        </row>
        <row r="6579">
          <cell r="B6579" t="str">
            <v>4492239</v>
          </cell>
          <cell r="C6579" t="str">
            <v>ARTICU SURF 14MM 3-5</v>
          </cell>
          <cell r="D6579" t="str">
            <v>ARTICULAR SURFACE 14MM 3-5 ZIMMER</v>
          </cell>
        </row>
        <row r="6580">
          <cell r="B6580" t="str">
            <v>4492240</v>
          </cell>
          <cell r="C6580" t="str">
            <v>STEM TAPER 9M/L EXT</v>
          </cell>
          <cell r="D6580" t="str">
            <v>STEM TAPER 9 M/L EXT ZIMMER</v>
          </cell>
        </row>
        <row r="6581">
          <cell r="B6581" t="str">
            <v>4492241</v>
          </cell>
          <cell r="C6581" t="str">
            <v>ALOGFT 1CC PROPEL</v>
          </cell>
          <cell r="D6581" t="str">
            <v>ALLOGRAFT PROPEL DBM 1CC NUVASIVE</v>
          </cell>
        </row>
        <row r="6582">
          <cell r="B6582" t="str">
            <v>4492242</v>
          </cell>
          <cell r="C6582" t="str">
            <v>ALOGFT 5CC PROPEL</v>
          </cell>
          <cell r="D6582" t="str">
            <v>ALLOGRAFT PROPEL DBM 5CC NUVASIVE</v>
          </cell>
        </row>
        <row r="6583">
          <cell r="B6583" t="str">
            <v>4492243</v>
          </cell>
          <cell r="C6583" t="str">
            <v>ALOGFT 10CC PROPEL</v>
          </cell>
          <cell r="D6583" t="str">
            <v>ALLOGRAFT PROPEL DBM 10CC NUVASIVE</v>
          </cell>
        </row>
        <row r="6584">
          <cell r="B6584" t="str">
            <v>4492244</v>
          </cell>
          <cell r="C6584" t="str">
            <v>ANCHOR SUT 2.9MM TOG</v>
          </cell>
          <cell r="D6584" t="str">
            <v>TOGGLELOC 2.9MM ZIMMER</v>
          </cell>
        </row>
        <row r="6585">
          <cell r="B6585" t="str">
            <v>4492245</v>
          </cell>
          <cell r="C6585" t="str">
            <v>SCREW 5.5X70MM CANN</v>
          </cell>
          <cell r="D6585" t="str">
            <v>SCREW CANNULATED 5.5X70MM ZIMMER</v>
          </cell>
        </row>
        <row r="6586">
          <cell r="B6586" t="str">
            <v>4492246</v>
          </cell>
          <cell r="C6586" t="str">
            <v>SCREW 5.5X80MM CANN</v>
          </cell>
          <cell r="D6586" t="str">
            <v>SCREW CANNULATED 5.5X80MM ZIMMER</v>
          </cell>
        </row>
        <row r="6587">
          <cell r="B6587" t="str">
            <v>4492247</v>
          </cell>
          <cell r="C6587" t="str">
            <v>SCREW 5.5X85MM CANN</v>
          </cell>
          <cell r="D6587" t="str">
            <v>SCREW CANNULATED 5.5X85MM ZIMMER</v>
          </cell>
        </row>
        <row r="6588">
          <cell r="B6588" t="str">
            <v>4492248</v>
          </cell>
          <cell r="C6588" t="str">
            <v>SCREW 8X20M INTERFER</v>
          </cell>
          <cell r="D6588" t="str">
            <v>SCREW INTERFERENCE 8X20MM ZIMMER</v>
          </cell>
        </row>
        <row r="6589">
          <cell r="B6589" t="str">
            <v>4492249</v>
          </cell>
          <cell r="C6589" t="str">
            <v>TOGGLELOC BTB IMP</v>
          </cell>
          <cell r="D6589" t="str">
            <v>TOGGLELOC IMPLANT KIT BTB ZIMMER</v>
          </cell>
        </row>
        <row r="6590">
          <cell r="B6590" t="str">
            <v>4492250</v>
          </cell>
          <cell r="C6590" t="str">
            <v>ART SURF 11MM 10-12L</v>
          </cell>
          <cell r="D6590" t="str">
            <v>ARTICULAR SURFACE 11MM 10-12 L ZIMMER</v>
          </cell>
        </row>
        <row r="6591">
          <cell r="B6591" t="str">
            <v>4492251</v>
          </cell>
          <cell r="C6591" t="str">
            <v>FEMUR SZ 10 LEFT STD</v>
          </cell>
          <cell r="D6591" t="str">
            <v>FEMUR SZ 10 LEFT STD ZIMMER</v>
          </cell>
        </row>
        <row r="6592">
          <cell r="B6592" t="str">
            <v>4492252</v>
          </cell>
          <cell r="C6592" t="str">
            <v>FEMUR SZ 7 LT STD</v>
          </cell>
          <cell r="D6592" t="str">
            <v>FEMUR SZ 7 LEFT STD ZIMMER</v>
          </cell>
        </row>
        <row r="6593">
          <cell r="B6593" t="str">
            <v>4492253</v>
          </cell>
          <cell r="C6593" t="str">
            <v>FEMUR SZ6 R CEMENTED</v>
          </cell>
          <cell r="D6593" t="str">
            <v>FEMUR CEMENTED SZ 6 R ZIMMER</v>
          </cell>
        </row>
        <row r="6594">
          <cell r="B6594" t="str">
            <v>4492254</v>
          </cell>
          <cell r="C6594" t="str">
            <v>ARTICU SURF SZ F 9MM</v>
          </cell>
          <cell r="D6594" t="str">
            <v>ARTICULAR SURFACE SZ F 9MM ZIMMER</v>
          </cell>
        </row>
        <row r="6595">
          <cell r="B6595" t="str">
            <v>4492255</v>
          </cell>
          <cell r="C6595" t="str">
            <v>TIBI PRTL SZ F CEM</v>
          </cell>
          <cell r="D6595" t="str">
            <v>TIBIA PARTIAL SZ F RM CEMENTED ZIMMER</v>
          </cell>
        </row>
        <row r="6596">
          <cell r="B6596" t="str">
            <v>4492256</v>
          </cell>
          <cell r="C6596" t="str">
            <v>ARTIC SUR 11MM 10-12</v>
          </cell>
          <cell r="D6596" t="str">
            <v>ARTICULAR SURFACE 11MM 10-12 ZIMMER</v>
          </cell>
        </row>
        <row r="6597">
          <cell r="B6597" t="str">
            <v>4492257</v>
          </cell>
          <cell r="C6597" t="str">
            <v>INS TIB BEARING SZ 4</v>
          </cell>
          <cell r="D6597" t="str">
            <v>INSERT TIBIAL BEARING SZ 4 STRYKER</v>
          </cell>
        </row>
        <row r="6598">
          <cell r="B6598" t="str">
            <v>4492258</v>
          </cell>
          <cell r="C6598" t="str">
            <v>SCREW 3.5X35MM</v>
          </cell>
          <cell r="D6598" t="str">
            <v>SCREW 3.5X35MM LOCK SELF TAP SYNTHES</v>
          </cell>
        </row>
        <row r="6599">
          <cell r="B6599" t="str">
            <v>4492259</v>
          </cell>
          <cell r="C6599" t="str">
            <v>GREAT TOE SZ 30 FGT</v>
          </cell>
          <cell r="D6599" t="str">
            <v>FGT GREAT TOE IMPLANT SZ 30 SMITH &amp; NEPH</v>
          </cell>
        </row>
        <row r="6600">
          <cell r="B6600" t="str">
            <v>4492260</v>
          </cell>
          <cell r="C6600" t="str">
            <v>SCREW 6.5X25MM REV</v>
          </cell>
          <cell r="D6600" t="str">
            <v>SCREW 6.5X25MM CENTRAL REVERSE TORNIER</v>
          </cell>
        </row>
        <row r="6601">
          <cell r="B6601" t="str">
            <v>4492261</v>
          </cell>
          <cell r="C6601" t="str">
            <v>BASEPLATE 29MM FULL</v>
          </cell>
          <cell r="D6601" t="str">
            <v>BASEPLATE 29MM FULL TORNIER</v>
          </cell>
        </row>
        <row r="6602">
          <cell r="B6602" t="str">
            <v>4492262</v>
          </cell>
          <cell r="C6602" t="str">
            <v>POST 7MM PRESS FIT</v>
          </cell>
          <cell r="D6602" t="str">
            <v>POST 7MM PRESS FIT TORNIER</v>
          </cell>
        </row>
        <row r="6603">
          <cell r="B6603" t="str">
            <v>4492263</v>
          </cell>
          <cell r="C6603" t="str">
            <v>GLENOSPHERE +3X39MM</v>
          </cell>
          <cell r="D6603" t="str">
            <v>GLENOSPHERE (+3MM) 39MM TORNIER</v>
          </cell>
        </row>
        <row r="6604">
          <cell r="B6604" t="str">
            <v>4492264</v>
          </cell>
          <cell r="C6604" t="str">
            <v>STEM HUMERAL SZ 2</v>
          </cell>
          <cell r="D6604" t="str">
            <v>STEM HUMERAL SZ 2 TORNIER</v>
          </cell>
        </row>
        <row r="6605">
          <cell r="B6605" t="str">
            <v>4492265</v>
          </cell>
          <cell r="C6605" t="str">
            <v>INS REV SZ 1/2 39M</v>
          </cell>
          <cell r="D6605" t="str">
            <v>INSERT REVERSE SZ 1/2 39M TORNIER</v>
          </cell>
        </row>
        <row r="6606">
          <cell r="B6606" t="str">
            <v>4492266</v>
          </cell>
          <cell r="C6606" t="str">
            <v>BASEPLATE 25MM FULL</v>
          </cell>
          <cell r="D6606" t="str">
            <v>BASEPLATE 25MM FULL TORNIER</v>
          </cell>
        </row>
        <row r="6607">
          <cell r="B6607" t="str">
            <v>4492267</v>
          </cell>
          <cell r="C6607" t="str">
            <v>CELLULAR BM 1CC V92</v>
          </cell>
          <cell r="D6607" t="str">
            <v>CELLULAR BONE MATRIX V92 1.0CC PARAGON 2</v>
          </cell>
        </row>
        <row r="6608">
          <cell r="B6608" t="str">
            <v>4492268</v>
          </cell>
          <cell r="C6608" t="str">
            <v>SCREW 7X82MM CANN</v>
          </cell>
          <cell r="D6608" t="str">
            <v>SCREW CANNULATED 7X82MM L PARAGON 28</v>
          </cell>
        </row>
        <row r="6609">
          <cell r="B6609" t="str">
            <v>4492269</v>
          </cell>
          <cell r="C6609" t="str">
            <v>FEMUR SZ 10 R STD</v>
          </cell>
          <cell r="D6609" t="str">
            <v>FEMUR SZ 10 R STD ZIMMER</v>
          </cell>
        </row>
        <row r="6610">
          <cell r="B6610" t="str">
            <v>4492270</v>
          </cell>
          <cell r="C6610" t="str">
            <v>PLATE 2.7 FIBULA LCP</v>
          </cell>
          <cell r="D6610" t="str">
            <v>PLATE 2.7 DISTAL FIBULA LCP SYNTHES</v>
          </cell>
        </row>
        <row r="6611">
          <cell r="B6611" t="str">
            <v>4492271</v>
          </cell>
          <cell r="C6611" t="str">
            <v>SCREW 5X30MM PERIPH</v>
          </cell>
          <cell r="D6611" t="str">
            <v>SCREW 5.0X30MM PERIPHERAL REV TORNIER</v>
          </cell>
        </row>
        <row r="6612">
          <cell r="B6612" t="str">
            <v>4492272</v>
          </cell>
          <cell r="C6612" t="str">
            <v>GLENOSHERE 39X+3MM</v>
          </cell>
          <cell r="D6612" t="str">
            <v>GLENOSHERE 39MM + 3MM LATERAL TORNIER</v>
          </cell>
        </row>
        <row r="6613">
          <cell r="B6613" t="str">
            <v>4492273</v>
          </cell>
          <cell r="C6613" t="str">
            <v>STEM HUMERAL SZ 3</v>
          </cell>
          <cell r="D6613" t="str">
            <v>STEM HUMERAL SZ 3 TORNIER</v>
          </cell>
        </row>
        <row r="6614">
          <cell r="B6614" t="str">
            <v>4492274</v>
          </cell>
          <cell r="C6614" t="str">
            <v>INS SZ 3/4 39M REV</v>
          </cell>
          <cell r="D6614" t="str">
            <v>INSERT SZ 3/4 39M REVERSE TORNIER</v>
          </cell>
        </row>
        <row r="6615">
          <cell r="B6615" t="str">
            <v>4492275</v>
          </cell>
          <cell r="C6615" t="str">
            <v>PLATE WRIST FUS NTRL</v>
          </cell>
          <cell r="D6615" t="str">
            <v>PLATE WRIST FUSION NEUTRAL ACUMED</v>
          </cell>
        </row>
        <row r="6616">
          <cell r="B6616" t="str">
            <v>4492276</v>
          </cell>
          <cell r="C6616" t="str">
            <v>SCREW 2.3X10MM HEXA</v>
          </cell>
          <cell r="D6616" t="str">
            <v>SCREW 2.3X10MM HEXABOBE MULTI ACUMED</v>
          </cell>
        </row>
        <row r="6617">
          <cell r="B6617" t="str">
            <v>4492277</v>
          </cell>
          <cell r="C6617" t="str">
            <v>SCREW 2.3X11MM HEXA</v>
          </cell>
          <cell r="D6617" t="str">
            <v>SCREW 2.3X11MM HEXALOBE MULTI ACUMED</v>
          </cell>
        </row>
        <row r="6618">
          <cell r="B6618" t="str">
            <v>4492278</v>
          </cell>
          <cell r="C6618" t="str">
            <v>SCREW 2.3X14MM HEXA</v>
          </cell>
          <cell r="D6618" t="str">
            <v>SCREW 2.3X14MM HEXALOBE MULTI ACUMED</v>
          </cell>
        </row>
        <row r="6619">
          <cell r="B6619" t="str">
            <v>4492279</v>
          </cell>
          <cell r="C6619" t="str">
            <v>SCREW 2.3X8MM HEXA</v>
          </cell>
          <cell r="D6619" t="str">
            <v>SCREW 2.3X8MM HEXALOBE MULTI ACUMED</v>
          </cell>
        </row>
        <row r="6620">
          <cell r="B6620" t="str">
            <v>4492280</v>
          </cell>
          <cell r="C6620" t="str">
            <v>FEMUR SZ 8 LEFT</v>
          </cell>
          <cell r="D6620" t="str">
            <v>FEMUR SZ 8 LEFT ZIMMER</v>
          </cell>
        </row>
        <row r="6621">
          <cell r="B6621" t="str">
            <v>4492281</v>
          </cell>
          <cell r="C6621" t="str">
            <v>COMP FEM SZ 1 PFJ LT</v>
          </cell>
          <cell r="D6621" t="str">
            <v>FEMORAL COMPONANT SZ 1 PFJ LT ZIMMER</v>
          </cell>
        </row>
        <row r="6622">
          <cell r="B6622" t="str">
            <v>4492282</v>
          </cell>
          <cell r="C6622" t="str">
            <v>BEADS 10CC OSTEOBOOS</v>
          </cell>
          <cell r="D6622" t="str">
            <v>BEADS 10CC OSTEOBOOST OSTEOREMEDIES</v>
          </cell>
        </row>
        <row r="6623">
          <cell r="B6623" t="str">
            <v>4492283</v>
          </cell>
          <cell r="C6623" t="str">
            <v>ARTICU SURF 12MM 6-9</v>
          </cell>
          <cell r="D6623" t="str">
            <v>ARTICULAR SURFACE 12MM 6-9 LEFT ZIMMER</v>
          </cell>
        </row>
        <row r="6624">
          <cell r="B6624" t="str">
            <v>4492284</v>
          </cell>
          <cell r="C6624" t="str">
            <v>ARTICU SURF 10MM 3-5</v>
          </cell>
          <cell r="D6624" t="str">
            <v>ARTICULAR SURFACE 10MM 3-5 RIGHT ZIMMER</v>
          </cell>
        </row>
        <row r="6625">
          <cell r="B6625" t="str">
            <v>4492285</v>
          </cell>
          <cell r="C6625" t="str">
            <v>FEMUR SZ 5 RT</v>
          </cell>
          <cell r="D6625" t="str">
            <v>FEMUR SZ 5 RIGHT  ZIMMER</v>
          </cell>
        </row>
        <row r="6626">
          <cell r="B6626" t="str">
            <v>4492286</v>
          </cell>
          <cell r="C6626" t="str">
            <v>TIBIA SZ C RT</v>
          </cell>
          <cell r="D6626" t="str">
            <v>TIBIA SZ C RIGHT ZIMMER</v>
          </cell>
        </row>
        <row r="6627">
          <cell r="B6627" t="str">
            <v>4492287</v>
          </cell>
          <cell r="C6627" t="str">
            <v>SCREW 2.7X12MM CORT</v>
          </cell>
          <cell r="D6627" t="str">
            <v>SCREW 2.7X12MM CORTEX L/P ARTHREX</v>
          </cell>
        </row>
        <row r="6628">
          <cell r="B6628" t="str">
            <v>4492288</v>
          </cell>
          <cell r="C6628" t="str">
            <v>SCREW 2.7X10MM KREUL</v>
          </cell>
          <cell r="D6628" t="str">
            <v>SCREW 2.7X10MM KREULOCK COMP ARTHREX</v>
          </cell>
        </row>
        <row r="6629">
          <cell r="B6629" t="str">
            <v>4492289</v>
          </cell>
          <cell r="C6629" t="str">
            <v>SCREW 2.7X12MM KREUL</v>
          </cell>
          <cell r="D6629" t="str">
            <v>SCREW 2.7X12MM KREULOCK COMP ARTHREX</v>
          </cell>
        </row>
        <row r="6630">
          <cell r="B6630" t="str">
            <v>4492290</v>
          </cell>
          <cell r="C6630" t="str">
            <v>SCREW 2.7X16MM KREUL</v>
          </cell>
          <cell r="D6630" t="str">
            <v>SCREW 2.7X16MM KREULOCK COMP ARTHREX</v>
          </cell>
        </row>
        <row r="6631">
          <cell r="B6631" t="str">
            <v>4492291</v>
          </cell>
          <cell r="C6631" t="str">
            <v>SCREW 4.0X44MM CANN</v>
          </cell>
          <cell r="D6631" t="str">
            <v>SCREW 4.0X44MM CANN LNG THD ARTHREX</v>
          </cell>
        </row>
        <row r="6632">
          <cell r="B6632" t="str">
            <v>4492292</v>
          </cell>
          <cell r="C6632" t="str">
            <v>SCREW 2.7X14MM CORTX</v>
          </cell>
          <cell r="D6632" t="str">
            <v>SCREW 2.7X14MM CORTEX LOW PRO ARTHREX</v>
          </cell>
        </row>
        <row r="6633">
          <cell r="B6633" t="str">
            <v>4492293</v>
          </cell>
          <cell r="C6633" t="str">
            <v>SCREW 3.5X12MM KREUL</v>
          </cell>
          <cell r="D6633" t="str">
            <v>SCREW 3.5X12MM KREULOCK COMP ARTHREX</v>
          </cell>
        </row>
        <row r="6634">
          <cell r="B6634" t="str">
            <v>4492294</v>
          </cell>
          <cell r="C6634" t="str">
            <v>SCREW 3.5X16MM KREUL</v>
          </cell>
          <cell r="D6634" t="str">
            <v>SCREW 3.5X16MM KREULOCK COMP ARTHREX</v>
          </cell>
        </row>
        <row r="6635">
          <cell r="B6635" t="str">
            <v>4492295</v>
          </cell>
          <cell r="C6635" t="str">
            <v>SCREW 3.5X18MM KREUL</v>
          </cell>
          <cell r="D6635" t="str">
            <v>SCREW 3.5X18MM KREULOCK COMP ARTHREX</v>
          </cell>
        </row>
        <row r="6636">
          <cell r="B6636" t="str">
            <v>4492296</v>
          </cell>
          <cell r="C6636" t="str">
            <v>SCREW 2.4X18MM KREUL</v>
          </cell>
          <cell r="D6636" t="str">
            <v>SCREW 2.4X18MM VAL KREULOCK ARTHREX</v>
          </cell>
        </row>
        <row r="6637">
          <cell r="B6637" t="str">
            <v>4492297</v>
          </cell>
          <cell r="C6637" t="str">
            <v>SCREW 2.4X20MM KREUL</v>
          </cell>
          <cell r="D6637" t="str">
            <v>SCREW 2.4X20MM VAL KREULOCK ARTHREX</v>
          </cell>
        </row>
        <row r="6638">
          <cell r="B6638" t="str">
            <v>4492298</v>
          </cell>
          <cell r="C6638" t="str">
            <v>PLATE DISTAL 3H LT</v>
          </cell>
          <cell r="D6638" t="str">
            <v>PLATE DISTAL RADIUS WIDE 3H LT ARTHREX</v>
          </cell>
        </row>
        <row r="6639">
          <cell r="B6639" t="str">
            <v>4492299</v>
          </cell>
          <cell r="C6639" t="str">
            <v>SCREW 3.5X14MM KREUL</v>
          </cell>
          <cell r="D6639" t="str">
            <v>SCREW 3.5X14MM KREULOCK TI ARTHREX</v>
          </cell>
        </row>
        <row r="6640">
          <cell r="B6640" t="str">
            <v>4492300</v>
          </cell>
          <cell r="C6640" t="str">
            <v>SCREW 3.5X16MM KREUL</v>
          </cell>
          <cell r="D6640" t="str">
            <v>SCREW 3.5X16MM KREULOCK TI ARTHREX</v>
          </cell>
        </row>
        <row r="6641">
          <cell r="B6641" t="str">
            <v>4492301</v>
          </cell>
          <cell r="C6641" t="str">
            <v>NAIL 11X170MM 130D</v>
          </cell>
          <cell r="D6641" t="str">
            <v>NAIL TFN 11MM 130 DEG 170MM SYNTHES</v>
          </cell>
        </row>
        <row r="6642">
          <cell r="B6642" t="str">
            <v>4492302</v>
          </cell>
          <cell r="C6642" t="str">
            <v>BLADE NAIL 90MM HELI</v>
          </cell>
          <cell r="D6642" t="str">
            <v>HELICAL BLADE 90MM SYNTHES</v>
          </cell>
        </row>
        <row r="6643">
          <cell r="B6643" t="str">
            <v>4492303</v>
          </cell>
          <cell r="C6643" t="str">
            <v>NERVE PROTECT 7X40MM</v>
          </cell>
          <cell r="D6643" t="str">
            <v>NERVE PROTECTOR 7X40MM AXOGEN</v>
          </cell>
        </row>
        <row r="6644">
          <cell r="B6644" t="str">
            <v>4492304</v>
          </cell>
          <cell r="C6644" t="str">
            <v>ANCHOR SUT MINI QKPL</v>
          </cell>
          <cell r="D6644" t="str">
            <v>ANCHOR SUTURE MINI QUICK PLUS DEPUY MITE</v>
          </cell>
        </row>
        <row r="6645">
          <cell r="B6645" t="str">
            <v>4492305</v>
          </cell>
          <cell r="C6645" t="str">
            <v>ANCHOR SUT MICRO QP</v>
          </cell>
          <cell r="D6645" t="str">
            <v>ANCHOR SUTURE MICRO QUICK PLUS DEPUY MIT</v>
          </cell>
        </row>
        <row r="6646">
          <cell r="B6646" t="str">
            <v>4492306</v>
          </cell>
          <cell r="C6646" t="str">
            <v>SCREW 4X28MM COMPRES</v>
          </cell>
          <cell r="D6646" t="str">
            <v>SCREW 4.0X28MM COMPRESSION ARTHREX</v>
          </cell>
        </row>
        <row r="6647">
          <cell r="B6647" t="str">
            <v>4492307</v>
          </cell>
          <cell r="C6647" t="str">
            <v>PLATE ULNA 6H SHORT</v>
          </cell>
          <cell r="D6647" t="str">
            <v>PLATE ULNA SHORTENING 6 HOLE ACUMED</v>
          </cell>
        </row>
        <row r="6648">
          <cell r="B6648" t="str">
            <v>4492308</v>
          </cell>
          <cell r="C6648" t="str">
            <v>SCREW 3.5X34MM LP</v>
          </cell>
          <cell r="D6648" t="str">
            <v>SCREW 3.5X34MM LOW PRO ARTHREX</v>
          </cell>
        </row>
        <row r="6649">
          <cell r="B6649" t="str">
            <v>4492309</v>
          </cell>
          <cell r="C6649" t="str">
            <v>SCREW 3.5X22MM KLOCK</v>
          </cell>
          <cell r="D6649" t="str">
            <v>SCREW 3.5X22MM KREULOCK ARTHREX</v>
          </cell>
        </row>
        <row r="6650">
          <cell r="B6650" t="str">
            <v>4492310</v>
          </cell>
          <cell r="C6650" t="str">
            <v>SCREW 3.5X26MM KLOCK</v>
          </cell>
          <cell r="D6650" t="str">
            <v>SCREW 3.5X26MM KREULOCK ARTHREX</v>
          </cell>
        </row>
        <row r="6651">
          <cell r="B6651" t="str">
            <v>4492311</v>
          </cell>
          <cell r="C6651" t="str">
            <v>SCREW 3.5X28MM LK TI</v>
          </cell>
          <cell r="D6651" t="str">
            <v>SCREW 3.5X28MM LOCK TITANIUM ARTHREX</v>
          </cell>
        </row>
        <row r="6652">
          <cell r="B6652" t="str">
            <v>4492312</v>
          </cell>
          <cell r="C6652" t="str">
            <v>SCREW 3.5X30MM LK TI</v>
          </cell>
          <cell r="D6652" t="str">
            <v>SCREW 3.5X30MM LOCK TITANIUM ARTHREX</v>
          </cell>
        </row>
        <row r="6653">
          <cell r="B6653" t="str">
            <v>4492313</v>
          </cell>
          <cell r="C6653" t="str">
            <v>SCREW 3.5X34MM LK TI</v>
          </cell>
          <cell r="D6653" t="str">
            <v>SCREW 3.5X34MM LOCK TITANIUM ARTHREX</v>
          </cell>
        </row>
        <row r="6654">
          <cell r="B6654" t="str">
            <v>4492314</v>
          </cell>
          <cell r="C6654" t="str">
            <v>SCREW 3.5X36MM LK TI</v>
          </cell>
          <cell r="D6654" t="str">
            <v>SCREW 3.5X36MM LOCK TITANIUM ARTHREX</v>
          </cell>
        </row>
        <row r="6655">
          <cell r="B6655" t="str">
            <v>4492315</v>
          </cell>
          <cell r="C6655" t="str">
            <v>SCREW 3.5X38MM LK TI</v>
          </cell>
          <cell r="D6655" t="str">
            <v>SCREW 3.5X38MM LOCK TITANIUM ARTHREX</v>
          </cell>
        </row>
        <row r="6656">
          <cell r="B6656" t="str">
            <v>4492316</v>
          </cell>
          <cell r="C6656" t="str">
            <v>PLT CALC FRCTR M LT</v>
          </cell>
          <cell r="D6656" t="str">
            <v>PLATE CALCANEAL FRACTURE M LFT ARTHREX</v>
          </cell>
        </row>
        <row r="6657">
          <cell r="B6657" t="str">
            <v>4492317</v>
          </cell>
          <cell r="C6657" t="str">
            <v>FEMUR SZ 7 RIGHT</v>
          </cell>
          <cell r="D6657" t="str">
            <v>FEMUR SZ 7 RIGHT ZIMMER</v>
          </cell>
        </row>
        <row r="6658">
          <cell r="B6658" t="str">
            <v>4492318</v>
          </cell>
          <cell r="C6658" t="str">
            <v>ARTIC SURF 11MM 6-9</v>
          </cell>
          <cell r="D6658" t="str">
            <v>ARTICULAR SURFACE 11MM 6-9 RIGHT ZIMMER</v>
          </cell>
        </row>
        <row r="6659">
          <cell r="B6659" t="str">
            <v>4492319</v>
          </cell>
          <cell r="C6659" t="str">
            <v>COMP TTL ANKLE TALUS</v>
          </cell>
          <cell r="D6659" t="str">
            <v>TOTAL ANKLE TALUS IMPLANT PARAGON 28</v>
          </cell>
        </row>
        <row r="6660">
          <cell r="B6660" t="str">
            <v>4492320</v>
          </cell>
          <cell r="C6660" t="str">
            <v>TRAY TIB RT SZ-3 3DP</v>
          </cell>
          <cell r="D6660" t="str">
            <v>TOTAL ANKLE REPLACEMENT SYSTEM PARAGON 2</v>
          </cell>
        </row>
        <row r="6661">
          <cell r="B6661" t="str">
            <v>4492321</v>
          </cell>
          <cell r="C6661" t="str">
            <v>FEMUR SZ 5 RIGHT</v>
          </cell>
          <cell r="D6661" t="str">
            <v>FEMUR SZ 5 RIGHT ZIMMER</v>
          </cell>
        </row>
        <row r="6662">
          <cell r="B6662" t="str">
            <v>4492322</v>
          </cell>
          <cell r="C6662" t="str">
            <v>ARTIC SURF 11MM RT</v>
          </cell>
          <cell r="D6662" t="str">
            <v>ARTICULAR SURFACE 11MM VE RIGHT 3-5 ZIMM</v>
          </cell>
        </row>
        <row r="6663">
          <cell r="B6663" t="str">
            <v>4492323</v>
          </cell>
          <cell r="C6663" t="str">
            <v>NAIL TFN 11/130 LT</v>
          </cell>
          <cell r="D6663" t="str">
            <v>NAIL TFN 11/130 360 LEFT SYNTHES</v>
          </cell>
        </row>
        <row r="6664">
          <cell r="B6664" t="str">
            <v>4492324</v>
          </cell>
          <cell r="C6664" t="str">
            <v>HELICAL BLADE 95 TFN</v>
          </cell>
          <cell r="D6664" t="str">
            <v>HELICAL BLADE 95 TFN SYNTHES</v>
          </cell>
        </row>
        <row r="6665">
          <cell r="B6665" t="str">
            <v>4492325</v>
          </cell>
          <cell r="C6665" t="str">
            <v>SCREW 2.1X16MM CRUCI</v>
          </cell>
          <cell r="D6665" t="str">
            <v>SCREW 2.1X16MM CRUCIFORM</v>
          </cell>
        </row>
        <row r="6666">
          <cell r="B6666" t="str">
            <v>4492326</v>
          </cell>
          <cell r="C6666" t="str">
            <v>INSERT 0 DEGREE</v>
          </cell>
          <cell r="D6666" t="str">
            <v>INSERT 0 DEGREE STRYKER ORTHO</v>
          </cell>
        </row>
        <row r="6667">
          <cell r="B6667" t="str">
            <v>4492327</v>
          </cell>
          <cell r="C6667" t="str">
            <v>STEM HIP 37X114MM</v>
          </cell>
          <cell r="D6667" t="str">
            <v>STEM HIP SZ 7 37MM 114MM STRYKER ORTHO</v>
          </cell>
        </row>
        <row r="6668">
          <cell r="B6668" t="str">
            <v>4492328</v>
          </cell>
          <cell r="C6668" t="str">
            <v>BEARING 36X+3MM HUM</v>
          </cell>
          <cell r="D6668" t="str">
            <v>BEARING HUMERAL 36MM + 3MM ZIMMER</v>
          </cell>
        </row>
        <row r="6669">
          <cell r="B6669" t="str">
            <v>4492329</v>
          </cell>
          <cell r="C6669" t="str">
            <v>ARTICULAR SURFACE 14</v>
          </cell>
          <cell r="D6669" t="str">
            <v>ARTICULAR SURFACE 14MM 6-9 L ZIMMER</v>
          </cell>
        </row>
        <row r="6670">
          <cell r="B6670" t="str">
            <v>4492330</v>
          </cell>
          <cell r="C6670" t="str">
            <v>NERVE ALLO 2X15 AVAN</v>
          </cell>
          <cell r="D6670" t="str">
            <v>NERVE ALLOGRAFT 2X15 AVANCE AXOGEN</v>
          </cell>
        </row>
        <row r="6671">
          <cell r="B6671" t="str">
            <v>4492331</v>
          </cell>
          <cell r="C6671" t="str">
            <v>PLATE 95MM 2H TIBIA</v>
          </cell>
          <cell r="D6671" t="str">
            <v>PLATE LATERAL TIBIA 95MM 2 HOLE STRYKER</v>
          </cell>
        </row>
        <row r="6672">
          <cell r="B6672" t="str">
            <v>4492332</v>
          </cell>
          <cell r="C6672" t="str">
            <v>SCREW 4X32MM LOCKING</v>
          </cell>
          <cell r="D6672" t="str">
            <v>SCREW 4.0X32MM LOCKING STRYKER ORTHO</v>
          </cell>
        </row>
        <row r="6673">
          <cell r="B6673" t="str">
            <v>4492333</v>
          </cell>
          <cell r="C6673" t="str">
            <v>SCREW 4X50MM LOCKING</v>
          </cell>
          <cell r="D6673" t="str">
            <v>SCREW 4.0X50MM LOCKING STRYKER ORTHO</v>
          </cell>
        </row>
        <row r="6674">
          <cell r="B6674" t="str">
            <v>4492334</v>
          </cell>
          <cell r="C6674" t="str">
            <v>SCREW 4X60MM LOCKING</v>
          </cell>
          <cell r="D6674" t="str">
            <v>SCREW 4.0X60MM LOCKING STRYKER ORTHO</v>
          </cell>
        </row>
        <row r="6675">
          <cell r="B6675" t="str">
            <v>4492335</v>
          </cell>
          <cell r="C6675" t="str">
            <v>SCREW 4X70MM LOCKING</v>
          </cell>
          <cell r="D6675" t="str">
            <v>SCREW 4.0X70MM LOCKING STRYKER ORTHO</v>
          </cell>
        </row>
        <row r="6676">
          <cell r="B6676" t="str">
            <v>4492336</v>
          </cell>
          <cell r="C6676" t="str">
            <v>SCREW 4X75MM LOCKING</v>
          </cell>
          <cell r="D6676" t="str">
            <v>SCREW 4.0X75MM LOCKING STRYKER ORTHO</v>
          </cell>
        </row>
        <row r="6677">
          <cell r="B6677" t="str">
            <v>4492337</v>
          </cell>
          <cell r="C6677" t="str">
            <v>SCREW 3.5X65MM CRTX</v>
          </cell>
          <cell r="D6677" t="str">
            <v>SCREW 3.5X65MM CORTEX STRYKER ORTHO</v>
          </cell>
        </row>
        <row r="6678">
          <cell r="B6678" t="str">
            <v>4492338</v>
          </cell>
          <cell r="C6678" t="str">
            <v>NERVE PROT 3.5X20MM</v>
          </cell>
          <cell r="D6678" t="str">
            <v>NERVE PROTECTOR 3.5X20MM AXOGEN</v>
          </cell>
        </row>
        <row r="6679">
          <cell r="B6679" t="str">
            <v>4492339</v>
          </cell>
          <cell r="C6679" t="str">
            <v>ALOGFT NERVE 2X50MM</v>
          </cell>
          <cell r="D6679" t="str">
            <v>ALLOGRAFT NERVE 2X50MM  AVANCE AXOGEN</v>
          </cell>
        </row>
        <row r="6680">
          <cell r="B6680" t="str">
            <v>4492340</v>
          </cell>
          <cell r="C6680" t="str">
            <v>SCREW 4X44MM COMPRES</v>
          </cell>
          <cell r="D6680" t="str">
            <v>SCREW 4.0X44MM COMPRESSION ARTHREX</v>
          </cell>
        </row>
        <row r="6681">
          <cell r="B6681" t="str">
            <v>4492341</v>
          </cell>
          <cell r="C6681" t="str">
            <v>SCREW 2.5X26MM MICRO</v>
          </cell>
          <cell r="D6681" t="str">
            <v>SCREW 2.5X26MM MICRO COMPRESSION ARTHREX</v>
          </cell>
        </row>
        <row r="6682">
          <cell r="B6682" t="str">
            <v>4492342</v>
          </cell>
          <cell r="C6682" t="str">
            <v>DISTAL CENTRLZR 10MM</v>
          </cell>
          <cell r="D6682" t="str">
            <v>DISTAL CENTRALIZER 10MM ZIMMER</v>
          </cell>
        </row>
        <row r="6683">
          <cell r="B6683" t="str">
            <v>4492343</v>
          </cell>
          <cell r="C6683" t="str">
            <v>LINER 42/43MM</v>
          </cell>
          <cell r="D6683" t="str">
            <v>LINER 42/43MM ZIMMER</v>
          </cell>
        </row>
        <row r="6684">
          <cell r="B6684" t="str">
            <v>4492344</v>
          </cell>
          <cell r="C6684" t="str">
            <v>SHELL 42MM BIPOLAR</v>
          </cell>
          <cell r="D6684" t="str">
            <v>SHELL 42MM BIPOLAR ZIMMER</v>
          </cell>
        </row>
        <row r="6685">
          <cell r="B6685" t="str">
            <v>4492345</v>
          </cell>
          <cell r="C6685" t="str">
            <v>STEM HUM 70MM 127.5D</v>
          </cell>
          <cell r="D6685" t="str">
            <v>STEM HUMERAL 70MM 127.5 DEG TORNIER</v>
          </cell>
        </row>
        <row r="6686">
          <cell r="B6686" t="str">
            <v>4492346</v>
          </cell>
          <cell r="C6686" t="str">
            <v>STEM HUM 86MM 127.5D</v>
          </cell>
          <cell r="D6686" t="str">
            <v>STEM HUMERAL 86MM 127.5 DEG TORNIER</v>
          </cell>
        </row>
        <row r="6687">
          <cell r="B6687" t="str">
            <v>4492347</v>
          </cell>
          <cell r="C6687" t="str">
            <v>BASEPLATE 25X+3MM</v>
          </cell>
          <cell r="D6687" t="str">
            <v>BASEPLATE GLENOID 25MM + 3MM TORNIER</v>
          </cell>
        </row>
        <row r="6688">
          <cell r="B6688" t="str">
            <v>4492348</v>
          </cell>
          <cell r="C6688" t="str">
            <v>TRAY REV 3.5X+6MM</v>
          </cell>
          <cell r="D6688" t="str">
            <v>TRAY REVERSED 3.5MM +6MM TORNIER</v>
          </cell>
        </row>
        <row r="6689">
          <cell r="B6689" t="str">
            <v>4492349</v>
          </cell>
          <cell r="C6689" t="str">
            <v>IMP BALLOON INSPACE</v>
          </cell>
          <cell r="D6689" t="str">
            <v>INSPACE BALLOON IMPLANT STRYKER ENDOSCOP</v>
          </cell>
        </row>
        <row r="6690">
          <cell r="B6690" t="str">
            <v>4492350</v>
          </cell>
          <cell r="C6690" t="str">
            <v>TNDN ACHILL 21X180MM</v>
          </cell>
          <cell r="D6690" t="str">
            <v>ACHILLES TENDON-BONE BLOCK 21X180MM LIFE</v>
          </cell>
        </row>
        <row r="6691">
          <cell r="B6691" t="str">
            <v>4492351</v>
          </cell>
          <cell r="C6691" t="str">
            <v>HD FEM 22X3 12/14MM</v>
          </cell>
          <cell r="D6691" t="str">
            <v>HEAD FEMORAL 22MM + 3  12/14 ZIMMER</v>
          </cell>
        </row>
        <row r="6692">
          <cell r="B6692" t="str">
            <v>4492352</v>
          </cell>
          <cell r="C6692" t="str">
            <v>STEM TAPER 6 EXT M/L</v>
          </cell>
          <cell r="D6692" t="str">
            <v>STEM TAPER 6 EXT M/L ZIMMER</v>
          </cell>
        </row>
        <row r="6693">
          <cell r="B6693" t="str">
            <v>4492353</v>
          </cell>
          <cell r="C6693" t="str">
            <v>GRAFT GRAFIX 5X5CM</v>
          </cell>
          <cell r="D6693" t="str">
            <v>GRAFT GRAFIX 5X5 25SQCM OSIRIS-SMITH &amp; N</v>
          </cell>
        </row>
        <row r="6694">
          <cell r="B6694" t="str">
            <v>4492354</v>
          </cell>
          <cell r="C6694" t="str">
            <v>ARTICU SURF 10MM RT</v>
          </cell>
          <cell r="D6694" t="str">
            <v>ARTICULAR SURFACE 10MM VE RIGHT ZIMMER</v>
          </cell>
        </row>
        <row r="6695">
          <cell r="B6695" t="str">
            <v>4492355</v>
          </cell>
          <cell r="C6695" t="str">
            <v>ANCHOR SUT 5.5X19.1</v>
          </cell>
          <cell r="D6695" t="str">
            <v>ANCHOR SUTURE 5.5X19.1MM SWIVELOCK ARTHR</v>
          </cell>
        </row>
        <row r="6696">
          <cell r="B6696" t="str">
            <v>4492356</v>
          </cell>
          <cell r="C6696" t="str">
            <v>ANCHOR SUT 4.75X19.1</v>
          </cell>
          <cell r="D6696" t="str">
            <v>ANCHOR SUTURE 4.75X19.1MM SWIVELOCK ARTH</v>
          </cell>
        </row>
        <row r="6697">
          <cell r="B6697" t="str">
            <v>4492357</v>
          </cell>
          <cell r="C6697" t="str">
            <v>SCREW 7X70MM CAN</v>
          </cell>
          <cell r="D6697" t="str">
            <v>SCREW 7X70MM MED THD CANN</v>
          </cell>
        </row>
        <row r="6698">
          <cell r="B6698" t="str">
            <v>4492358</v>
          </cell>
          <cell r="C6698" t="str">
            <v>SCREW 4X22MM LNG THD</v>
          </cell>
          <cell r="D6698" t="str">
            <v>SCREW 4X22MM LONG THREAD</v>
          </cell>
        </row>
        <row r="6699">
          <cell r="B6699" t="str">
            <v>4492359</v>
          </cell>
          <cell r="C6699" t="str">
            <v>SCREW 4X24MM LNG THD</v>
          </cell>
          <cell r="D6699" t="str">
            <v>SCREW 4X24MM LNG THD</v>
          </cell>
        </row>
        <row r="6700">
          <cell r="B6700" t="str">
            <v>4492360</v>
          </cell>
          <cell r="C6700" t="str">
            <v>SCREW 9.5X25MM CTRL</v>
          </cell>
          <cell r="D6700" t="str">
            <v>SCREW 9.5X25MM CENTRAL</v>
          </cell>
        </row>
        <row r="6701">
          <cell r="B6701" t="str">
            <v>4492361</v>
          </cell>
          <cell r="C6701" t="str">
            <v>SCREW 9.5X35MM CTRL</v>
          </cell>
          <cell r="D6701" t="str">
            <v>SCREW 9.5X25MM CENTRAL</v>
          </cell>
        </row>
        <row r="6702">
          <cell r="B6702" t="str">
            <v>4492362</v>
          </cell>
          <cell r="C6702" t="str">
            <v>INSERT 36MM+9MM REV</v>
          </cell>
          <cell r="D6702" t="str">
            <v>INSERT 36MM+9MM REVERSED</v>
          </cell>
        </row>
        <row r="6703">
          <cell r="B6703" t="str">
            <v>4492363</v>
          </cell>
          <cell r="C6703" t="str">
            <v>SHELL 52MM E 3H G7</v>
          </cell>
          <cell r="D6703" t="str">
            <v>SHELL 52MM E 3 HOLE G7 OSSEOTI ZIMMER</v>
          </cell>
        </row>
        <row r="6704">
          <cell r="B6704" t="str">
            <v>4492364</v>
          </cell>
          <cell r="C6704" t="str">
            <v>SCREW 7X80MM LG THRD</v>
          </cell>
          <cell r="D6704" t="str">
            <v>SCREW 7X80MM CANN LG THREAD PARAGON 28</v>
          </cell>
        </row>
        <row r="6705">
          <cell r="B6705" t="str">
            <v>4492365</v>
          </cell>
          <cell r="C6705" t="str">
            <v>INS 39MM+X9MM REV</v>
          </cell>
          <cell r="D6705" t="str">
            <v>INSERT 39MM + 9MM REVERSED TORNIER</v>
          </cell>
        </row>
        <row r="6706">
          <cell r="B6706" t="str">
            <v>4492366</v>
          </cell>
          <cell r="C6706" t="str">
            <v>TRAY REV 1.5X6 FLEX</v>
          </cell>
          <cell r="D6706" t="str">
            <v>TRAY REVERSED 1.5X6 FLEX TORNIER</v>
          </cell>
        </row>
        <row r="6707">
          <cell r="B6707" t="str">
            <v>4492367</v>
          </cell>
          <cell r="C6707" t="str">
            <v>STEM 13X170MM REV</v>
          </cell>
          <cell r="D6707" t="str">
            <v>STEM DISTAL 13X170MM REVERSED TORNIER</v>
          </cell>
        </row>
        <row r="6708">
          <cell r="B6708" t="str">
            <v>4492368</v>
          </cell>
          <cell r="C6708" t="str">
            <v>SCREW 4.5X32MM</v>
          </cell>
          <cell r="D6708" t="str">
            <v>SCREW 4.5X32MM CANN LG THREAD PARAGON 28</v>
          </cell>
        </row>
        <row r="6709">
          <cell r="B6709" t="str">
            <v>4492369</v>
          </cell>
          <cell r="C6709" t="str">
            <v>SCREW 3.5X42MM</v>
          </cell>
          <cell r="D6709" t="str">
            <v>SCREW 3.5X42MM CANN SHT THREAD PARAGON 2</v>
          </cell>
        </row>
        <row r="6710">
          <cell r="B6710" t="str">
            <v>4492370</v>
          </cell>
          <cell r="C6710" t="str">
            <v>SCREW 4X50MM CANN</v>
          </cell>
          <cell r="D6710" t="str">
            <v>SCREW 4.0X50MM CANN. LONG THD SYNTHES</v>
          </cell>
        </row>
        <row r="6711">
          <cell r="B6711" t="str">
            <v>4492371</v>
          </cell>
          <cell r="C6711" t="str">
            <v>SCREW 1.5X13MM CORT</v>
          </cell>
          <cell r="D6711" t="str">
            <v>SCREW 1.5X13MM CORTEX SELF TAP SYNTHES</v>
          </cell>
        </row>
        <row r="6712">
          <cell r="B6712" t="str">
            <v>4492372</v>
          </cell>
          <cell r="C6712" t="str">
            <v>SCREW 1.5X14MM CORTX</v>
          </cell>
          <cell r="D6712" t="str">
            <v>SCREW 1.5X14MM CORTEX SELF TAP SYNTHES</v>
          </cell>
        </row>
        <row r="6713">
          <cell r="B6713" t="str">
            <v>4492373</v>
          </cell>
          <cell r="C6713" t="str">
            <v>TENDON 4.5X250MM</v>
          </cell>
          <cell r="D6713" t="str">
            <v>TENDON PRE-SUTURED 4.5X250MM LIFENET HEA</v>
          </cell>
        </row>
        <row r="6714">
          <cell r="B6714" t="str">
            <v>4492374</v>
          </cell>
          <cell r="C6714" t="str">
            <v>LIGAMENT PATELLER 10</v>
          </cell>
          <cell r="D6714" t="str">
            <v>LIGAMENT PATELLER PRE-SHAPED 10 LIFENET</v>
          </cell>
        </row>
        <row r="6715">
          <cell r="B6715" t="str">
            <v>4492375</v>
          </cell>
          <cell r="C6715" t="str">
            <v>INS REV 39X+6MM</v>
          </cell>
          <cell r="D6715" t="str">
            <v>INSERT REVERSED 39MM + 6MM TORNIER</v>
          </cell>
        </row>
        <row r="6716">
          <cell r="B6716" t="str">
            <v>4492376</v>
          </cell>
          <cell r="C6716" t="str">
            <v>STEM 4B 132.5D 78IN</v>
          </cell>
          <cell r="D6716" t="str">
            <v>STEM HUMERAL 4B 132.5 DEGREE 78IN TORNIE</v>
          </cell>
        </row>
        <row r="6717">
          <cell r="B6717" t="str">
            <v>4492377</v>
          </cell>
          <cell r="C6717" t="str">
            <v>HUNTER TENDON ROD</v>
          </cell>
          <cell r="D6717" t="str">
            <v>HUNTER TENDON ROD TORNIER</v>
          </cell>
        </row>
        <row r="6718">
          <cell r="B6718" t="str">
            <v>4492378</v>
          </cell>
          <cell r="C6718" t="str">
            <v>ARTICU SURF 11MM RT</v>
          </cell>
          <cell r="D6718" t="str">
            <v>ARTICULAR SURFACE 11MM 10-12 GH RT ZIMME</v>
          </cell>
        </row>
        <row r="6719">
          <cell r="B6719" t="str">
            <v>4492379</v>
          </cell>
          <cell r="C6719" t="str">
            <v>DEV ABLATION NOVASUR</v>
          </cell>
          <cell r="D6719" t="str">
            <v>DEVICE ABLATION NOVASURE DISPOSABLE HOLO</v>
          </cell>
        </row>
        <row r="6720">
          <cell r="B6720" t="str">
            <v>4492380</v>
          </cell>
          <cell r="C6720" t="str">
            <v>ARTICU SURF 10MM 6-9</v>
          </cell>
          <cell r="D6720" t="str">
            <v>ARTICULAR SURFACE 10MM 6-9 L ZIMMER</v>
          </cell>
        </row>
        <row r="6721">
          <cell r="B6721" t="str">
            <v>4492381</v>
          </cell>
          <cell r="C6721" t="str">
            <v>TTL ANKLE  SZ1 TALUS</v>
          </cell>
          <cell r="D6721" t="str">
            <v>TOTAL ANKLE TALUS IMPLANT SZ 1 PARAGON</v>
          </cell>
        </row>
        <row r="6722">
          <cell r="B6722" t="str">
            <v>4492382</v>
          </cell>
          <cell r="C6722" t="str">
            <v>TTL ANKL REPLMNT SYS</v>
          </cell>
          <cell r="D6722" t="str">
            <v>TOTAL ANKLE REPLACEMENT SYSTEM PARAGON</v>
          </cell>
        </row>
        <row r="6723">
          <cell r="B6723" t="str">
            <v>4492383</v>
          </cell>
          <cell r="C6723" t="str">
            <v>SCREW 2.5X17MM SHT</v>
          </cell>
          <cell r="D6723" t="str">
            <v>SCREW 2.5X17MM CANN SHT THD PARAGON</v>
          </cell>
        </row>
        <row r="6724">
          <cell r="B6724" t="str">
            <v>4492384</v>
          </cell>
          <cell r="C6724" t="str">
            <v>SCREW 2.5X18MM SHT</v>
          </cell>
          <cell r="D6724" t="str">
            <v>SCREW 2.5X18MM CANN SHT THD PARAGON</v>
          </cell>
        </row>
        <row r="6725">
          <cell r="B6725" t="str">
            <v>4492385</v>
          </cell>
          <cell r="C6725" t="str">
            <v>ECM AXIOFILL 500MG</v>
          </cell>
          <cell r="D6725" t="str">
            <v>AXIOFILL ECM MATRIX 500MG MIMEDX</v>
          </cell>
        </row>
        <row r="6726">
          <cell r="B6726" t="str">
            <v>4492386</v>
          </cell>
          <cell r="C6726" t="str">
            <v>LINER 36MM E NEUTRAL</v>
          </cell>
          <cell r="D6726" t="str">
            <v>LINER 36MM E NEUTRAL ZIMMER</v>
          </cell>
        </row>
        <row r="6727">
          <cell r="B6727" t="str">
            <v>4492387</v>
          </cell>
          <cell r="C6727" t="str">
            <v>MESH HERNIA 3X6 SOFT</v>
          </cell>
          <cell r="D6727" t="str">
            <v>MESH HERNIA 3X6 RECTANGLE SOFT BARD</v>
          </cell>
        </row>
        <row r="6728">
          <cell r="B6728" t="str">
            <v>4492388</v>
          </cell>
          <cell r="C6728" t="str">
            <v>MESH HERNIA KEYHL LG</v>
          </cell>
          <cell r="D6728" t="str">
            <v>MESH HERNIA KEYHOLE LG SOFT BARD</v>
          </cell>
        </row>
        <row r="6729">
          <cell r="B6729" t="str">
            <v>4492389</v>
          </cell>
          <cell r="C6729" t="str">
            <v>MESH HERNIA 2.4X5.4</v>
          </cell>
          <cell r="D6729" t="str">
            <v>MESH HERNIA KEYHOLE 2.4 X 5.4 BARD</v>
          </cell>
        </row>
        <row r="6730">
          <cell r="B6730" t="str">
            <v>4492390</v>
          </cell>
          <cell r="C6730" t="str">
            <v>HELICAL BLADE 105MM</v>
          </cell>
          <cell r="D6730" t="str">
            <v>HELICAL BLADE 105MM SYNTHES</v>
          </cell>
        </row>
        <row r="6731">
          <cell r="B6731" t="str">
            <v>4492391</v>
          </cell>
          <cell r="C6731" t="str">
            <v>FEM HD 28MM +0 12/1</v>
          </cell>
          <cell r="D6731" t="str">
            <v>FEMORAL HEAD 28MM + 0 12/14 ZIMMER</v>
          </cell>
        </row>
        <row r="6732">
          <cell r="B6732" t="str">
            <v>4492392</v>
          </cell>
          <cell r="C6732" t="str">
            <v>SCREW 6.5X45MM CANN</v>
          </cell>
          <cell r="D6732" t="str">
            <v>SCREW  6.5X45MM CANNULATED SYNTHES</v>
          </cell>
        </row>
        <row r="6733">
          <cell r="B6733" t="str">
            <v>4492393</v>
          </cell>
          <cell r="C6733" t="str">
            <v>SCREW 6.5X60MM CANN</v>
          </cell>
          <cell r="D6733" t="str">
            <v>SCREW 6.5X60MM CANNULATED SYNTHES</v>
          </cell>
        </row>
        <row r="6734">
          <cell r="B6734" t="str">
            <v>4492394</v>
          </cell>
          <cell r="C6734" t="str">
            <v>SCREW 6.5X65MM CANN</v>
          </cell>
          <cell r="D6734" t="str">
            <v>SCREW 6.5X65MM CANNULATED SYNTHES</v>
          </cell>
        </row>
        <row r="6735">
          <cell r="B6735" t="str">
            <v>4492395</v>
          </cell>
          <cell r="C6735" t="str">
            <v>SCREW 6.5X60X16MM</v>
          </cell>
          <cell r="D6735" t="str">
            <v>SCREW 6.5X60MM 16MM THREAD SYNTHES</v>
          </cell>
        </row>
        <row r="6736">
          <cell r="B6736" t="str">
            <v>4492396</v>
          </cell>
          <cell r="C6736" t="str">
            <v>LIGAMENT PATELLA BIS</v>
          </cell>
          <cell r="D6736" t="str">
            <v>LIGAMENT PATELLA BISECTED LIFENET</v>
          </cell>
        </row>
        <row r="6737">
          <cell r="B6737" t="str">
            <v>4492397</v>
          </cell>
          <cell r="C6737" t="str">
            <v>SCREW 3.5X26MM RCON</v>
          </cell>
          <cell r="D6737" t="str">
            <v>SCREW 3.5X26MM RCON PARAGON 28</v>
          </cell>
        </row>
        <row r="6738">
          <cell r="B6738" t="str">
            <v>4492398</v>
          </cell>
          <cell r="C6738" t="str">
            <v>FEMUR SZ 6 RIGHT</v>
          </cell>
          <cell r="D6738" t="str">
            <v>FEMUR SZ 6 RIGHT ZIMMER</v>
          </cell>
        </row>
        <row r="6739">
          <cell r="B6739" t="str">
            <v>4492399</v>
          </cell>
          <cell r="C6739" t="str">
            <v>FEMUR SZ 9 RIGHT</v>
          </cell>
          <cell r="D6739" t="str">
            <v>FEMUR SZ 9 RIGHT ZIMMER</v>
          </cell>
        </row>
        <row r="6740">
          <cell r="B6740" t="str">
            <v>4492400</v>
          </cell>
          <cell r="C6740" t="str">
            <v>ART SURF 10MM VE 6-9</v>
          </cell>
          <cell r="D6740" t="str">
            <v>ARTICULAR SURFACE  10MM VE 6-9 R ZIMMER</v>
          </cell>
        </row>
        <row r="6741">
          <cell r="B6741" t="str">
            <v>4492401</v>
          </cell>
          <cell r="C6741" t="str">
            <v>ANCHOR SUT 6.25X19.1</v>
          </cell>
          <cell r="D6741" t="str">
            <v>ANCHOR SUTURE 6.25 X 19.1 ARTHREX</v>
          </cell>
        </row>
        <row r="6742">
          <cell r="B6742" t="str">
            <v>4492402</v>
          </cell>
          <cell r="C6742" t="str">
            <v>CHIPS BONE 1-4MM</v>
          </cell>
          <cell r="D6742" t="str">
            <v>BONE 1-4MM 15CC CANCELLOUS CHIPS NUVASIV</v>
          </cell>
        </row>
        <row r="6743">
          <cell r="B6743" t="str">
            <v>4492403</v>
          </cell>
          <cell r="C6743" t="str">
            <v>CHIPS BONE 1-4MM</v>
          </cell>
          <cell r="D6743" t="str">
            <v>BONE 1-4MM 30CC CANCELLOUS CHIPS NUVASIV</v>
          </cell>
        </row>
        <row r="6744">
          <cell r="B6744" t="str">
            <v>4492404</v>
          </cell>
          <cell r="C6744" t="str">
            <v>CHIPS BONE 4-9.5MM</v>
          </cell>
          <cell r="D6744" t="str">
            <v>BONE 4-9.5MM 30CC CANCELLOUS CHIPS NUVAS</v>
          </cell>
        </row>
        <row r="6745">
          <cell r="B6745" t="str">
            <v>4492405</v>
          </cell>
          <cell r="C6745" t="str">
            <v>ARTIC SURF 11MM 6-9</v>
          </cell>
          <cell r="D6745" t="str">
            <v>ARTICULAR SURFACE 11MM VE 6-9 ZIMMER</v>
          </cell>
        </row>
        <row r="6746">
          <cell r="B6746" t="str">
            <v>4492406</v>
          </cell>
          <cell r="C6746" t="str">
            <v>ALGRFT 10X14X2 AFLEX</v>
          </cell>
          <cell r="D6746" t="str">
            <v>ALLOGRAFT BIOWASHER 10X14X2 AFLEX LIFENE</v>
          </cell>
        </row>
        <row r="6747">
          <cell r="B6747" t="str">
            <v>4492407</v>
          </cell>
          <cell r="C6747" t="str">
            <v>STEM 9X6MM</v>
          </cell>
          <cell r="D6747" t="str">
            <v>STEM 9.0X6.0MM ACUMED</v>
          </cell>
        </row>
        <row r="6748">
          <cell r="B6748" t="str">
            <v>4492408</v>
          </cell>
          <cell r="C6748" t="str">
            <v>WEDGE BONE COT 8MM</v>
          </cell>
          <cell r="D6748" t="str">
            <v>WEDGE BONE COTTON 8MM PARAGON 28</v>
          </cell>
        </row>
        <row r="6749">
          <cell r="B6749" t="str">
            <v>4492409</v>
          </cell>
          <cell r="C6749" t="str">
            <v>WEDGE BONE 10MM EVAN</v>
          </cell>
          <cell r="D6749" t="str">
            <v>WEDGE BONE EVANS 10MM PARAGON 28</v>
          </cell>
        </row>
        <row r="6750">
          <cell r="B6750" t="str">
            <v>4492410</v>
          </cell>
          <cell r="C6750" t="str">
            <v>SCREW 7X50MM CAN SHT</v>
          </cell>
          <cell r="D6750" t="str">
            <v>SCREW 7X50MM CANN SHT THD PARAGON 28</v>
          </cell>
        </row>
        <row r="6751">
          <cell r="B6751" t="str">
            <v>4492411</v>
          </cell>
          <cell r="C6751" t="str">
            <v>STEM HUM SZ 3 LONG</v>
          </cell>
          <cell r="D6751" t="str">
            <v>STEM HUMERAL SZ 3 LONG TORNIER</v>
          </cell>
        </row>
        <row r="6752">
          <cell r="B6752" t="str">
            <v>4492412</v>
          </cell>
          <cell r="C6752" t="str">
            <v>GLENOID ANATOMIC AUG</v>
          </cell>
          <cell r="D6752" t="str">
            <v>GLENOID ANATOMIC AUGMENT TORNIER</v>
          </cell>
        </row>
        <row r="6753">
          <cell r="B6753" t="str">
            <v>4492413</v>
          </cell>
          <cell r="C6753" t="str">
            <v>SCREW 3.5X34MM LOCK</v>
          </cell>
          <cell r="D6753" t="str">
            <v>SCREW 3.5X34MM LOCK VARI ANGLE</v>
          </cell>
        </row>
        <row r="6754">
          <cell r="B6754" t="str">
            <v>4492414</v>
          </cell>
          <cell r="C6754" t="str">
            <v>ARTIC SURF 10MM 6-9</v>
          </cell>
          <cell r="D6754" t="str">
            <v>ARTICULAR SURFACE 10MM 6-9 ZIMMER</v>
          </cell>
        </row>
        <row r="6755">
          <cell r="B6755" t="str">
            <v>4492415</v>
          </cell>
          <cell r="C6755" t="str">
            <v>PLATE 9H 238MM FEM</v>
          </cell>
          <cell r="D6755" t="str">
            <v>PLATE FEMUR 9H 238MM RT ZIMMER</v>
          </cell>
        </row>
        <row r="6756">
          <cell r="B6756" t="str">
            <v>4492416</v>
          </cell>
          <cell r="C6756" t="str">
            <v>SCREW 5X30MM NCB</v>
          </cell>
          <cell r="D6756" t="str">
            <v>SCREW 5X30MM NCB ZIMMER</v>
          </cell>
        </row>
        <row r="6757">
          <cell r="B6757" t="str">
            <v>4492417</v>
          </cell>
          <cell r="C6757" t="str">
            <v>SCREW 5X36MM NCB</v>
          </cell>
          <cell r="D6757" t="str">
            <v>SCREW 5X36MM NCB ZIMMER</v>
          </cell>
        </row>
        <row r="6758">
          <cell r="B6758" t="str">
            <v>4492418</v>
          </cell>
          <cell r="C6758" t="str">
            <v>SCREW 5X42MM NCB</v>
          </cell>
          <cell r="D6758" t="str">
            <v>SCREW 5X42MM NCB ZIMMER</v>
          </cell>
        </row>
        <row r="6759">
          <cell r="B6759" t="str">
            <v>4492419</v>
          </cell>
          <cell r="C6759" t="str">
            <v>SCREW 5X55MM NCB</v>
          </cell>
          <cell r="D6759" t="str">
            <v>SCREW 5X55MM NCB ZIMMER</v>
          </cell>
        </row>
        <row r="6760">
          <cell r="B6760" t="str">
            <v>4492420</v>
          </cell>
          <cell r="C6760" t="str">
            <v>SCREW 5X60MM NCB</v>
          </cell>
          <cell r="D6760" t="str">
            <v>SCREW 5X60MM NCB ZIMMER</v>
          </cell>
        </row>
        <row r="6761">
          <cell r="B6761" t="str">
            <v>4492421</v>
          </cell>
          <cell r="C6761" t="str">
            <v>SCREW 5X65MM NCB</v>
          </cell>
          <cell r="D6761" t="str">
            <v>SCREW 5X65MM NCB ZIMMER</v>
          </cell>
        </row>
        <row r="6762">
          <cell r="B6762" t="str">
            <v>4492422</v>
          </cell>
          <cell r="C6762" t="str">
            <v>SCREW 5X75MM NCB</v>
          </cell>
          <cell r="D6762" t="str">
            <v>SCREW 5X75MM NCB ZIMMER</v>
          </cell>
        </row>
        <row r="6763">
          <cell r="B6763" t="str">
            <v>4492423</v>
          </cell>
          <cell r="C6763" t="str">
            <v>SCREW 5X80MM NCB</v>
          </cell>
          <cell r="D6763" t="str">
            <v>SCREW 5X80MM NCB ZIMMER</v>
          </cell>
        </row>
        <row r="6764">
          <cell r="B6764" t="str">
            <v>4492424</v>
          </cell>
          <cell r="C6764" t="str">
            <v>SCREW 4X36MM S/T NCB</v>
          </cell>
          <cell r="D6764" t="str">
            <v>SCREW 4X36MM S/T NCB ZIMMER</v>
          </cell>
        </row>
        <row r="6765">
          <cell r="B6765" t="str">
            <v>4492425</v>
          </cell>
          <cell r="C6765" t="str">
            <v>SCREW 4X38MM S/T NCB</v>
          </cell>
          <cell r="D6765" t="str">
            <v>SCREW 4X38MM S/T NCB ZIMMER</v>
          </cell>
        </row>
        <row r="6766">
          <cell r="B6766" t="str">
            <v>4492426</v>
          </cell>
          <cell r="C6766" t="str">
            <v>CAP LOCKING NCB</v>
          </cell>
          <cell r="D6766" t="str">
            <v>CAP LOCKING NCB ZIMMER</v>
          </cell>
        </row>
        <row r="6767">
          <cell r="B6767" t="str">
            <v>4492427</v>
          </cell>
          <cell r="C6767" t="str">
            <v>BONE GRAFT SUB GENEX</v>
          </cell>
          <cell r="D6767" t="str">
            <v>BONE GRAFT SUBSTITUTE GENEX ZIMMER</v>
          </cell>
        </row>
        <row r="6768">
          <cell r="B6768" t="str">
            <v>4492428</v>
          </cell>
          <cell r="C6768" t="str">
            <v>PROXIMAL BODY SZ 9</v>
          </cell>
          <cell r="D6768" t="str">
            <v>PROXIMAL BODY SZ 9 TORNIER</v>
          </cell>
        </row>
        <row r="6769">
          <cell r="B6769" t="str">
            <v>4492429</v>
          </cell>
          <cell r="C6769" t="str">
            <v>STEM 9X90 DISTAL PTC</v>
          </cell>
          <cell r="D6769" t="str">
            <v>STEM DISTAL PTC 9X90 TORNIER</v>
          </cell>
        </row>
        <row r="6770">
          <cell r="B6770" t="str">
            <v>4492430</v>
          </cell>
          <cell r="C6770" t="str">
            <v>SCREW FLEX ASSEMBLY</v>
          </cell>
          <cell r="D6770" t="str">
            <v>SCREW FLEX ASSEMBLY  TORNIER</v>
          </cell>
        </row>
        <row r="6771">
          <cell r="B6771" t="str">
            <v>4492431</v>
          </cell>
          <cell r="C6771" t="str">
            <v>SCREW 5X42MM</v>
          </cell>
          <cell r="D6771" t="str">
            <v>SCREW 5X42MM  TORNIER</v>
          </cell>
        </row>
        <row r="6772">
          <cell r="B6772" t="str">
            <v>4492432</v>
          </cell>
          <cell r="C6772" t="str">
            <v>ANCHOR SUT KNTLS DBL</v>
          </cell>
          <cell r="D6772" t="str">
            <v>ANCHOR SUTURE KNOTLESS DBL DBL STRYKER</v>
          </cell>
        </row>
        <row r="6773">
          <cell r="B6773" t="str">
            <v>4492433</v>
          </cell>
          <cell r="C6773" t="str">
            <v>HEAD HUM 45X17</v>
          </cell>
          <cell r="D6773" t="str">
            <v>HEAD HUMERAL 45X17 TORNIER</v>
          </cell>
        </row>
        <row r="6774">
          <cell r="B6774" t="str">
            <v>4492434</v>
          </cell>
          <cell r="C6774" t="str">
            <v>CORTILOC 25 ANATOMI</v>
          </cell>
          <cell r="D6774" t="str">
            <v>CORTILOC PEGGED 25 ANATOMIC TORNIER</v>
          </cell>
        </row>
        <row r="6775">
          <cell r="B6775" t="str">
            <v>4492435</v>
          </cell>
          <cell r="C6775" t="str">
            <v>ARTIC SURF 11MM 6-9R</v>
          </cell>
          <cell r="D6775" t="str">
            <v>ARTICULAR SURFACE 11MM 6-9 R ZIMMER</v>
          </cell>
        </row>
        <row r="6776">
          <cell r="B6776" t="str">
            <v>4492436</v>
          </cell>
          <cell r="C6776" t="str">
            <v>SCREW 4.2X40MM R3CON</v>
          </cell>
          <cell r="D6776" t="str">
            <v>SCREW 4.2X40MM R3CON PARAGON</v>
          </cell>
        </row>
        <row r="6777">
          <cell r="B6777" t="str">
            <v>4492437</v>
          </cell>
          <cell r="C6777" t="str">
            <v>SCREW 4.2X36MM R3CON</v>
          </cell>
          <cell r="D6777" t="str">
            <v>SCREW 4.2X36MM R3CON PARAGON</v>
          </cell>
        </row>
        <row r="6778">
          <cell r="B6778" t="str">
            <v>4492438</v>
          </cell>
          <cell r="C6778" t="str">
            <v>SCREW 4.2X28MM R3CON</v>
          </cell>
          <cell r="D6778" t="str">
            <v>SCREW 4.2X28MM R3CON PARAGON</v>
          </cell>
        </row>
        <row r="6779">
          <cell r="B6779" t="str">
            <v>4492439</v>
          </cell>
          <cell r="C6779" t="str">
            <v>SCREW 5.2X34MM SILVR</v>
          </cell>
          <cell r="D6779" t="str">
            <v>SCREW 5.2X34MM SILVERBACK N/L PARAGON</v>
          </cell>
        </row>
        <row r="6780">
          <cell r="B6780" t="str">
            <v>4492440</v>
          </cell>
          <cell r="C6780" t="str">
            <v>SCREW 5.2X36MM SILVR</v>
          </cell>
          <cell r="D6780" t="str">
            <v>SCREW 5.2X36MM SILVERBACK LOCKING PARAGO</v>
          </cell>
        </row>
        <row r="6781">
          <cell r="B6781" t="str">
            <v>4492441</v>
          </cell>
          <cell r="C6781" t="str">
            <v>SCREW 5.2X34MM SLVR</v>
          </cell>
          <cell r="D6781" t="str">
            <v>SCREW 5.2X34MM SILVERBACK LOCKING PARAGO</v>
          </cell>
        </row>
        <row r="6782">
          <cell r="B6782" t="str">
            <v>4492442</v>
          </cell>
          <cell r="C6782" t="str">
            <v>SCREW 5.2X40MM SLVR</v>
          </cell>
          <cell r="D6782" t="str">
            <v>SCREW 5.2X40MM SILVERBACK LOCKING PARAGO</v>
          </cell>
        </row>
        <row r="6783">
          <cell r="B6783" t="str">
            <v>4492443</v>
          </cell>
          <cell r="C6783" t="str">
            <v>PLATE ANT CONTOUR LG</v>
          </cell>
          <cell r="D6783" t="str">
            <v>PLATE ANTERIOR CONTOURED LG LT PARAGON</v>
          </cell>
        </row>
        <row r="6784">
          <cell r="B6784" t="str">
            <v>4492444</v>
          </cell>
          <cell r="C6784" t="str">
            <v>HELICAL BLADE 105MM</v>
          </cell>
          <cell r="D6784" t="str">
            <v>HELICAL BLADE 105MM SYNTHES</v>
          </cell>
        </row>
        <row r="6785">
          <cell r="B6785" t="str">
            <v>4492445</v>
          </cell>
          <cell r="C6785" t="str">
            <v>SCREW 5MM LOCK F IM</v>
          </cell>
          <cell r="D6785" t="str">
            <v>SCREW 5.0MM LOCKING F/IM NAIL SYNTHES</v>
          </cell>
        </row>
        <row r="6786">
          <cell r="B6786" t="str">
            <v>4492446</v>
          </cell>
          <cell r="C6786" t="str">
            <v>INS SZ 1/2 39MM +3</v>
          </cell>
          <cell r="D6786" t="str">
            <v>INSERT SZ 1/2 39MM + 3 REVERSED TORNIER</v>
          </cell>
        </row>
        <row r="6787">
          <cell r="B6787" t="str">
            <v>4492447</v>
          </cell>
          <cell r="C6787" t="str">
            <v>ANCHOR SUT 2.3 2XBRD</v>
          </cell>
          <cell r="D6787" t="str">
            <v>ANCHOR SUTURE 2.3 2 STRAND XBRAID STRYKR</v>
          </cell>
        </row>
        <row r="6788">
          <cell r="B6788" t="str">
            <v>4492448</v>
          </cell>
          <cell r="C6788" t="str">
            <v>HEAD HUM 39X14</v>
          </cell>
          <cell r="D6788" t="str">
            <v>HEAD HUMERAL 39X14 TORNIER</v>
          </cell>
        </row>
        <row r="6789">
          <cell r="B6789" t="str">
            <v>4492449</v>
          </cell>
          <cell r="C6789" t="str">
            <v>STEM FEM 17.5 M/L</v>
          </cell>
          <cell r="D6789" t="str">
            <v>STEM FEMORAL TAPER 17.5 STD M/L ZIMMER</v>
          </cell>
        </row>
        <row r="6790">
          <cell r="B6790" t="str">
            <v>4492450</v>
          </cell>
          <cell r="C6790" t="str">
            <v>STEM HUM SZ 1</v>
          </cell>
          <cell r="D6790" t="str">
            <v>STEM HUMERAL SZ 1 TORNIER</v>
          </cell>
        </row>
        <row r="6791">
          <cell r="B6791" t="str">
            <v>4492451</v>
          </cell>
          <cell r="C6791" t="str">
            <v>HEAD HUMERAL 50X19</v>
          </cell>
          <cell r="D6791" t="str">
            <v>HEAD HUMERAL 50X19 TORNIER</v>
          </cell>
        </row>
        <row r="6792">
          <cell r="B6792" t="str">
            <v>4492452</v>
          </cell>
          <cell r="C6792" t="str">
            <v>COMP GLENOID 15D AUG</v>
          </cell>
          <cell r="D6792" t="str">
            <v>COMP GLENOID ANATOMIC AUG 15D TORNIER</v>
          </cell>
        </row>
        <row r="6793">
          <cell r="B6793" t="str">
            <v>4492453</v>
          </cell>
          <cell r="C6793" t="str">
            <v>FEMUR SZ 9 LEFT</v>
          </cell>
          <cell r="D6793" t="str">
            <v>FEMUR SZ 9 LEFT ZIMMER</v>
          </cell>
        </row>
        <row r="6794">
          <cell r="B6794" t="str">
            <v>4492454</v>
          </cell>
          <cell r="C6794" t="str">
            <v>KIT PUSHLOCK IMP SYS</v>
          </cell>
          <cell r="D6794" t="str">
            <v>KIT PUSHLOCK IMPLANT SYSTEM ARTHREX</v>
          </cell>
        </row>
        <row r="6795">
          <cell r="B6795" t="str">
            <v>4492455</v>
          </cell>
          <cell r="C6795" t="str">
            <v>KIT MENISCL W ANCHOR</v>
          </cell>
          <cell r="D6795" t="str">
            <v>KIT MENISCAL ROOT REPAIR W/ANCHOR ARTHR</v>
          </cell>
        </row>
        <row r="6796">
          <cell r="B6796" t="str">
            <v>4492456</v>
          </cell>
          <cell r="C6796" t="str">
            <v>ARTICU SURF 12MM LT</v>
          </cell>
          <cell r="D6796" t="str">
            <v>ARTICULAR SURFACE 12MM VE LEFT 10-12 GH</v>
          </cell>
        </row>
        <row r="6797">
          <cell r="B6797" t="str">
            <v>4492457</v>
          </cell>
          <cell r="C6797" t="str">
            <v>HEAD FEM 26X+0MM</v>
          </cell>
          <cell r="D6797" t="str">
            <v>HEAD FEMORAL 26MM + 0MM STRYKER</v>
          </cell>
        </row>
        <row r="6798">
          <cell r="B6798" t="str">
            <v>4492458</v>
          </cell>
          <cell r="C6798" t="str">
            <v>COMP HEAD 50X26 UNI</v>
          </cell>
          <cell r="D6798" t="str">
            <v>UNIVERSAL HEAD COMPONENT 50X26 STRYKER</v>
          </cell>
        </row>
        <row r="6799">
          <cell r="B6799" t="str">
            <v>4492459</v>
          </cell>
          <cell r="C6799" t="str">
            <v>SYS MENIS REP ALL-I</v>
          </cell>
          <cell r="D6799" t="str">
            <v>MENISCAL REPAIR SYSTEM ALL-INSIDE CVD UP</v>
          </cell>
        </row>
        <row r="6800">
          <cell r="B6800" t="str">
            <v>4492460</v>
          </cell>
          <cell r="C6800" t="str">
            <v>ARTICULAR SURFACE 13</v>
          </cell>
          <cell r="D6800" t="str">
            <v>ARTICULAR SURFACE 13MM ZIMMER</v>
          </cell>
        </row>
        <row r="6801">
          <cell r="B6801" t="str">
            <v>4492461</v>
          </cell>
          <cell r="C6801" t="str">
            <v>ANCHOR SUT SWIVELOCK</v>
          </cell>
          <cell r="D6801" t="str">
            <v>ANCHOR SUTURE SWIVELOCK ARTHREX</v>
          </cell>
        </row>
        <row r="6802">
          <cell r="B6802" t="str">
            <v>4492462</v>
          </cell>
          <cell r="C6802" t="str">
            <v>ANCHOR SUT 2.6MM DB</v>
          </cell>
          <cell r="D6802" t="str">
            <v>ANCHOR SUTURE 2.6MM DOUBLE LOADED</v>
          </cell>
        </row>
        <row r="6803">
          <cell r="B6803" t="str">
            <v>4492463</v>
          </cell>
          <cell r="C6803" t="str">
            <v>FEMUR SZ 8</v>
          </cell>
          <cell r="D6803" t="str">
            <v>FEMUR SZ 8 J&amp;J DEPUY</v>
          </cell>
        </row>
        <row r="6804">
          <cell r="B6804" t="str">
            <v>4492464</v>
          </cell>
          <cell r="C6804" t="str">
            <v>TIBIAL BASE SZ 7</v>
          </cell>
          <cell r="D6804" t="str">
            <v>TIBIAL BASE SZ 7 J&amp;J DEPUY</v>
          </cell>
        </row>
        <row r="6805">
          <cell r="B6805" t="str">
            <v>4492465</v>
          </cell>
          <cell r="C6805" t="str">
            <v>INSERT SZ 8 6MM</v>
          </cell>
          <cell r="D6805" t="str">
            <v>INSERT SZ 8 6MM J&amp;J DEPUY</v>
          </cell>
        </row>
        <row r="6806">
          <cell r="B6806" t="str">
            <v>4492466</v>
          </cell>
          <cell r="C6806" t="str">
            <v>SCREW 2X6MM NON LOCK</v>
          </cell>
          <cell r="D6806" t="str">
            <v>SCREW 2X6MM NON LOCK STRYKER ORTHOPEDICS</v>
          </cell>
        </row>
        <row r="6807">
          <cell r="B6807" t="str">
            <v>4492467</v>
          </cell>
          <cell r="C6807" t="str">
            <v>SCREW 2X9MM NON LOCK</v>
          </cell>
          <cell r="D6807" t="str">
            <v>SCREW 2X9MM NON LOCK STRYKER ORTHOPEDICS</v>
          </cell>
        </row>
        <row r="6808">
          <cell r="B6808" t="str">
            <v>4492468</v>
          </cell>
          <cell r="C6808" t="str">
            <v>SCREW 2X10MM NONLOCK</v>
          </cell>
          <cell r="D6808" t="str">
            <v>SCREW 2X10MM NONLOCK STRYKER ORTHOPEDICS</v>
          </cell>
        </row>
        <row r="6809">
          <cell r="B6809" t="str">
            <v>4492469</v>
          </cell>
          <cell r="C6809" t="str">
            <v>SCREW 3.5X28MM CANN</v>
          </cell>
          <cell r="D6809" t="str">
            <v>SCREW 3.5X28MM CANN SHT THD PARAGON 28</v>
          </cell>
        </row>
        <row r="6810">
          <cell r="B6810" t="str">
            <v>4492470</v>
          </cell>
          <cell r="C6810" t="str">
            <v>PLATE 20MM MED HEVAN</v>
          </cell>
          <cell r="D6810" t="str">
            <v>PLATE HEVANS 20MM MED LT PARAGON 28</v>
          </cell>
        </row>
        <row r="6811">
          <cell r="B6811" t="str">
            <v>4492471</v>
          </cell>
          <cell r="C6811" t="str">
            <v>KIT 1.1 MINI TIGHTRP</v>
          </cell>
          <cell r="D6811" t="str">
            <v>IMPLANT KIT 1.1 MINI TIGHTROPE ARTHREX</v>
          </cell>
        </row>
        <row r="6812">
          <cell r="B6812" t="str">
            <v>4492472</v>
          </cell>
          <cell r="C6812" t="str">
            <v>PLATE 1.5MM SYNDESM</v>
          </cell>
          <cell r="D6812" t="str">
            <v>PLATE SYNDESMOSIS 1.5MM ARTHREX</v>
          </cell>
        </row>
        <row r="6813">
          <cell r="B6813" t="str">
            <v>4492473</v>
          </cell>
          <cell r="C6813" t="str">
            <v>PLATE 3H STD LT OLEC</v>
          </cell>
          <cell r="D6813" t="str">
            <v>PLATE OLECRANON 3-HOLE STD LT ACUMED</v>
          </cell>
        </row>
        <row r="6814">
          <cell r="B6814" t="str">
            <v>4492474</v>
          </cell>
          <cell r="C6814" t="str">
            <v>SCREW 3.5X45MM HEXAL</v>
          </cell>
          <cell r="D6814" t="str">
            <v>SCREW 3.5X45MM LOCKING HEXALOBE ACUMED</v>
          </cell>
        </row>
        <row r="6815">
          <cell r="B6815" t="str">
            <v>4492475</v>
          </cell>
          <cell r="C6815" t="str">
            <v>SCREW 2.7X18MM HEXAL</v>
          </cell>
          <cell r="D6815" t="str">
            <v>SCREW 2.7X18MM LOCKING HEXALOBE ACUMED</v>
          </cell>
        </row>
        <row r="6816">
          <cell r="B6816" t="str">
            <v>4492476</v>
          </cell>
          <cell r="C6816" t="str">
            <v>SCREW 3.5X28MM HEXAL</v>
          </cell>
          <cell r="D6816" t="str">
            <v>SCREW 3.5X28MM LOCKING HEXALOBE ACUMED</v>
          </cell>
        </row>
        <row r="6817">
          <cell r="B6817" t="str">
            <v>4492477</v>
          </cell>
          <cell r="C6817" t="str">
            <v>STEM HUM SZ 1 PLUS</v>
          </cell>
          <cell r="D6817" t="str">
            <v>STEM HUMERAL SZ 1 PLUS TORNIER</v>
          </cell>
        </row>
        <row r="6818">
          <cell r="B6818" t="str">
            <v>4492478</v>
          </cell>
          <cell r="C6818" t="str">
            <v>STEM HUM SZ 2 PLUS</v>
          </cell>
          <cell r="D6818" t="str">
            <v>STEM HUMERAL SZ 2 PLUS TORNIER</v>
          </cell>
        </row>
        <row r="6819">
          <cell r="B6819" t="str">
            <v>4492479</v>
          </cell>
          <cell r="C6819" t="str">
            <v>INS SZ 1/2 36X+0MM</v>
          </cell>
          <cell r="D6819" t="str">
            <v>INSERT SZ 1/2 36MM + 0MM TORNIER</v>
          </cell>
        </row>
        <row r="6820">
          <cell r="B6820" t="str">
            <v>4492480</v>
          </cell>
          <cell r="C6820" t="str">
            <v>INS SZ 1/2 36X+3MM</v>
          </cell>
          <cell r="D6820" t="str">
            <v>INSERT SZ 1/2 36MM + 3MM TORNIER</v>
          </cell>
        </row>
        <row r="6821">
          <cell r="B6821" t="str">
            <v>4492481</v>
          </cell>
          <cell r="C6821" t="str">
            <v>INS SZ 3/4 42X+0MM</v>
          </cell>
          <cell r="D6821" t="str">
            <v>INSERT SZ 3/4 42MM + 0MM TORNIER</v>
          </cell>
        </row>
        <row r="6822">
          <cell r="B6822" t="str">
            <v>4492482</v>
          </cell>
          <cell r="C6822" t="str">
            <v>STEM HUM SZ3 PLUS</v>
          </cell>
          <cell r="D6822" t="str">
            <v>STEM HUMERAL SZ 3 PLUS TORNIER</v>
          </cell>
        </row>
        <row r="6823">
          <cell r="B6823" t="str">
            <v>4492483</v>
          </cell>
          <cell r="C6823" t="str">
            <v>PLATE 1.3MM 8 HOLE</v>
          </cell>
          <cell r="D6823" t="str">
            <v>PLATE 1.3MM 8 HOLE SYNTHES J&amp;J</v>
          </cell>
        </row>
        <row r="6824">
          <cell r="B6824" t="str">
            <v>4492484</v>
          </cell>
          <cell r="C6824" t="str">
            <v>SCREW 1.3MM 10 LOCK</v>
          </cell>
          <cell r="D6824" t="str">
            <v>SCREW 1.3MM 10 LOCKING SYNTHES J&amp;J</v>
          </cell>
        </row>
        <row r="6825">
          <cell r="B6825" t="str">
            <v>4492485</v>
          </cell>
          <cell r="C6825" t="str">
            <v>SCREW 1.3MM 11 LOCK</v>
          </cell>
          <cell r="D6825" t="str">
            <v>SCREW 1.3MM 11 LOCKING SYNTHES J&amp;J</v>
          </cell>
        </row>
        <row r="6826">
          <cell r="B6826" t="str">
            <v>4492486</v>
          </cell>
          <cell r="C6826" t="str">
            <v>SCREW 1.3MM 12 LOCK</v>
          </cell>
          <cell r="D6826" t="str">
            <v>SCREW 1.3MM 12 LOCKING SYNTHES J&amp;J</v>
          </cell>
        </row>
        <row r="6827">
          <cell r="B6827" t="str">
            <v>4492487</v>
          </cell>
          <cell r="C6827" t="str">
            <v>SCREW 1.3MM 14 LOCK</v>
          </cell>
          <cell r="D6827" t="str">
            <v>SCREW 1.3MM 14 LOCKING SYNTHES J&amp;J</v>
          </cell>
        </row>
        <row r="6828">
          <cell r="B6828" t="str">
            <v>4492488</v>
          </cell>
          <cell r="C6828" t="str">
            <v>HIP REVISION SYSTEM</v>
          </cell>
          <cell r="D6828" t="str">
            <v>HIP REVISION SYSTEM ZIMMER</v>
          </cell>
        </row>
        <row r="6829">
          <cell r="B6829" t="str">
            <v>4492489</v>
          </cell>
          <cell r="C6829" t="str">
            <v>TAPER SLEEVE 1-6MM</v>
          </cell>
          <cell r="D6829" t="str">
            <v>TAPER SLEEVE TYPE 1-6MM ZIMMER</v>
          </cell>
        </row>
        <row r="6830">
          <cell r="B6830" t="str">
            <v>4492490</v>
          </cell>
          <cell r="C6830" t="str">
            <v>STEM DISTAL 14X150MM</v>
          </cell>
          <cell r="D6830" t="str">
            <v>STEM DISTAL 14X150MM ZIMMER</v>
          </cell>
        </row>
        <row r="6831">
          <cell r="B6831" t="str">
            <v>4492491</v>
          </cell>
          <cell r="C6831" t="str">
            <v>FEMUR SZ3 CEMENTED</v>
          </cell>
          <cell r="D6831" t="str">
            <v>FEMUR SZ 3 CEMENTED J&amp;J DEPUY</v>
          </cell>
        </row>
        <row r="6832">
          <cell r="B6832" t="str">
            <v>4492492</v>
          </cell>
          <cell r="C6832" t="str">
            <v>INSERT SZ3 8MM</v>
          </cell>
          <cell r="D6832" t="str">
            <v>INSERT SZ 3 8MM J&amp;J DEPUY</v>
          </cell>
        </row>
        <row r="6833">
          <cell r="B6833" t="str">
            <v>4492493</v>
          </cell>
          <cell r="C6833" t="str">
            <v>PATELLA 35MM</v>
          </cell>
          <cell r="D6833" t="str">
            <v>PATELLA 35MM J&amp;J DEPUY</v>
          </cell>
        </row>
        <row r="6834">
          <cell r="B6834" t="str">
            <v>4492494</v>
          </cell>
          <cell r="C6834" t="str">
            <v>TIB BASE SZ3 CMNTD</v>
          </cell>
          <cell r="D6834" t="str">
            <v>TIBIAL BASE SZ 3 CEMENTED J&amp;J DEPUY</v>
          </cell>
        </row>
        <row r="6835">
          <cell r="B6835" t="str">
            <v>4492495</v>
          </cell>
          <cell r="C6835" t="str">
            <v>ARTICU SURF 10MM 6-9</v>
          </cell>
          <cell r="D6835" t="str">
            <v>ARTICULAR SURFACE 10MM 6-9 ZIMMER</v>
          </cell>
        </row>
        <row r="6836">
          <cell r="B6836" t="str">
            <v>4500005</v>
          </cell>
          <cell r="C6836" t="str">
            <v>CARIDOLIPIN AB IGM</v>
          </cell>
          <cell r="D6836" t="str">
            <v>CARDIOLIPINA ANTIBODY IGM</v>
          </cell>
        </row>
        <row r="6837">
          <cell r="B6837" t="str">
            <v>4500008</v>
          </cell>
          <cell r="C6837" t="str">
            <v>REDUCING SUBSTANCES</v>
          </cell>
          <cell r="D6837" t="str">
            <v>REDUCING SUBSTANCES STOOL</v>
          </cell>
        </row>
        <row r="6838">
          <cell r="B6838" t="str">
            <v>4500009</v>
          </cell>
          <cell r="C6838" t="str">
            <v>THYROXINE FREE EQUIL</v>
          </cell>
          <cell r="D6838" t="str">
            <v>THYROXINE FREE EQUILIBRIUM DIALYSIS</v>
          </cell>
        </row>
        <row r="6839">
          <cell r="B6839" t="str">
            <v>4500011</v>
          </cell>
          <cell r="C6839" t="str">
            <v>ETHYL GLUCURONIDE UR</v>
          </cell>
          <cell r="D6839" t="str">
            <v>ETHYL GLUCURONIDE URINE</v>
          </cell>
        </row>
        <row r="6840">
          <cell r="B6840" t="str">
            <v>4500012</v>
          </cell>
          <cell r="C6840" t="str">
            <v>URINE COTININE</v>
          </cell>
          <cell r="D6840" t="str">
            <v>URINE COTININE</v>
          </cell>
        </row>
        <row r="6841">
          <cell r="B6841" t="str">
            <v>4500013</v>
          </cell>
          <cell r="C6841" t="str">
            <v>LEAD LEVEL</v>
          </cell>
          <cell r="D6841" t="str">
            <v>LEAD LEVEL</v>
          </cell>
        </row>
        <row r="6842">
          <cell r="B6842" t="str">
            <v>4500014</v>
          </cell>
          <cell r="C6842" t="str">
            <v>CLOZAPINE &amp; META QNT</v>
          </cell>
          <cell r="D6842" t="str">
            <v>CLOZAPINE &amp; METABOLITE QUANT, SERUM</v>
          </cell>
        </row>
        <row r="6843">
          <cell r="B6843" t="str">
            <v>4500016</v>
          </cell>
          <cell r="C6843" t="str">
            <v>CANDIDA ALBICANS AB</v>
          </cell>
          <cell r="D6843" t="str">
            <v>CANDIDA ALBICANS AB IGG, IGA, IGM</v>
          </cell>
        </row>
        <row r="6844">
          <cell r="B6844" t="str">
            <v>4500017</v>
          </cell>
          <cell r="C6844" t="str">
            <v>STRATIFY JVC AB RFX</v>
          </cell>
          <cell r="D6844" t="str">
            <v>STRATIFY JVC AB W/REFLEX</v>
          </cell>
        </row>
        <row r="6845">
          <cell r="B6845" t="str">
            <v>4500018</v>
          </cell>
          <cell r="C6845" t="str">
            <v>HEPATITIA D IGM EIA</v>
          </cell>
          <cell r="D6845" t="str">
            <v>HEPATITIA D IGM EIA</v>
          </cell>
        </row>
        <row r="6846">
          <cell r="B6846" t="str">
            <v>4500019</v>
          </cell>
          <cell r="C6846" t="str">
            <v>ANTIMULLERIAN HRMONE</v>
          </cell>
          <cell r="D6846" t="str">
            <v>ANTIMULLERIAN HORMONE</v>
          </cell>
        </row>
        <row r="6847">
          <cell r="B6847" t="str">
            <v>4500021</v>
          </cell>
          <cell r="C6847" t="str">
            <v>CYSTATIN C SERUM</v>
          </cell>
          <cell r="D6847" t="str">
            <v>CYSTATIN C SERUM</v>
          </cell>
        </row>
        <row r="6848">
          <cell r="B6848" t="str">
            <v>4500022</v>
          </cell>
          <cell r="C6848" t="str">
            <v>FATTY ACIDS PROFILE</v>
          </cell>
          <cell r="D6848" t="str">
            <v>FATTY ACIDS PROFILE, ESSENTIAL</v>
          </cell>
        </row>
        <row r="6849">
          <cell r="B6849" t="str">
            <v>4500023</v>
          </cell>
          <cell r="C6849" t="str">
            <v>NMR LIPO PROFILE</v>
          </cell>
          <cell r="D6849" t="str">
            <v>NMR LIPO PROFILE</v>
          </cell>
        </row>
        <row r="6850">
          <cell r="B6850" t="str">
            <v>4500024</v>
          </cell>
          <cell r="C6850" t="str">
            <v>ALLERGENS BEE VENOM</v>
          </cell>
          <cell r="D6850" t="str">
            <v>ALLERGENS BEE VENOM PROFILE</v>
          </cell>
        </row>
        <row r="6851">
          <cell r="B6851" t="str">
            <v>4500026</v>
          </cell>
          <cell r="C6851" t="str">
            <v>ALUMINUM SERUM</v>
          </cell>
          <cell r="D6851" t="str">
            <v>ALUMINUM SERUM</v>
          </cell>
        </row>
        <row r="6852">
          <cell r="B6852" t="str">
            <v>4500027</v>
          </cell>
          <cell r="C6852" t="str">
            <v>LEGION PNEUMO AB IGG</v>
          </cell>
          <cell r="D6852" t="str">
            <v>LEGIONELLA PNEUMOPHILA AB TYPE 1 IGG BY</v>
          </cell>
        </row>
        <row r="6853">
          <cell r="B6853" t="str">
            <v>4500028</v>
          </cell>
          <cell r="C6853" t="str">
            <v>BETA 2 TRANSFERRIN</v>
          </cell>
          <cell r="D6853" t="str">
            <v>BETA 2 TRANSFERRIN</v>
          </cell>
        </row>
        <row r="6854">
          <cell r="B6854" t="str">
            <v>4500029</v>
          </cell>
          <cell r="C6854" t="str">
            <v>LYSOZYME, SERUM</v>
          </cell>
          <cell r="D6854" t="str">
            <v>LYSOZYME, SERUM</v>
          </cell>
        </row>
        <row r="6855">
          <cell r="B6855" t="str">
            <v>4500031</v>
          </cell>
          <cell r="C6855" t="str">
            <v>APOB MUTATION DETECT</v>
          </cell>
          <cell r="D6855" t="str">
            <v>APOLIPOPROTIEN B MUTATION DETECTION</v>
          </cell>
        </row>
        <row r="6856">
          <cell r="B6856" t="str">
            <v>4500032</v>
          </cell>
          <cell r="C6856" t="str">
            <v>HEP B VIRUS GENOTYPE</v>
          </cell>
          <cell r="D6856" t="str">
            <v>HEP B VIRUS GENOTYPE SEQUENCING</v>
          </cell>
        </row>
        <row r="6857">
          <cell r="B6857" t="str">
            <v>4500033</v>
          </cell>
          <cell r="C6857" t="str">
            <v>PRIMIDONE</v>
          </cell>
          <cell r="D6857" t="str">
            <v>PRIMIDONE</v>
          </cell>
        </row>
        <row r="6858">
          <cell r="B6858" t="str">
            <v>4500034</v>
          </cell>
          <cell r="C6858" t="str">
            <v>METABOLITE(PHENO)</v>
          </cell>
          <cell r="D6858" t="str">
            <v>METABOLITE(PHENO)</v>
          </cell>
        </row>
        <row r="6859">
          <cell r="B6859" t="str">
            <v>4500036</v>
          </cell>
          <cell r="C6859" t="str">
            <v>STACHYBO/CHARTAR IGA</v>
          </cell>
          <cell r="D6859" t="str">
            <v>STACHYBO/CHARTAR IGA</v>
          </cell>
        </row>
        <row r="6860">
          <cell r="B6860" t="str">
            <v>4500037</v>
          </cell>
          <cell r="C6860" t="str">
            <v>STACHYBO/CHARTAR IGE</v>
          </cell>
          <cell r="D6860" t="str">
            <v>STACHYBO/CHARTAR IGE</v>
          </cell>
        </row>
        <row r="6861">
          <cell r="B6861" t="str">
            <v>4500038</v>
          </cell>
          <cell r="C6861" t="str">
            <v>STACHYBO/CHARTAR IGG</v>
          </cell>
          <cell r="D6861" t="str">
            <v>STACHYBO/CHARTAR IGG</v>
          </cell>
        </row>
        <row r="6862">
          <cell r="B6862" t="str">
            <v>4500039</v>
          </cell>
          <cell r="C6862" t="str">
            <v>BABESIA SPIECES PCR</v>
          </cell>
          <cell r="D6862" t="str">
            <v>BABESIA SPIECES BY PCR</v>
          </cell>
        </row>
        <row r="6863">
          <cell r="B6863" t="str">
            <v>4500041</v>
          </cell>
          <cell r="C6863" t="str">
            <v>EHRICHIA &amp; ANAPLASMA</v>
          </cell>
          <cell r="D6863" t="str">
            <v>EHRICHIA &amp; ANAPLASMA BY PCR</v>
          </cell>
        </row>
        <row r="6864">
          <cell r="B6864" t="str">
            <v>4500042</v>
          </cell>
          <cell r="C6864" t="str">
            <v>ALPHA SUBUNIT, PGH</v>
          </cell>
          <cell r="D6864" t="str">
            <v>ALPHA SUBUNIT, PGH</v>
          </cell>
        </row>
        <row r="6865">
          <cell r="B6865" t="str">
            <v>4500043</v>
          </cell>
          <cell r="C6865" t="str">
            <v>EOSINOPHIL CATIONIC</v>
          </cell>
          <cell r="D6865" t="str">
            <v>EOSINOPHIL CATIONIC PROTEIN</v>
          </cell>
        </row>
        <row r="6866">
          <cell r="B6866" t="str">
            <v>4500044</v>
          </cell>
          <cell r="C6866" t="str">
            <v>CAROTENE, SERUM TOTA</v>
          </cell>
          <cell r="D6866" t="str">
            <v>CAROTENE, SERUM TOTAL</v>
          </cell>
        </row>
        <row r="6867">
          <cell r="B6867" t="str">
            <v>4500046</v>
          </cell>
          <cell r="C6867" t="str">
            <v>ALL EPI ANIMAL PROT</v>
          </cell>
          <cell r="D6867" t="str">
            <v>ALLERGEN, EPIDERMALS AND ANIMAL PROTEINS</v>
          </cell>
        </row>
        <row r="6868">
          <cell r="B6868" t="str">
            <v>4500047</v>
          </cell>
          <cell r="C6868" t="str">
            <v>LIVER FIBR VIRAL HEP</v>
          </cell>
          <cell r="D6868" t="str">
            <v>LIVER FIBROSIS, CHRONIC VIRAL HEPATITIS</v>
          </cell>
        </row>
        <row r="6869">
          <cell r="B6869" t="str">
            <v>4500048</v>
          </cell>
          <cell r="C6869" t="str">
            <v>LIVER FIB N ALC LIVR</v>
          </cell>
          <cell r="D6869" t="str">
            <v>LIVER FIBROSIS NON-ALCOHOLIC FATTY LIVER</v>
          </cell>
        </row>
        <row r="6870">
          <cell r="B6870" t="str">
            <v>4500049</v>
          </cell>
          <cell r="C6870" t="str">
            <v>SELENIUM RBC</v>
          </cell>
          <cell r="D6870" t="str">
            <v>SELENIUM RBC</v>
          </cell>
        </row>
        <row r="6871">
          <cell r="B6871" t="str">
            <v>4500051</v>
          </cell>
          <cell r="C6871" t="str">
            <v>GADOLINIUM 24 HR URI</v>
          </cell>
          <cell r="D6871" t="str">
            <v>GADOLINIUM 24 HR URINE</v>
          </cell>
        </row>
        <row r="6872">
          <cell r="B6872" t="str">
            <v>4500052</v>
          </cell>
          <cell r="C6872" t="str">
            <v>QUANTIFERON TB GOLD</v>
          </cell>
          <cell r="D6872" t="str">
            <v>QUANTIFERON TB GOLD PLUS 4 TUBE</v>
          </cell>
        </row>
        <row r="6873">
          <cell r="B6873" t="str">
            <v>4500053</v>
          </cell>
          <cell r="C6873" t="str">
            <v>GENE CARRIER SCR CF</v>
          </cell>
          <cell r="D6873" t="str">
            <v>GENETIC CARRIER SCREEN CF</v>
          </cell>
        </row>
        <row r="6874">
          <cell r="B6874" t="str">
            <v>4500054</v>
          </cell>
          <cell r="C6874" t="str">
            <v>GENE CARRIER SCR FXS</v>
          </cell>
          <cell r="D6874" t="str">
            <v>GENETIC CARRIER SCREEN FXS</v>
          </cell>
        </row>
        <row r="6875">
          <cell r="B6875" t="str">
            <v>4500056</v>
          </cell>
          <cell r="C6875" t="str">
            <v>GENE CARRIER SCR SMA</v>
          </cell>
          <cell r="D6875" t="str">
            <v>GENETIC CARRIER SCREEN SMA</v>
          </cell>
        </row>
        <row r="6876">
          <cell r="B6876" t="str">
            <v>4500057</v>
          </cell>
          <cell r="C6876" t="str">
            <v>REFLX TO METHYLATION</v>
          </cell>
          <cell r="D6876" t="str">
            <v>REFLEX TO METHYLATION</v>
          </cell>
        </row>
        <row r="6877">
          <cell r="B6877" t="str">
            <v>4500058</v>
          </cell>
          <cell r="C6877" t="str">
            <v>HYPOGLYCEMIA PANEL</v>
          </cell>
          <cell r="D6877" t="str">
            <v>HYPOGLYCEMIA PANEL, SULFONYLUREAS QUANT</v>
          </cell>
        </row>
        <row r="6878">
          <cell r="B6878" t="str">
            <v>4500059</v>
          </cell>
          <cell r="C6878" t="str">
            <v>HEPATITIS E VIRUS PC</v>
          </cell>
          <cell r="D6878" t="str">
            <v>HEPATITIS E VIRUS PCR</v>
          </cell>
        </row>
        <row r="6879">
          <cell r="B6879" t="str">
            <v>4500061</v>
          </cell>
          <cell r="C6879" t="str">
            <v>CADMIUM, BLOOD</v>
          </cell>
          <cell r="D6879" t="str">
            <v>CADMIUM, BLOOD</v>
          </cell>
        </row>
        <row r="6880">
          <cell r="B6880" t="str">
            <v>4500062</v>
          </cell>
          <cell r="C6880" t="str">
            <v>GIARDIA BY EIA</v>
          </cell>
          <cell r="D6880" t="str">
            <v>GIARDIA BY EIA</v>
          </cell>
        </row>
        <row r="6881">
          <cell r="B6881" t="str">
            <v>4500063</v>
          </cell>
          <cell r="C6881" t="str">
            <v>INTERLEUKIN 6</v>
          </cell>
          <cell r="D6881" t="str">
            <v>INTERLEUKIN 6</v>
          </cell>
        </row>
        <row r="6882">
          <cell r="B6882" t="str">
            <v>4500064</v>
          </cell>
          <cell r="C6882" t="str">
            <v>SMA COPY NUMBER ANAL</v>
          </cell>
          <cell r="D6882" t="str">
            <v>SPINAL MUSCULAR ATROPHY (SMA) COPY NUMBE</v>
          </cell>
        </row>
        <row r="6883">
          <cell r="B6883" t="str">
            <v>4500066</v>
          </cell>
          <cell r="C6883" t="str">
            <v>LEAD, URINE</v>
          </cell>
          <cell r="D6883" t="str">
            <v>LEAD, URINE</v>
          </cell>
        </row>
        <row r="6884">
          <cell r="B6884" t="str">
            <v>4500067</v>
          </cell>
          <cell r="C6884" t="str">
            <v>NI PRENATL FET ANEUP</v>
          </cell>
          <cell r="D6884" t="str">
            <v>NON-INVASIVE PRENATAL FETAL ANEUPLOIDY W</v>
          </cell>
        </row>
        <row r="6885">
          <cell r="B6885" t="str">
            <v>4500068</v>
          </cell>
          <cell r="C6885" t="str">
            <v>NI PRENATL FET ANEUP</v>
          </cell>
          <cell r="D6885" t="str">
            <v>NON-INVASIVE PRENATAL FETAL ANEUPLOIDY W</v>
          </cell>
        </row>
        <row r="6886">
          <cell r="B6886" t="str">
            <v>4500069</v>
          </cell>
          <cell r="C6886" t="str">
            <v>CARBAMAZEPINE TOTAL</v>
          </cell>
          <cell r="D6886" t="str">
            <v>CARBAMAZEPINE TOTAL</v>
          </cell>
        </row>
        <row r="6887">
          <cell r="B6887" t="str">
            <v>4500071</v>
          </cell>
          <cell r="C6887" t="str">
            <v>CREAT KINASE (CKMB)</v>
          </cell>
          <cell r="D6887" t="str">
            <v>CREAT KINASE (CKMB) (STAT)</v>
          </cell>
        </row>
        <row r="6888">
          <cell r="B6888" t="str">
            <v>4500072</v>
          </cell>
          <cell r="C6888" t="str">
            <v>PROCALCITONIN</v>
          </cell>
          <cell r="D6888" t="str">
            <v>PROCALCITONIN STAT</v>
          </cell>
        </row>
        <row r="6889">
          <cell r="B6889" t="str">
            <v>4500073</v>
          </cell>
          <cell r="C6889" t="str">
            <v>VALPROIC ACID</v>
          </cell>
          <cell r="D6889" t="str">
            <v>VALPROIC ACID STAT</v>
          </cell>
        </row>
        <row r="6890">
          <cell r="B6890" t="str">
            <v>4500074</v>
          </cell>
          <cell r="C6890" t="str">
            <v>PHENYTOIN</v>
          </cell>
          <cell r="D6890" t="str">
            <v>PHENYTOIN STAT</v>
          </cell>
        </row>
        <row r="6891">
          <cell r="B6891" t="str">
            <v>4500076</v>
          </cell>
          <cell r="C6891" t="str">
            <v>PHENYTOIN</v>
          </cell>
          <cell r="D6891" t="str">
            <v>PHENYTOIN</v>
          </cell>
        </row>
        <row r="6892">
          <cell r="B6892" t="str">
            <v>4500077</v>
          </cell>
          <cell r="C6892" t="str">
            <v>CARBAMAZEPINE TOTAL</v>
          </cell>
          <cell r="D6892" t="str">
            <v>CARBAMAZEPINE TOTAL</v>
          </cell>
        </row>
        <row r="6893">
          <cell r="B6893" t="str">
            <v>4500078</v>
          </cell>
          <cell r="C6893" t="str">
            <v>LITHIUM</v>
          </cell>
          <cell r="D6893" t="str">
            <v>LITHIUM (STAT)</v>
          </cell>
        </row>
        <row r="6894">
          <cell r="B6894" t="str">
            <v>4500079</v>
          </cell>
          <cell r="C6894" t="str">
            <v>PHENOBARBITOL</v>
          </cell>
          <cell r="D6894" t="str">
            <v>PHENOBARBITOL (STAT)</v>
          </cell>
        </row>
        <row r="6895">
          <cell r="B6895" t="str">
            <v>4500081</v>
          </cell>
          <cell r="C6895" t="str">
            <v>PHENOBARBITOL</v>
          </cell>
          <cell r="D6895" t="str">
            <v>PHENOBARBITOL</v>
          </cell>
        </row>
        <row r="6896">
          <cell r="B6896" t="str">
            <v>4500082</v>
          </cell>
          <cell r="C6896" t="str">
            <v>CREAT KINASE (CKMB)</v>
          </cell>
          <cell r="D6896" t="str">
            <v>CREAT KINASE (CKMB)</v>
          </cell>
        </row>
        <row r="6897">
          <cell r="B6897" t="str">
            <v>4500084</v>
          </cell>
          <cell r="C6897" t="str">
            <v>HIV COMBO AG/AB RFLX</v>
          </cell>
          <cell r="D6897" t="str">
            <v>HIV COMBO ANTIGEN/ANTIBODY REFLEXIVE PAN</v>
          </cell>
        </row>
        <row r="6898">
          <cell r="B6898" t="str">
            <v>4500086</v>
          </cell>
          <cell r="C6898" t="str">
            <v>HIV 1</v>
          </cell>
          <cell r="D6898" t="str">
            <v>HIV 1</v>
          </cell>
        </row>
        <row r="6899">
          <cell r="B6899" t="str">
            <v>4500087</v>
          </cell>
          <cell r="C6899" t="str">
            <v>FUNGAL ID BY MALDI</v>
          </cell>
          <cell r="D6899" t="str">
            <v>FUNGAL ID BY MALDI TOF</v>
          </cell>
        </row>
        <row r="6900">
          <cell r="B6900" t="str">
            <v>4500088</v>
          </cell>
          <cell r="C6900" t="str">
            <v>SUSCEPTIBILITY GENE</v>
          </cell>
          <cell r="D6900" t="str">
            <v>SUSCEPTIBILITY GENE DETECTION BY PCR</v>
          </cell>
        </row>
        <row r="6901">
          <cell r="B6901" t="str">
            <v>4500091</v>
          </cell>
          <cell r="C6901" t="str">
            <v>TROPHERYMA WHIPPLEI</v>
          </cell>
          <cell r="D6901" t="str">
            <v>TROPHERYMA WHIPPLEI PCR</v>
          </cell>
        </row>
        <row r="6902">
          <cell r="B6902" t="str">
            <v>4500092</v>
          </cell>
          <cell r="C6902" t="str">
            <v>INTERFERON GAMMA</v>
          </cell>
          <cell r="D6902" t="str">
            <v>INTERFERON GAMMA</v>
          </cell>
        </row>
        <row r="6903">
          <cell r="B6903" t="str">
            <v>4500093</v>
          </cell>
          <cell r="C6903" t="str">
            <v>MEASLES-RT-PCR</v>
          </cell>
          <cell r="D6903" t="str">
            <v>MEASLES-RT-PCR</v>
          </cell>
        </row>
        <row r="6904">
          <cell r="B6904" t="str">
            <v>4500094</v>
          </cell>
          <cell r="C6904" t="str">
            <v>ZIKA VIRUS-RT-PCR</v>
          </cell>
          <cell r="D6904" t="str">
            <v>ZIKA VIRUS-RT-PCR</v>
          </cell>
        </row>
        <row r="6905">
          <cell r="B6905" t="str">
            <v>4500096</v>
          </cell>
          <cell r="C6905" t="str">
            <v>LACOSAMIDE SERUM OR</v>
          </cell>
          <cell r="D6905" t="str">
            <v>LACOSAMIDE SERUM OR PLASMA</v>
          </cell>
        </row>
        <row r="6906">
          <cell r="B6906" t="str">
            <v>4500097</v>
          </cell>
          <cell r="C6906" t="str">
            <v>ZIKA IGM ANTIBODY</v>
          </cell>
          <cell r="D6906" t="str">
            <v>ZIKA IGM ANTIBODY</v>
          </cell>
        </row>
        <row r="6907">
          <cell r="B6907" t="str">
            <v>4500098</v>
          </cell>
          <cell r="C6907" t="str">
            <v>CRYOFIBRINOGEN</v>
          </cell>
          <cell r="D6907" t="str">
            <v>CRYOFIBRINOGEN</v>
          </cell>
        </row>
        <row r="6908">
          <cell r="B6908" t="str">
            <v>4500099</v>
          </cell>
          <cell r="C6908" t="str">
            <v>VARICELLA ZOSTER RT-</v>
          </cell>
          <cell r="D6908" t="str">
            <v>VARICELLA ZOSTER RT-PCR</v>
          </cell>
        </row>
        <row r="6909">
          <cell r="B6909" t="str">
            <v>4500101</v>
          </cell>
          <cell r="C6909" t="str">
            <v>HERPES SIMPLEX VIR I</v>
          </cell>
          <cell r="D6909" t="str">
            <v>HERPES SIMPLEX VIRUS I</v>
          </cell>
        </row>
        <row r="6910">
          <cell r="B6910" t="str">
            <v>4500102</v>
          </cell>
          <cell r="C6910" t="str">
            <v>HERPES SIMPLEX VI II</v>
          </cell>
          <cell r="D6910" t="str">
            <v>HERPES SIMPLES VIRUS II</v>
          </cell>
        </row>
        <row r="6911">
          <cell r="B6911" t="str">
            <v>4500103</v>
          </cell>
          <cell r="C6911" t="str">
            <v>LEUK/LYMPH PHENO 16&gt;</v>
          </cell>
          <cell r="D6911" t="str">
            <v>LEUK/LYMPH PHENO 16&gt;</v>
          </cell>
        </row>
        <row r="6912">
          <cell r="B6912" t="str">
            <v>4500104</v>
          </cell>
          <cell r="C6912" t="str">
            <v>ANA W/HEP-2 SUSTRATE</v>
          </cell>
          <cell r="D6912" t="str">
            <v>ANA W/HEP-2 SUSTRATE, IGG BY IFA</v>
          </cell>
        </row>
        <row r="6913">
          <cell r="B6913" t="str">
            <v>4500106</v>
          </cell>
          <cell r="C6913" t="str">
            <v>RUBELLA AB IGG &amp; IGM</v>
          </cell>
          <cell r="D6913" t="str">
            <v>RUBELLA AB IGG &amp; IGM</v>
          </cell>
        </row>
        <row r="6914">
          <cell r="B6914" t="str">
            <v>4500107</v>
          </cell>
          <cell r="C6914" t="str">
            <v>TRAMADOL &amp; METABOLIT</v>
          </cell>
          <cell r="D6914" t="str">
            <v>TRAMADOL &amp; METABOLITE QUANT</v>
          </cell>
        </row>
        <row r="6915">
          <cell r="B6915" t="str">
            <v>4500108</v>
          </cell>
          <cell r="C6915" t="str">
            <v>GENTAMICIN</v>
          </cell>
          <cell r="D6915" t="str">
            <v>GENTAMICIN (SRMH)</v>
          </cell>
        </row>
        <row r="6916">
          <cell r="B6916" t="str">
            <v>4500109</v>
          </cell>
          <cell r="C6916" t="str">
            <v>CULTURE, BLOOD</v>
          </cell>
          <cell r="D6916" t="str">
            <v>CULTURE, BLOOD</v>
          </cell>
        </row>
        <row r="6917">
          <cell r="B6917" t="str">
            <v>4500111</v>
          </cell>
          <cell r="C6917" t="str">
            <v>CULTURE, STOOL</v>
          </cell>
          <cell r="D6917" t="str">
            <v>CULTURE, STOOL</v>
          </cell>
        </row>
        <row r="6918">
          <cell r="B6918" t="str">
            <v>4500112</v>
          </cell>
          <cell r="C6918" t="str">
            <v>CULTURE, THROAT OR N</v>
          </cell>
          <cell r="D6918" t="str">
            <v>CULTURE, THROAT OR NOSE</v>
          </cell>
        </row>
        <row r="6919">
          <cell r="B6919" t="str">
            <v>4500113</v>
          </cell>
          <cell r="C6919" t="str">
            <v>CULTURE, ANY OTHER S</v>
          </cell>
          <cell r="D6919" t="str">
            <v>CULTURE, ANY OTHER SOURCE</v>
          </cell>
        </row>
        <row r="6920">
          <cell r="B6920" t="str">
            <v>4500114</v>
          </cell>
          <cell r="C6920" t="str">
            <v>CUTLURE, ANY ANAEROB</v>
          </cell>
          <cell r="D6920" t="str">
            <v>CUTLURE, ANY SOURCE ANAEROBIC</v>
          </cell>
        </row>
        <row r="6921">
          <cell r="B6921" t="str">
            <v>4500116</v>
          </cell>
          <cell r="C6921" t="str">
            <v>CULT OR DIRECT ID EA</v>
          </cell>
          <cell r="D6921" t="str">
            <v>CULTURE OR DIRECT ID EA ORGANISM</v>
          </cell>
        </row>
        <row r="6922">
          <cell r="B6922" t="str">
            <v>4500117</v>
          </cell>
          <cell r="C6922" t="str">
            <v>CULT BACTERIA SCREEN</v>
          </cell>
          <cell r="D6922" t="str">
            <v>CULTURE BACTERIA SCREEN FOR SINGLE ORGAN</v>
          </cell>
        </row>
        <row r="6923">
          <cell r="B6923" t="str">
            <v>4500118</v>
          </cell>
          <cell r="C6923" t="str">
            <v>CULT URINE QUANT CNT</v>
          </cell>
          <cell r="D6923" t="str">
            <v>CULTURE, URINE QUANT COLONY COUNT</v>
          </cell>
        </row>
        <row r="6924">
          <cell r="B6924" t="str">
            <v>4500119</v>
          </cell>
          <cell r="C6924" t="str">
            <v>CULT BACT URINE W/IS</v>
          </cell>
          <cell r="D6924" t="str">
            <v>CULT BACT URINE W/ISOLATION</v>
          </cell>
        </row>
        <row r="6925">
          <cell r="B6925" t="str">
            <v>4500121</v>
          </cell>
          <cell r="C6925" t="str">
            <v>CULT TYPING SEROLOGI</v>
          </cell>
          <cell r="D6925" t="str">
            <v>CULTURE TYPING, SEROLOGIC METHOD</v>
          </cell>
        </row>
        <row r="6926">
          <cell r="B6926" t="str">
            <v>4500122</v>
          </cell>
          <cell r="C6926" t="str">
            <v>SENSITIVITY TEST MIC</v>
          </cell>
          <cell r="D6926" t="str">
            <v>SENSITIVITY TEST MIC</v>
          </cell>
        </row>
        <row r="6927">
          <cell r="B6927" t="str">
            <v>4500123</v>
          </cell>
          <cell r="C6927" t="str">
            <v>SMEAR, GRAM STAIN</v>
          </cell>
          <cell r="D6927" t="str">
            <v>SMEAR, GRAM STAIN</v>
          </cell>
        </row>
        <row r="6928">
          <cell r="B6928" t="str">
            <v>4500124</v>
          </cell>
          <cell r="C6928" t="str">
            <v>STOOL ADD PATHOGENS</v>
          </cell>
          <cell r="D6928" t="str">
            <v>STOOL ADD PATHOGENS</v>
          </cell>
        </row>
        <row r="6929">
          <cell r="B6929" t="str">
            <v>4500125</v>
          </cell>
          <cell r="C6929" t="str">
            <v>TRYPSIN</v>
          </cell>
          <cell r="D6929" t="str">
            <v>TRYPSIN</v>
          </cell>
        </row>
        <row r="6930">
          <cell r="B6930" t="str">
            <v>4500126</v>
          </cell>
          <cell r="C6930" t="str">
            <v>14-3-3- ETA PROTEIN</v>
          </cell>
          <cell r="D6930" t="str">
            <v>14-3-3- ETA PROTEIN</v>
          </cell>
        </row>
        <row r="6931">
          <cell r="B6931" t="str">
            <v>4500127</v>
          </cell>
          <cell r="C6931" t="str">
            <v>ZINC TRANSPORTER 8 A</v>
          </cell>
          <cell r="D6931" t="str">
            <v>ZINC TRANSPORTER 8 AB</v>
          </cell>
        </row>
        <row r="6932">
          <cell r="B6932" t="str">
            <v>4500128</v>
          </cell>
          <cell r="C6932" t="str">
            <v>MUMPS PCR</v>
          </cell>
          <cell r="D6932" t="str">
            <v>MUMPS PCR</v>
          </cell>
        </row>
        <row r="6933">
          <cell r="B6933" t="str">
            <v>4500129</v>
          </cell>
          <cell r="C6933" t="str">
            <v>RF IGA, IGG, IGM</v>
          </cell>
          <cell r="D6933" t="str">
            <v>RHEUMATOID FACTORS IGA, IGG, IGM</v>
          </cell>
        </row>
        <row r="6934">
          <cell r="B6934" t="str">
            <v>4500130</v>
          </cell>
          <cell r="C6934" t="str">
            <v>PROSTAGLANDIN D2,SER</v>
          </cell>
          <cell r="D6934" t="str">
            <v>PROSTAGLANDIN D2, SERUM</v>
          </cell>
        </row>
        <row r="6935">
          <cell r="B6935" t="str">
            <v>4500131</v>
          </cell>
          <cell r="C6935" t="str">
            <v>VITAMIN B5, SERUM</v>
          </cell>
          <cell r="D6935" t="str">
            <v>VITAMIN B5, SERUM</v>
          </cell>
        </row>
        <row r="6936">
          <cell r="B6936" t="str">
            <v>4500132</v>
          </cell>
          <cell r="C6936" t="str">
            <v>PROTEIN TOTAL, URINE</v>
          </cell>
          <cell r="D6936" t="str">
            <v>PROTEIN TOTAL, URINE</v>
          </cell>
        </row>
        <row r="6937">
          <cell r="B6937" t="str">
            <v>4500133</v>
          </cell>
          <cell r="C6937" t="str">
            <v>ALLERGEN, EPIDERMALS</v>
          </cell>
          <cell r="D6937" t="str">
            <v>ALLERGEN, EPIDERMALS AND ANIMAL PROTEINS</v>
          </cell>
        </row>
        <row r="6938">
          <cell r="B6938" t="str">
            <v>4500134</v>
          </cell>
          <cell r="C6938" t="str">
            <v>ALPHA THALASSEMIA 7</v>
          </cell>
          <cell r="D6938" t="str">
            <v>ALPHA THALASSEMIA 7 DELETIONS</v>
          </cell>
        </row>
        <row r="6939">
          <cell r="B6939" t="str">
            <v>4500135</v>
          </cell>
          <cell r="C6939" t="str">
            <v>CALR EXON 9 MUT PCR</v>
          </cell>
          <cell r="D6939" t="str">
            <v>CALR EXON 9 MUT BY PCR</v>
          </cell>
        </row>
        <row r="6940">
          <cell r="B6940" t="str">
            <v>4500136</v>
          </cell>
          <cell r="C6940" t="str">
            <v>MPL MUTATION DETECTI</v>
          </cell>
          <cell r="D6940" t="str">
            <v>MPL MUTATION DETECTION</v>
          </cell>
        </row>
        <row r="6941">
          <cell r="B6941" t="str">
            <v>4500137</v>
          </cell>
          <cell r="C6941" t="str">
            <v>LIPOPROTEIN ASSO PHO</v>
          </cell>
          <cell r="D6941" t="str">
            <v>LIPOPROTEIN ASSOCIATED PHOSPHOLIPASE A2</v>
          </cell>
        </row>
        <row r="6942">
          <cell r="B6942" t="str">
            <v>4500138</v>
          </cell>
          <cell r="C6942" t="str">
            <v>CDC 2019 CORONA VIRU</v>
          </cell>
          <cell r="D6942" t="str">
            <v>CDC 2019 CORONA VIRUS RT-PCR DIAGNOSTIC</v>
          </cell>
        </row>
        <row r="6943">
          <cell r="B6943" t="str">
            <v>4500139</v>
          </cell>
          <cell r="C6943" t="str">
            <v>1,3 BETA-D-GLUCAN(FU</v>
          </cell>
          <cell r="D6943" t="str">
            <v>1,3 BETA-D-GLUCAN(FUNGITELL)</v>
          </cell>
        </row>
        <row r="6944">
          <cell r="B6944" t="str">
            <v>4500140</v>
          </cell>
          <cell r="C6944" t="str">
            <v>2019 SARSCOV2 BY PCR</v>
          </cell>
          <cell r="D6944" t="str">
            <v>2019 N-COV CORONA SARSCOV2 BY PCR</v>
          </cell>
        </row>
        <row r="6945">
          <cell r="B6945" t="str">
            <v>4500141</v>
          </cell>
          <cell r="C6945" t="str">
            <v>IFE W/FREE LT CHAINS</v>
          </cell>
          <cell r="D6945" t="str">
            <v>IFE W/FREE LIGHT CHAINS URINE</v>
          </cell>
        </row>
        <row r="6946">
          <cell r="B6946" t="str">
            <v>4500142</v>
          </cell>
          <cell r="C6946" t="str">
            <v>RESP VIRAL PANEL PCR</v>
          </cell>
          <cell r="D6946" t="str">
            <v>RESPIRATORY VIRAL PANEL BY PCR</v>
          </cell>
        </row>
        <row r="6947">
          <cell r="B6947" t="str">
            <v>4500143</v>
          </cell>
          <cell r="C6947" t="str">
            <v>FLU A&amp;B &amp; RSV PANEL</v>
          </cell>
          <cell r="D6947" t="str">
            <v>FLU A&amp;B &amp; RSV PANEL</v>
          </cell>
        </row>
        <row r="6948">
          <cell r="B6948" t="str">
            <v>4500145</v>
          </cell>
          <cell r="C6948" t="str">
            <v>SARS-COV-2 RNA RTPCR</v>
          </cell>
          <cell r="D6948" t="str">
            <v>SARS-COV-2 RNA, QUAL RT-PCR (QUEST)</v>
          </cell>
        </row>
        <row r="6949">
          <cell r="B6949" t="str">
            <v>4500146</v>
          </cell>
          <cell r="C6949" t="str">
            <v>CORONAVIRUS 2019 TES</v>
          </cell>
          <cell r="D6949" t="str">
            <v>CORONAVIRUS 2019 TEST</v>
          </cell>
        </row>
        <row r="6950">
          <cell r="B6950" t="str">
            <v>4500147</v>
          </cell>
          <cell r="C6950" t="str">
            <v>HSV TYPE 1 GLYCOPROT</v>
          </cell>
          <cell r="D6950" t="str">
            <v>HSV TYPE 1 GLYCOPROTEIN G ANTIBODY</v>
          </cell>
        </row>
        <row r="6951">
          <cell r="B6951" t="str">
            <v>4500148</v>
          </cell>
          <cell r="C6951" t="str">
            <v>HSV TYPE 2 GLYCOPROT</v>
          </cell>
          <cell r="D6951" t="str">
            <v>HSV TYPE 2 GLYCOPROTEIN G ANTIBODY</v>
          </cell>
        </row>
        <row r="6952">
          <cell r="B6952" t="str">
            <v>4500149</v>
          </cell>
          <cell r="C6952" t="str">
            <v>COVID-19 IGG BY CIA</v>
          </cell>
          <cell r="D6952" t="str">
            <v>COVID-19 IGG BY CIA</v>
          </cell>
        </row>
        <row r="6953">
          <cell r="B6953" t="str">
            <v>4500150</v>
          </cell>
          <cell r="C6953" t="str">
            <v>COVID-19 IGG BY ELIS</v>
          </cell>
          <cell r="D6953" t="str">
            <v>COVID-19 IGG BY ELISA</v>
          </cell>
        </row>
        <row r="6954">
          <cell r="B6954" t="str">
            <v>4500151</v>
          </cell>
          <cell r="C6954" t="str">
            <v>PROTEIN TOTAL</v>
          </cell>
          <cell r="D6954" t="str">
            <v>PROTEIN TOTAL</v>
          </cell>
        </row>
        <row r="6955">
          <cell r="B6955" t="str">
            <v>4500152</v>
          </cell>
          <cell r="C6955" t="str">
            <v>PROTEIN ELECTROPHERE</v>
          </cell>
          <cell r="D6955" t="str">
            <v>PROTEIN ELECTROPHERESIS</v>
          </cell>
        </row>
        <row r="6956">
          <cell r="B6956" t="str">
            <v>4500153</v>
          </cell>
          <cell r="C6956" t="str">
            <v>PROTEIN IMMUNOFIXATI</v>
          </cell>
          <cell r="D6956" t="str">
            <v>PROTEIN IMMUNOFIXATION</v>
          </cell>
        </row>
        <row r="6957">
          <cell r="B6957" t="str">
            <v>4500154</v>
          </cell>
          <cell r="C6957" t="str">
            <v>COENZYME Q10, TOTAL</v>
          </cell>
          <cell r="D6957" t="str">
            <v>COENZYME Q10, TOTAL</v>
          </cell>
        </row>
        <row r="6958">
          <cell r="B6958" t="str">
            <v>4500155</v>
          </cell>
          <cell r="C6958" t="str">
            <v>PHOSPHOLIPASE A2 REC</v>
          </cell>
          <cell r="D6958" t="str">
            <v>PHOSPHOLIPASE A2 RECEPTOR ANTIBODY, IGG</v>
          </cell>
        </row>
        <row r="6959">
          <cell r="B6959" t="str">
            <v>4500156</v>
          </cell>
          <cell r="C6959" t="str">
            <v>RFLX PHOSPHOLIPASE A</v>
          </cell>
          <cell r="D6959" t="str">
            <v>RFLX PHOSPHOLIPASE A2 RECEPTOR ANTIBODY</v>
          </cell>
        </row>
        <row r="6960">
          <cell r="B6960" t="str">
            <v>4500157</v>
          </cell>
          <cell r="C6960" t="str">
            <v>COMPLEMENT COMPONT 9</v>
          </cell>
          <cell r="D6960" t="str">
            <v>COMPLEMENT COMPONENT 9</v>
          </cell>
        </row>
        <row r="6961">
          <cell r="B6961" t="str">
            <v>4500158</v>
          </cell>
          <cell r="C6961" t="str">
            <v>FIBRIN DEGRADATION S</v>
          </cell>
          <cell r="D6961" t="str">
            <v>FIBRIN/FIBRINOGEN DEGRADATION SPLIT PROD</v>
          </cell>
        </row>
        <row r="6962">
          <cell r="B6962" t="str">
            <v>4500159</v>
          </cell>
          <cell r="C6962" t="str">
            <v>THIOPURINE METHYLTRA</v>
          </cell>
          <cell r="D6962" t="str">
            <v>THIOPURINE METHYLTRANSFERASE, RBC</v>
          </cell>
        </row>
        <row r="6963">
          <cell r="B6963" t="str">
            <v>4500160</v>
          </cell>
          <cell r="C6963" t="str">
            <v>PARASITE EXAM, MACRO</v>
          </cell>
          <cell r="D6963" t="str">
            <v>PARASITE EXAM, MACROSCOPIC</v>
          </cell>
        </row>
        <row r="6964">
          <cell r="B6964" t="str">
            <v>4500161</v>
          </cell>
          <cell r="C6964" t="str">
            <v>CALCIUM URINE</v>
          </cell>
          <cell r="D6964" t="str">
            <v>CALCIUM URINE</v>
          </cell>
        </row>
        <row r="6965">
          <cell r="B6965" t="str">
            <v>4500162</v>
          </cell>
          <cell r="C6965" t="str">
            <v>CHLORIDE URINE</v>
          </cell>
          <cell r="D6965" t="str">
            <v>CHLORIDE URINE</v>
          </cell>
        </row>
        <row r="6966">
          <cell r="B6966" t="str">
            <v>4500163</v>
          </cell>
          <cell r="C6966" t="str">
            <v>CITRATE ASSAY</v>
          </cell>
          <cell r="D6966" t="str">
            <v>CITRATE ASSAY</v>
          </cell>
        </row>
        <row r="6967">
          <cell r="B6967" t="str">
            <v>4500164</v>
          </cell>
          <cell r="C6967" t="str">
            <v>URIC ACID URINE</v>
          </cell>
          <cell r="D6967" t="str">
            <v>URIC ACID URINE</v>
          </cell>
        </row>
        <row r="6968">
          <cell r="B6968" t="str">
            <v>4500165</v>
          </cell>
          <cell r="C6968" t="str">
            <v>MAGNESIUM ASSAY</v>
          </cell>
          <cell r="D6968" t="str">
            <v>MAGNESIUM ASSAY</v>
          </cell>
        </row>
        <row r="6969">
          <cell r="B6969" t="str">
            <v>4500166</v>
          </cell>
          <cell r="C6969" t="str">
            <v>OXYLATE LEVEL</v>
          </cell>
          <cell r="D6969" t="str">
            <v>OXYLATE LEVEL</v>
          </cell>
        </row>
        <row r="6970">
          <cell r="B6970" t="str">
            <v>4500167</v>
          </cell>
          <cell r="C6970" t="str">
            <v>PHOSPHORUS URINE</v>
          </cell>
          <cell r="D6970" t="str">
            <v>PHOSPHORUS URINE</v>
          </cell>
        </row>
        <row r="6971">
          <cell r="B6971" t="str">
            <v>4500168</v>
          </cell>
          <cell r="C6971" t="str">
            <v>POTASSIUM URINE</v>
          </cell>
          <cell r="D6971" t="str">
            <v>POTASSIUM URINE</v>
          </cell>
        </row>
        <row r="6972">
          <cell r="B6972" t="str">
            <v>4500169</v>
          </cell>
          <cell r="C6972" t="str">
            <v>SODIUM URINE</v>
          </cell>
          <cell r="D6972" t="str">
            <v>SODIUM URINE</v>
          </cell>
        </row>
        <row r="6973">
          <cell r="B6973" t="str">
            <v>4500170</v>
          </cell>
          <cell r="C6973" t="str">
            <v>SULFATE URINE</v>
          </cell>
          <cell r="D6973" t="str">
            <v>SULFATE URINE</v>
          </cell>
        </row>
        <row r="6974">
          <cell r="B6974" t="str">
            <v>4500171</v>
          </cell>
          <cell r="C6974" t="str">
            <v>PH BODY FLUID NOS</v>
          </cell>
          <cell r="D6974" t="str">
            <v>PH BODY FLUID NOS</v>
          </cell>
        </row>
        <row r="6975">
          <cell r="B6975" t="str">
            <v>4500172</v>
          </cell>
          <cell r="C6975" t="str">
            <v>SUPERSATURATION PROF</v>
          </cell>
          <cell r="D6975" t="str">
            <v>SUPERSATURATION PROFILE, URINE</v>
          </cell>
        </row>
        <row r="6976">
          <cell r="B6976" t="str">
            <v>4500173</v>
          </cell>
          <cell r="C6976" t="str">
            <v>IGHV MUTATION ANALYS</v>
          </cell>
          <cell r="D6976" t="str">
            <v>IGHV MUTATION ANALYSIS BY SEQUENCING</v>
          </cell>
        </row>
        <row r="6977">
          <cell r="B6977" t="str">
            <v>4500174</v>
          </cell>
          <cell r="C6977" t="str">
            <v>RIVAROXABAN</v>
          </cell>
          <cell r="D6977" t="str">
            <v>RIVAROXABAN</v>
          </cell>
        </row>
        <row r="6978">
          <cell r="B6978" t="str">
            <v>4500175</v>
          </cell>
          <cell r="C6978" t="str">
            <v>CHROMOSOME FISH, CLL</v>
          </cell>
          <cell r="D6978" t="str">
            <v>CHROMOSOME FISH, CLL PANEL</v>
          </cell>
        </row>
        <row r="6979">
          <cell r="B6979" t="str">
            <v>4500176</v>
          </cell>
          <cell r="C6979" t="str">
            <v>CYTOGENETICS DNA PRO</v>
          </cell>
          <cell r="D6979" t="str">
            <v>CYTOGENETICS DNA PROBE EACH</v>
          </cell>
        </row>
        <row r="6980">
          <cell r="B6980" t="str">
            <v>4500177</v>
          </cell>
          <cell r="C6980" t="str">
            <v>CYTOGENETICS 100-300</v>
          </cell>
          <cell r="D6980" t="str">
            <v>CYTOGENETICS 100-300</v>
          </cell>
        </row>
        <row r="6981">
          <cell r="B6981" t="str">
            <v>4500178</v>
          </cell>
          <cell r="C6981" t="str">
            <v>CYTO/MOLECULAR RPT</v>
          </cell>
          <cell r="D6981" t="str">
            <v>CYTO/MOLECULAR REPORT</v>
          </cell>
        </row>
        <row r="6982">
          <cell r="B6982" t="str">
            <v>4500179</v>
          </cell>
          <cell r="C6982" t="str">
            <v>21-HYDROXYLASE AUTOA</v>
          </cell>
          <cell r="D6982" t="str">
            <v>21-HYDROXYLASE AUTOANTIBODIES</v>
          </cell>
        </row>
        <row r="6983">
          <cell r="B6983" t="str">
            <v>4500577</v>
          </cell>
          <cell r="C6983" t="str">
            <v>ANA ORG ID MALDITOF</v>
          </cell>
          <cell r="D6983" t="str">
            <v>ANA ORG ID MALDITOF</v>
          </cell>
        </row>
        <row r="6984">
          <cell r="B6984" t="str">
            <v>4500578</v>
          </cell>
          <cell r="C6984" t="str">
            <v>SUSCEPT DISK DIFFUSI</v>
          </cell>
          <cell r="D6984" t="str">
            <v>SUSCEPTIBILITY DISK DIFFUSION</v>
          </cell>
        </row>
        <row r="6985">
          <cell r="B6985" t="str">
            <v>4500579</v>
          </cell>
          <cell r="C6985" t="str">
            <v>METHEMOGLOBIN BLOOD</v>
          </cell>
          <cell r="D6985" t="str">
            <v>METHEMOGLOBIN BLOOD</v>
          </cell>
        </row>
        <row r="6986">
          <cell r="B6986" t="str">
            <v>4500580</v>
          </cell>
          <cell r="C6986" t="str">
            <v>ZINC URINE</v>
          </cell>
          <cell r="D6986" t="str">
            <v>ZINC URINE</v>
          </cell>
        </row>
        <row r="6987">
          <cell r="B6987" t="str">
            <v>4500581</v>
          </cell>
          <cell r="C6987" t="str">
            <v>VAS ENDOTHEILIAL GTH</v>
          </cell>
          <cell r="D6987" t="str">
            <v>VASCULAR ENDOTHELIAL GROWTH</v>
          </cell>
        </row>
        <row r="6988">
          <cell r="B6988" t="str">
            <v>4500583</v>
          </cell>
          <cell r="C6988" t="str">
            <v>CARDIOLIPIN AB IGA</v>
          </cell>
          <cell r="D6988" t="str">
            <v>CARDIOLIPIN AB IGA</v>
          </cell>
        </row>
        <row r="6989">
          <cell r="B6989" t="str">
            <v>4500584</v>
          </cell>
          <cell r="C6989" t="str">
            <v>CARDIOLIPIN AB A,G,M</v>
          </cell>
          <cell r="D6989" t="str">
            <v>CARDIOLIPIN AB IGA, IGG, IGM</v>
          </cell>
        </row>
        <row r="6990">
          <cell r="B6990" t="str">
            <v>4500585</v>
          </cell>
          <cell r="C6990" t="str">
            <v>HEAVY METALS PNL BLD</v>
          </cell>
          <cell r="D6990" t="str">
            <v>HEAVY METALS PANEL BLOOD</v>
          </cell>
        </row>
        <row r="6991">
          <cell r="B6991" t="str">
            <v>4500586</v>
          </cell>
          <cell r="C6991" t="str">
            <v>OCC BLOOD BY IA</v>
          </cell>
          <cell r="D6991" t="str">
            <v>OCCULT BLOOD BY IMMUNOASSAY</v>
          </cell>
        </row>
        <row r="6992">
          <cell r="B6992" t="str">
            <v>4500587</v>
          </cell>
          <cell r="C6992" t="str">
            <v>RICKETTSIA ANTIBODY</v>
          </cell>
          <cell r="D6992" t="str">
            <v>RICKETTSIA ANTIBODY</v>
          </cell>
        </row>
        <row r="6993">
          <cell r="B6993" t="str">
            <v>4500588</v>
          </cell>
          <cell r="C6993" t="str">
            <v>RICKETTSIA TYPHI AB</v>
          </cell>
          <cell r="D6993" t="str">
            <v>RICKETTSIA TYPHI AB</v>
          </cell>
        </row>
        <row r="6994">
          <cell r="B6994" t="str">
            <v>4500589</v>
          </cell>
          <cell r="C6994" t="str">
            <v>LIPID PANEL EXTENDED</v>
          </cell>
          <cell r="D6994" t="str">
            <v>LIPID PANEL EXTENDED</v>
          </cell>
        </row>
        <row r="6995">
          <cell r="B6995" t="str">
            <v>4500590</v>
          </cell>
          <cell r="C6995" t="str">
            <v>METHANOL</v>
          </cell>
          <cell r="D6995" t="str">
            <v>METHANOL</v>
          </cell>
        </row>
        <row r="6996">
          <cell r="B6996" t="str">
            <v>4500591</v>
          </cell>
          <cell r="C6996" t="str">
            <v>COCCIDIODES AB CF</v>
          </cell>
          <cell r="D6996" t="str">
            <v>COCCIDIODES AB CF</v>
          </cell>
        </row>
        <row r="6997">
          <cell r="B6997" t="str">
            <v>4500592</v>
          </cell>
          <cell r="C6997" t="str">
            <v>HIV ANTIGEN/ANTIBODY</v>
          </cell>
          <cell r="D6997" t="str">
            <v>HIV ANTIGEN/ANTIBODY</v>
          </cell>
        </row>
        <row r="6998">
          <cell r="B6998" t="str">
            <v>4500593</v>
          </cell>
          <cell r="C6998" t="str">
            <v>DS DNA IGG BY IFA</v>
          </cell>
          <cell r="D6998" t="str">
            <v>DS DNA IGG BY IFA</v>
          </cell>
        </row>
        <row r="6999">
          <cell r="B6999" t="str">
            <v>4500594</v>
          </cell>
          <cell r="C6999" t="str">
            <v>MENINGOENCEPHALITIS</v>
          </cell>
          <cell r="D6999" t="str">
            <v>MENINGOENCEPHALITIS PANEL CSF</v>
          </cell>
        </row>
        <row r="7000">
          <cell r="B7000" t="str">
            <v>4500595</v>
          </cell>
          <cell r="C7000" t="str">
            <v>VIRAL MENINGOENCEPHA</v>
          </cell>
          <cell r="D7000" t="str">
            <v>VIRAL MENINGOENCEPHALITIS PCR CSF</v>
          </cell>
        </row>
        <row r="7001">
          <cell r="B7001" t="str">
            <v>4500596</v>
          </cell>
          <cell r="C7001" t="str">
            <v>VIRAL MENINGITIS PCR</v>
          </cell>
          <cell r="D7001" t="str">
            <v>VIRAL MENINGITIS PCR CSF</v>
          </cell>
        </row>
        <row r="7002">
          <cell r="B7002" t="str">
            <v>4500597</v>
          </cell>
          <cell r="C7002" t="str">
            <v>INLFUENZA BY RT-PCR</v>
          </cell>
          <cell r="D7002" t="str">
            <v>INLFUENZA BY RT-PCR</v>
          </cell>
        </row>
        <row r="7003">
          <cell r="B7003" t="str">
            <v>4500598</v>
          </cell>
          <cell r="C7003" t="str">
            <v>BULLOUS PEMPHIGOLD A</v>
          </cell>
          <cell r="D7003" t="str">
            <v>BULLOUS PEMPHIGOLD ANTIGENS</v>
          </cell>
        </row>
        <row r="7004">
          <cell r="B7004" t="str">
            <v>4500599</v>
          </cell>
          <cell r="C7004" t="str">
            <v>GONADOTROPIN RELEASI</v>
          </cell>
          <cell r="D7004" t="str">
            <v>GONADOTROPIN RELEASING HORMONE</v>
          </cell>
        </row>
        <row r="7005">
          <cell r="B7005" t="str">
            <v>4500600</v>
          </cell>
          <cell r="C7005" t="str">
            <v>CYTOGENOMIC SNP MICR</v>
          </cell>
          <cell r="D7005" t="str">
            <v>CYTOGENOMIC SNP MICROARRAY</v>
          </cell>
        </row>
        <row r="7006">
          <cell r="B7006" t="str">
            <v>4500602</v>
          </cell>
          <cell r="C7006" t="str">
            <v>VITAMIN B7 (BIOTIN)</v>
          </cell>
          <cell r="D7006" t="str">
            <v>VITAMIN B7 (BIOTIN)</v>
          </cell>
        </row>
        <row r="7007">
          <cell r="B7007" t="str">
            <v>4500603</v>
          </cell>
          <cell r="C7007" t="str">
            <v>MALARIA DETECTION BY</v>
          </cell>
          <cell r="D7007" t="str">
            <v>MALARIA DETECTION BY PCR</v>
          </cell>
        </row>
        <row r="7008">
          <cell r="B7008" t="str">
            <v>4500604</v>
          </cell>
          <cell r="C7008" t="str">
            <v>O&amp;P TRICHROME STAIN</v>
          </cell>
          <cell r="D7008" t="str">
            <v>O&amp;P TRICHROME STAIN</v>
          </cell>
        </row>
        <row r="7009">
          <cell r="B7009" t="str">
            <v>4500605</v>
          </cell>
          <cell r="C7009" t="str">
            <v>LIVER KIDNEY MICROSO</v>
          </cell>
          <cell r="D7009" t="str">
            <v>LIVER KIDNEY MICROSOME AB (LKM1)</v>
          </cell>
        </row>
        <row r="7010">
          <cell r="B7010" t="str">
            <v>4500607</v>
          </cell>
          <cell r="C7010" t="str">
            <v>BCR-ABL1 QUAL W/RFLX</v>
          </cell>
          <cell r="D7010" t="str">
            <v>BCR-ABL1 QUAL W/RFLX TO QUANT</v>
          </cell>
        </row>
        <row r="7011">
          <cell r="B7011" t="str">
            <v>4500608</v>
          </cell>
          <cell r="C7011" t="str">
            <v>HEMOCHROMATOSIS (HFE</v>
          </cell>
          <cell r="D7011" t="str">
            <v>HEMOCHROMATOSIS (HFE) 3 MUT</v>
          </cell>
        </row>
        <row r="7012">
          <cell r="B7012" t="str">
            <v>4500609</v>
          </cell>
          <cell r="C7012" t="str">
            <v>HEAVY METAL PANEL 6</v>
          </cell>
          <cell r="D7012" t="str">
            <v>HEAVY METAL PANEL 6</v>
          </cell>
        </row>
        <row r="7013">
          <cell r="B7013" t="str">
            <v>4500610</v>
          </cell>
          <cell r="C7013" t="str">
            <v>ANTIHISTOME ANTIBODY</v>
          </cell>
          <cell r="D7013" t="str">
            <v>ANTIHISTOME ANTIBODY</v>
          </cell>
        </row>
        <row r="7014">
          <cell r="B7014" t="str">
            <v>4500611</v>
          </cell>
          <cell r="C7014" t="str">
            <v>FECAL,SODIUM</v>
          </cell>
          <cell r="D7014" t="str">
            <v>FECAL,SODIUM</v>
          </cell>
        </row>
        <row r="7015">
          <cell r="B7015" t="str">
            <v>4500612</v>
          </cell>
          <cell r="C7015" t="str">
            <v>ALLERGENS, DUST/MITE</v>
          </cell>
          <cell r="D7015" t="str">
            <v>ALLERGENS, DUST/MITE PROFILE</v>
          </cell>
        </row>
        <row r="7016">
          <cell r="B7016" t="str">
            <v>4500613</v>
          </cell>
          <cell r="C7016" t="str">
            <v>MIXED NUT PROFILE</v>
          </cell>
          <cell r="D7016" t="str">
            <v>MIXED NUT PROFILE</v>
          </cell>
        </row>
        <row r="7017">
          <cell r="B7017" t="str">
            <v>4500614</v>
          </cell>
          <cell r="C7017" t="str">
            <v>VDRL TP-PA, CSF</v>
          </cell>
          <cell r="D7017" t="str">
            <v>VDRL TP-PA, CSF</v>
          </cell>
        </row>
        <row r="7018">
          <cell r="B7018" t="str">
            <v>4500615</v>
          </cell>
          <cell r="C7018" t="str">
            <v>HISTOPLASMA ANTIGEN</v>
          </cell>
          <cell r="D7018" t="str">
            <v>HISTOPLASMA ANTIGEN BY EIA</v>
          </cell>
        </row>
        <row r="7019">
          <cell r="B7019" t="str">
            <v>4500616</v>
          </cell>
          <cell r="C7019" t="str">
            <v>NEURENAL NUCLEAR AB</v>
          </cell>
          <cell r="D7019" t="str">
            <v>NEURENAL NUCLEAR AB</v>
          </cell>
        </row>
        <row r="7020">
          <cell r="B7020" t="str">
            <v>4500617</v>
          </cell>
          <cell r="C7020" t="str">
            <v>SHELL FISH PROFILE</v>
          </cell>
          <cell r="D7020" t="str">
            <v>SHELL FISH PROFILE</v>
          </cell>
        </row>
        <row r="7021">
          <cell r="B7021" t="str">
            <v>4500618</v>
          </cell>
          <cell r="C7021" t="str">
            <v>TOPIRAMATE</v>
          </cell>
          <cell r="D7021" t="str">
            <v>TOPIRAMATE</v>
          </cell>
        </row>
        <row r="7022">
          <cell r="B7022" t="str">
            <v>4500619</v>
          </cell>
          <cell r="C7022" t="str">
            <v>BODY FLUID AMYLASE</v>
          </cell>
          <cell r="D7022" t="str">
            <v>BODY FLUID AMYLASE</v>
          </cell>
        </row>
        <row r="7023">
          <cell r="B7023" t="str">
            <v>4500620</v>
          </cell>
          <cell r="C7023" t="str">
            <v>CHROMIUM</v>
          </cell>
          <cell r="D7023" t="str">
            <v>CHROMIUM</v>
          </cell>
        </row>
        <row r="7024">
          <cell r="B7024" t="str">
            <v>4500621</v>
          </cell>
          <cell r="C7024" t="str">
            <v>DIHYDROXYTESTERONE</v>
          </cell>
          <cell r="D7024" t="str">
            <v>DIHYDROXYTESTERONE</v>
          </cell>
        </row>
        <row r="7025">
          <cell r="B7025" t="str">
            <v>4500622</v>
          </cell>
          <cell r="C7025" t="str">
            <v>CDIFF CYTOTOXIN AB</v>
          </cell>
          <cell r="D7025" t="str">
            <v>CDIFF CYTOTOXIN AB BY NEUTRALIZATION</v>
          </cell>
        </row>
        <row r="7026">
          <cell r="B7026" t="str">
            <v>4500623</v>
          </cell>
          <cell r="C7026" t="str">
            <v>RUBEOLA IGG &amp; IGM</v>
          </cell>
          <cell r="D7026" t="str">
            <v>RUBEOLA IGG &amp; IGM</v>
          </cell>
        </row>
        <row r="7027">
          <cell r="B7027" t="str">
            <v>4500624</v>
          </cell>
          <cell r="C7027" t="str">
            <v>URINE CA RAND/24HR</v>
          </cell>
          <cell r="D7027" t="str">
            <v>URINE CA RAND/24HR</v>
          </cell>
        </row>
        <row r="7028">
          <cell r="B7028" t="str">
            <v>4500625</v>
          </cell>
          <cell r="C7028" t="str">
            <v>C REACTIVE PROT HS</v>
          </cell>
          <cell r="D7028" t="str">
            <v>C REACTIVE PROT HS</v>
          </cell>
        </row>
        <row r="7029">
          <cell r="B7029" t="str">
            <v>4500626</v>
          </cell>
          <cell r="C7029" t="str">
            <v>CHLAMYDIA NAAT</v>
          </cell>
          <cell r="D7029" t="str">
            <v>CHLAMYDIA NAAT</v>
          </cell>
        </row>
        <row r="7030">
          <cell r="B7030" t="str">
            <v>4500627</v>
          </cell>
          <cell r="C7030" t="str">
            <v>GONORRHEA NAAT</v>
          </cell>
          <cell r="D7030" t="str">
            <v>GONORRHEA NAAT</v>
          </cell>
        </row>
        <row r="7031">
          <cell r="B7031" t="str">
            <v>4500628</v>
          </cell>
          <cell r="C7031" t="str">
            <v>BORDETELLA PERTUSSIS</v>
          </cell>
          <cell r="D7031" t="str">
            <v>BORDETELLA PERTUSSIS</v>
          </cell>
        </row>
        <row r="7032">
          <cell r="B7032" t="str">
            <v>4500631</v>
          </cell>
          <cell r="C7032" t="str">
            <v>GLUCAGON</v>
          </cell>
          <cell r="D7032" t="str">
            <v>GLUCAGON</v>
          </cell>
        </row>
        <row r="7033">
          <cell r="B7033" t="str">
            <v>4500632</v>
          </cell>
          <cell r="C7033" t="str">
            <v>DEXAMETHASONE</v>
          </cell>
          <cell r="D7033" t="str">
            <v>DEXAMETHASONE</v>
          </cell>
        </row>
        <row r="7034">
          <cell r="B7034" t="str">
            <v>4500633</v>
          </cell>
          <cell r="C7034" t="str">
            <v>RNP ANTIBODY</v>
          </cell>
          <cell r="D7034" t="str">
            <v>RNP ANTIBODY</v>
          </cell>
        </row>
        <row r="7035">
          <cell r="B7035" t="str">
            <v>4500635</v>
          </cell>
          <cell r="C7035" t="str">
            <v>FMR1</v>
          </cell>
          <cell r="D7035" t="str">
            <v>FMR1</v>
          </cell>
        </row>
        <row r="7036">
          <cell r="B7036" t="str">
            <v>4500638</v>
          </cell>
          <cell r="C7036" t="str">
            <v>MICROALBUMIN, URINE</v>
          </cell>
          <cell r="D7036" t="str">
            <v>MICROALBUMIN, URINE 24 HOUR</v>
          </cell>
        </row>
        <row r="7037">
          <cell r="B7037" t="str">
            <v>4500639</v>
          </cell>
          <cell r="C7037" t="str">
            <v>CHROMO ANAL PERIPH B</v>
          </cell>
          <cell r="D7037" t="str">
            <v>CHROMOSOME ANALYSIS PERIPHERAL BLOOD</v>
          </cell>
        </row>
        <row r="7038">
          <cell r="B7038" t="str">
            <v>4500640</v>
          </cell>
          <cell r="C7038" t="str">
            <v>CHROMO ANAL PERIPH B</v>
          </cell>
          <cell r="D7038" t="str">
            <v>CHROMOSOME ANALYSIS PERIPHERAL BLOOD</v>
          </cell>
        </row>
        <row r="7039">
          <cell r="B7039" t="str">
            <v>4500641</v>
          </cell>
          <cell r="C7039" t="str">
            <v>CHROMO ANAL PERIPH B</v>
          </cell>
          <cell r="D7039" t="str">
            <v>CHROMOSOME ANALYSIS PERIPHERAL BLOOD</v>
          </cell>
        </row>
        <row r="7040">
          <cell r="B7040" t="str">
            <v>4500642</v>
          </cell>
          <cell r="C7040" t="str">
            <v>CHROMO ANAL LEUKEMIC</v>
          </cell>
          <cell r="D7040" t="str">
            <v>CHROMO ANAL LEUKEMIC</v>
          </cell>
        </row>
        <row r="7041">
          <cell r="B7041" t="str">
            <v>4500643</v>
          </cell>
          <cell r="C7041" t="str">
            <v>CHROMO ANAL LEUKEMIC</v>
          </cell>
          <cell r="D7041" t="str">
            <v>CHROMOSOME ANALYSIS LEUKEMIC BLOOD</v>
          </cell>
        </row>
        <row r="7042">
          <cell r="B7042" t="str">
            <v>4500644</v>
          </cell>
          <cell r="C7042" t="str">
            <v>CHROMO ANAL LEUKEMIC</v>
          </cell>
          <cell r="D7042" t="str">
            <v>CHROMOSOME ANALYSIS LEUKEMIC BLOOD</v>
          </cell>
        </row>
        <row r="7043">
          <cell r="B7043" t="str">
            <v>4500645</v>
          </cell>
          <cell r="C7043" t="str">
            <v>TRANS GROWTH FACTOR</v>
          </cell>
          <cell r="D7043" t="str">
            <v>TRANSFORMING GROWTH FACTOR BETA, SERUM</v>
          </cell>
        </row>
        <row r="7044">
          <cell r="B7044" t="str">
            <v>4500646</v>
          </cell>
          <cell r="C7044" t="str">
            <v>JAK EXON 12 MUT PCR</v>
          </cell>
          <cell r="D7044" t="str">
            <v>JAK EXON 12 MUT PCR</v>
          </cell>
        </row>
        <row r="7045">
          <cell r="B7045" t="str">
            <v>4500647</v>
          </cell>
          <cell r="C7045" t="str">
            <v>GAD 65 &amp; INSULIN AB</v>
          </cell>
          <cell r="D7045" t="str">
            <v>GAD 65 &amp; INSULIN AB</v>
          </cell>
        </row>
        <row r="7046">
          <cell r="B7046" t="str">
            <v>4500648</v>
          </cell>
          <cell r="C7046" t="str">
            <v>UREA CLEARANCE</v>
          </cell>
          <cell r="D7046" t="str">
            <v>UREA CLEARANCE</v>
          </cell>
        </row>
        <row r="7047">
          <cell r="B7047" t="str">
            <v>4500649</v>
          </cell>
          <cell r="C7047" t="str">
            <v>DRUG SCREEN 9 PANEL</v>
          </cell>
          <cell r="D7047" t="str">
            <v>DRUG SCREEN 9 PANEL WITH REFLEX</v>
          </cell>
        </row>
        <row r="7048">
          <cell r="B7048" t="str">
            <v>4500650</v>
          </cell>
          <cell r="C7048" t="str">
            <v>AMPHETAMINES 1/2</v>
          </cell>
          <cell r="D7048" t="str">
            <v>DRUG SCREEN AMPHETAMINES 1/2 REFLEX</v>
          </cell>
        </row>
        <row r="7049">
          <cell r="B7049" t="str">
            <v>4500651</v>
          </cell>
          <cell r="C7049" t="str">
            <v>BARBITURATES</v>
          </cell>
          <cell r="D7049" t="str">
            <v>DRUG SCREEN BARBITURATES REFLEX</v>
          </cell>
        </row>
        <row r="7050">
          <cell r="B7050" t="str">
            <v>4500652</v>
          </cell>
          <cell r="C7050" t="str">
            <v>BENZODIAZEPINES 1-12</v>
          </cell>
          <cell r="D7050" t="str">
            <v>BENZODIAZEPINES 1-12 REFLEX</v>
          </cell>
        </row>
        <row r="7051">
          <cell r="B7051" t="str">
            <v>4500653</v>
          </cell>
          <cell r="C7051" t="str">
            <v>BUPRENORPHINE</v>
          </cell>
          <cell r="D7051" t="str">
            <v>DRUG SCREEN BUPRENORPHINE REFLEX</v>
          </cell>
        </row>
        <row r="7052">
          <cell r="B7052" t="str">
            <v>4500654</v>
          </cell>
          <cell r="C7052" t="str">
            <v>CANNABINOIDES NATURA</v>
          </cell>
          <cell r="D7052" t="str">
            <v>CANNABINOIDES NATURAL REFLEX</v>
          </cell>
        </row>
        <row r="7053">
          <cell r="B7053" t="str">
            <v>4500655</v>
          </cell>
          <cell r="C7053" t="str">
            <v>COCAINE</v>
          </cell>
          <cell r="D7053" t="str">
            <v>DRUG SCREEN COCAINE REFLEX</v>
          </cell>
        </row>
        <row r="7054">
          <cell r="B7054" t="str">
            <v>4500656</v>
          </cell>
          <cell r="C7054" t="str">
            <v>METHADONE</v>
          </cell>
          <cell r="D7054" t="str">
            <v>DRUG SCREEN METHADONE REFLEX</v>
          </cell>
        </row>
        <row r="7055">
          <cell r="B7055" t="str">
            <v>4500657</v>
          </cell>
          <cell r="C7055" t="str">
            <v>OPIATES 1 OR MORE</v>
          </cell>
          <cell r="D7055" t="str">
            <v>DRUG SCREEN OPIATES 1 OR MORE REFLEX</v>
          </cell>
        </row>
        <row r="7056">
          <cell r="B7056" t="str">
            <v>4500658</v>
          </cell>
          <cell r="C7056" t="str">
            <v>PCP QUAN ASSAY</v>
          </cell>
          <cell r="D7056" t="str">
            <v>PCP QUAN ASSAY REFLEX</v>
          </cell>
        </row>
        <row r="7057">
          <cell r="B7057" t="str">
            <v>4500659</v>
          </cell>
          <cell r="C7057" t="str">
            <v>TREPONEMA PALLIDIUM</v>
          </cell>
          <cell r="D7057" t="str">
            <v>TREPONEMA PALLIDIUM AB TPPA ARUP</v>
          </cell>
        </row>
        <row r="7058">
          <cell r="B7058" t="str">
            <v>4500660</v>
          </cell>
          <cell r="C7058" t="str">
            <v>BORDETELLA PERT PCA</v>
          </cell>
          <cell r="D7058" t="str">
            <v>BORDETALLA PERTUSSIS BY PCR ARUP</v>
          </cell>
        </row>
        <row r="7059">
          <cell r="B7059" t="str">
            <v>4500661</v>
          </cell>
          <cell r="C7059" t="str">
            <v>CRYPTOSPORIDIUM AG</v>
          </cell>
          <cell r="D7059" t="str">
            <v>CRYTOSPORIDIUM ANTIGEN BY EIA</v>
          </cell>
        </row>
        <row r="7060">
          <cell r="B7060" t="str">
            <v>4500662</v>
          </cell>
          <cell r="C7060" t="str">
            <v>CORTISOL TOTAL 0 MIN</v>
          </cell>
          <cell r="D7060" t="str">
            <v>CORTISOL TOTAL 0 MIN</v>
          </cell>
        </row>
        <row r="7061">
          <cell r="B7061" t="str">
            <v>4500663</v>
          </cell>
          <cell r="C7061" t="str">
            <v>CORTISOL TOTAL 30MIN</v>
          </cell>
          <cell r="D7061" t="str">
            <v>CORTISOL TOAL 30 MINUTES</v>
          </cell>
        </row>
        <row r="7062">
          <cell r="B7062" t="str">
            <v>4500664</v>
          </cell>
          <cell r="C7062" t="str">
            <v>21-HYDROXYLASE AB</v>
          </cell>
          <cell r="D7062" t="str">
            <v>21-HYDROXYLASE AUTOANTIBODIES SERUM</v>
          </cell>
        </row>
        <row r="7063">
          <cell r="B7063" t="str">
            <v>4500665</v>
          </cell>
          <cell r="C7063" t="str">
            <v>FLUORESCENT AB TITER</v>
          </cell>
          <cell r="D7063" t="str">
            <v>FLUORESCENT AB TITER AB REFLEX</v>
          </cell>
        </row>
        <row r="7064">
          <cell r="B7064" t="str">
            <v>4500666</v>
          </cell>
          <cell r="C7064" t="str">
            <v>PURKINJE CELL AB TIT</v>
          </cell>
          <cell r="D7064" t="str">
            <v>PURKINJE CELL AB TITER REFLEX</v>
          </cell>
        </row>
        <row r="7065">
          <cell r="B7065" t="str">
            <v>4500667</v>
          </cell>
          <cell r="C7065" t="str">
            <v>GLYPHOSATE URINE</v>
          </cell>
          <cell r="D7065" t="str">
            <v>GLYPHOSATE URINE</v>
          </cell>
        </row>
        <row r="7066">
          <cell r="B7066" t="str">
            <v>4500668</v>
          </cell>
          <cell r="C7066" t="str">
            <v>CULT FUNGUS W P ID</v>
          </cell>
          <cell r="D7066" t="str">
            <v>CULTURE FUNGUS SKIN HAIR OR NAILS</v>
          </cell>
        </row>
        <row r="7067">
          <cell r="B7067" t="str">
            <v>4500669</v>
          </cell>
          <cell r="C7067" t="str">
            <v>NEISSERIA GC CULTURE</v>
          </cell>
          <cell r="D7067" t="str">
            <v>NEISSERIA GONORRHOEAE GC CULTURE</v>
          </cell>
        </row>
        <row r="7068">
          <cell r="B7068" t="str">
            <v>4500670</v>
          </cell>
          <cell r="C7068" t="str">
            <v>CULT AEROBIC BACTERI</v>
          </cell>
          <cell r="D7068" t="str">
            <v>CULTURE AEROBIC BACTERIUM</v>
          </cell>
        </row>
        <row r="7069">
          <cell r="B7069" t="str">
            <v>4500671</v>
          </cell>
          <cell r="C7069" t="str">
            <v>SHIGA TOXIN EIA</v>
          </cell>
          <cell r="D7069" t="str">
            <v>SHIGA TOXIN EIA W/REFLX TO E.COLI</v>
          </cell>
        </row>
        <row r="7070">
          <cell r="B7070" t="str">
            <v>4500672</v>
          </cell>
          <cell r="C7070" t="str">
            <v>CAMPYLOBACTER CULT</v>
          </cell>
          <cell r="D7070" t="str">
            <v>CAMPYLOBACTER CULTURE</v>
          </cell>
        </row>
        <row r="7071">
          <cell r="B7071" t="str">
            <v>4500673</v>
          </cell>
          <cell r="C7071" t="str">
            <v>SALMONELLA SHIGELLA</v>
          </cell>
          <cell r="D7071" t="str">
            <v>SALMONELLA AND SHIGELLA CULTURE</v>
          </cell>
        </row>
        <row r="7072">
          <cell r="B7072" t="str">
            <v>4500674</v>
          </cell>
          <cell r="C7072" t="str">
            <v>STREPTOCOCCUS GRP A</v>
          </cell>
          <cell r="D7072" t="str">
            <v>STREPTOCOCCUS GROUP A CULTURE</v>
          </cell>
        </row>
        <row r="7073">
          <cell r="B7073" t="str">
            <v>4500675</v>
          </cell>
          <cell r="C7073" t="str">
            <v>CULTURE URINE ROUTIN</v>
          </cell>
          <cell r="D7073" t="str">
            <v>CULTURE URINE ROUTINE</v>
          </cell>
        </row>
        <row r="7074">
          <cell r="B7074" t="str">
            <v>4500676</v>
          </cell>
          <cell r="C7074" t="str">
            <v>CULTURE YEAST</v>
          </cell>
          <cell r="D7074" t="str">
            <v>CULTURE YEAST</v>
          </cell>
        </row>
        <row r="7075">
          <cell r="B7075" t="str">
            <v>4500677</v>
          </cell>
          <cell r="C7075" t="str">
            <v>CULT GROUP B STREP</v>
          </cell>
          <cell r="D7075" t="str">
            <v>CULTURE GROUP B STREP W SUSEPTIBILITY</v>
          </cell>
        </row>
        <row r="7076">
          <cell r="B7076" t="str">
            <v>4500678</v>
          </cell>
          <cell r="C7076" t="str">
            <v>CULTURE THROAT</v>
          </cell>
          <cell r="D7076" t="str">
            <v>CULTURE THROAT</v>
          </cell>
        </row>
        <row r="7077">
          <cell r="B7077" t="str">
            <v>4500679</v>
          </cell>
          <cell r="C7077" t="str">
            <v>AEROBIC BACT BIOCHEM</v>
          </cell>
          <cell r="D7077" t="str">
            <v>AEROBIC BACTERIUM ID&amp;SUSCEP BIOCHEMICALS</v>
          </cell>
        </row>
        <row r="7078">
          <cell r="B7078" t="str">
            <v>4500680</v>
          </cell>
          <cell r="C7078" t="str">
            <v>AEROBIC BACT GAS LQ</v>
          </cell>
          <cell r="D7078" t="str">
            <v>AEROBIC BACTERIUM ID&amp;SUSCEP GAS LIQUID</v>
          </cell>
        </row>
        <row r="7079">
          <cell r="B7079" t="str">
            <v>4500681</v>
          </cell>
          <cell r="C7079" t="str">
            <v>AEROBIC BACT NUCACID</v>
          </cell>
          <cell r="D7079" t="str">
            <v>AEROBIC BACTERIUM ID&amp;SUSCEP NUCEIC ACID</v>
          </cell>
        </row>
        <row r="7080">
          <cell r="B7080" t="str">
            <v>4500682</v>
          </cell>
          <cell r="C7080" t="str">
            <v>AEROBIC BACT SERO</v>
          </cell>
          <cell r="D7080" t="str">
            <v>AEROBIC BACTERIUM ID&amp;SUSCEP SERO</v>
          </cell>
        </row>
        <row r="7081">
          <cell r="B7081" t="str">
            <v>4500683</v>
          </cell>
          <cell r="C7081" t="str">
            <v>AEROBIC BACT IMMUNOF</v>
          </cell>
          <cell r="D7081" t="str">
            <v>AEROBIC BACTERIUM ID&amp;SUSCEP IMMUNOFLUORE</v>
          </cell>
        </row>
        <row r="7082">
          <cell r="B7082" t="str">
            <v>4500684</v>
          </cell>
          <cell r="C7082" t="str">
            <v>CULT ANAEROB BACT GS</v>
          </cell>
          <cell r="D7082" t="str">
            <v>CULT ANAEROBIC BACTERIUM W GRAM STAIN</v>
          </cell>
        </row>
        <row r="7083">
          <cell r="B7083" t="str">
            <v>4500685</v>
          </cell>
          <cell r="C7083" t="str">
            <v>CULT ANAEROB W ID</v>
          </cell>
          <cell r="D7083" t="str">
            <v>CULTURE ANAEROBIC W ID ANY SOURCE</v>
          </cell>
        </row>
        <row r="7084">
          <cell r="B7084" t="str">
            <v>4500686</v>
          </cell>
          <cell r="C7084" t="str">
            <v>SMEAR GRAM OR GIEMSA</v>
          </cell>
          <cell r="D7084" t="str">
            <v>SMEAR GRAM OR GIEMSA STAIN</v>
          </cell>
        </row>
        <row r="7085">
          <cell r="B7085" t="str">
            <v>4500687</v>
          </cell>
          <cell r="C7085" t="str">
            <v>CULT FUNGUS TISSUE</v>
          </cell>
          <cell r="D7085" t="str">
            <v>CULTURE FUNGUS W SMEAR TISSUE</v>
          </cell>
        </row>
        <row r="7086">
          <cell r="B7086" t="str">
            <v>4500688</v>
          </cell>
          <cell r="C7086" t="str">
            <v>FUNGUS CULT NO BLOOD</v>
          </cell>
          <cell r="D7086" t="str">
            <v>FUNGUS CULTURE W ID EXCEPT BLOOD</v>
          </cell>
        </row>
        <row r="7087">
          <cell r="B7087" t="str">
            <v>4500689</v>
          </cell>
          <cell r="C7087" t="str">
            <v>SMEAR FLUORO/AFB STN</v>
          </cell>
          <cell r="D7087" t="str">
            <v>SMEAR FLUORESCENT OR AFB STAIN</v>
          </cell>
        </row>
        <row r="7088">
          <cell r="B7088" t="str">
            <v>4500690</v>
          </cell>
          <cell r="C7088" t="str">
            <v>CULTURE SPUTUM/RESP</v>
          </cell>
          <cell r="D7088" t="str">
            <v>CULTURE SPUTUM LOWER RESPIRATORY</v>
          </cell>
        </row>
        <row r="7089">
          <cell r="B7089" t="str">
            <v>4500691</v>
          </cell>
          <cell r="C7089" t="str">
            <v>BACTERIAL CULT OTHER</v>
          </cell>
          <cell r="D7089" t="str">
            <v>BACERIAL CULTURE OTHER SOURCE</v>
          </cell>
        </row>
        <row r="7090">
          <cell r="B7090" t="str">
            <v>4500692</v>
          </cell>
          <cell r="C7090" t="str">
            <v>SMEAR GRAM OR GIEMS</v>
          </cell>
          <cell r="D7090" t="str">
            <v>SMEAR GRAM OR GIEMSA STAIN</v>
          </cell>
        </row>
        <row r="7091">
          <cell r="B7091" t="str">
            <v>4500693</v>
          </cell>
          <cell r="C7091" t="str">
            <v>CULT MYCOBACTERIUM</v>
          </cell>
          <cell r="D7091" t="str">
            <v>CULTURE MYCOBACTERIUM W AFB SMEAR</v>
          </cell>
        </row>
        <row r="7092">
          <cell r="B7092" t="str">
            <v>4500694</v>
          </cell>
          <cell r="C7092" t="str">
            <v>CONCENTRATION INF AG</v>
          </cell>
          <cell r="D7092" t="str">
            <v>CONCENTRATION INFECTIOUS AGENTS</v>
          </cell>
        </row>
        <row r="7093">
          <cell r="B7093" t="str">
            <v>4500695</v>
          </cell>
          <cell r="C7093" t="str">
            <v>CULTURE AFB ISOL ID</v>
          </cell>
          <cell r="D7093" t="str">
            <v>CULTURE TUBERCLE AFB ANY ISOLATION</v>
          </cell>
        </row>
        <row r="7094">
          <cell r="B7094" t="str">
            <v>4500696</v>
          </cell>
          <cell r="C7094" t="str">
            <v>SMEAR FLUOR/AFB STAI</v>
          </cell>
          <cell r="D7094" t="str">
            <v>SMEAR FLUORESCENT OR AFB STAIN</v>
          </cell>
        </row>
        <row r="7095">
          <cell r="B7095" t="str">
            <v>4500697</v>
          </cell>
          <cell r="C7095" t="str">
            <v>BACTERIAL ID ANAEROB</v>
          </cell>
          <cell r="D7095" t="str">
            <v>BACTERIAL IDENTIFICATION ANAEROBIC</v>
          </cell>
        </row>
        <row r="7096">
          <cell r="B7096" t="str">
            <v>4500698</v>
          </cell>
          <cell r="C7096" t="str">
            <v>CULT BACT ANA ADD ID</v>
          </cell>
          <cell r="D7096" t="str">
            <v>CULT BACT ANAEROBIC ADDL METHS DEF EA IS</v>
          </cell>
        </row>
        <row r="7097">
          <cell r="B7097" t="str">
            <v>4500699</v>
          </cell>
          <cell r="C7097" t="str">
            <v>CULT TYPING GLC</v>
          </cell>
          <cell r="D7097" t="str">
            <v>CULT TYPING GAS/HIGH PRES LIQ CHROMATOGR</v>
          </cell>
        </row>
        <row r="7098">
          <cell r="B7098" t="str">
            <v>4500700</v>
          </cell>
          <cell r="C7098" t="str">
            <v>ANTIMICROBIAL SUSCEP</v>
          </cell>
          <cell r="D7098" t="str">
            <v>ANTIMICROBIAL SUSCEP PANEL ANAEROBIC BAC</v>
          </cell>
        </row>
        <row r="7099">
          <cell r="B7099" t="str">
            <v>4500701</v>
          </cell>
          <cell r="C7099" t="str">
            <v>AUTOIMMUNE ENCEPH PN</v>
          </cell>
          <cell r="D7099" t="str">
            <v>AUTOIMUNE ENCEPHALITIS EXTENDED PANEL</v>
          </cell>
        </row>
        <row r="7100">
          <cell r="B7100" t="str">
            <v>4500702</v>
          </cell>
          <cell r="C7100" t="str">
            <v>RIA NONANTIBODY</v>
          </cell>
          <cell r="D7100" t="str">
            <v>RIA NONANTIBODY</v>
          </cell>
        </row>
        <row r="7101">
          <cell r="B7101" t="str">
            <v>4500703</v>
          </cell>
          <cell r="C7101" t="str">
            <v>ISLET CELL ANTIBODY</v>
          </cell>
          <cell r="D7101" t="str">
            <v>ISLET CELL ANTIBODY</v>
          </cell>
        </row>
        <row r="7102">
          <cell r="B7102" t="str">
            <v>4500704</v>
          </cell>
          <cell r="C7102" t="str">
            <v>IMMUNOASSAY NONAB</v>
          </cell>
          <cell r="D7102" t="str">
            <v>IMMNOASSAY NONANTIBODY</v>
          </cell>
        </row>
        <row r="7103">
          <cell r="B7103" t="str">
            <v>4500705</v>
          </cell>
          <cell r="C7103" t="str">
            <v>CULT AEROBIC BACT GS</v>
          </cell>
          <cell r="D7103" t="str">
            <v>CULTURE AEROBIC BACT W GRAM STAIN</v>
          </cell>
        </row>
        <row r="7104">
          <cell r="B7104" t="str">
            <v>4500706</v>
          </cell>
          <cell r="C7104" t="str">
            <v>BACT CULT OTHR SOURC</v>
          </cell>
          <cell r="D7104" t="str">
            <v>BACTERIAL CULTURE OTHER SOURCE</v>
          </cell>
        </row>
        <row r="7105">
          <cell r="B7105" t="str">
            <v>4500707</v>
          </cell>
          <cell r="C7105" t="str">
            <v>SMEAR GRAM OR GIEMSA</v>
          </cell>
          <cell r="D7105" t="str">
            <v>SMEAR GRAM OR GIEMSA</v>
          </cell>
        </row>
        <row r="7106">
          <cell r="B7106" t="str">
            <v>4500708</v>
          </cell>
          <cell r="C7106" t="str">
            <v>GLUTATHIONE TOTAL</v>
          </cell>
          <cell r="D7106" t="str">
            <v>GLUTATHIONE TOTAL</v>
          </cell>
        </row>
        <row r="7107">
          <cell r="B7107" t="str">
            <v>4500709</v>
          </cell>
          <cell r="C7107" t="str">
            <v>CULT AER ANA W GS</v>
          </cell>
          <cell r="D7107" t="str">
            <v>CULATURE AEROBIC ANEROBIC W GS QUEST</v>
          </cell>
        </row>
        <row r="7108">
          <cell r="B7108" t="str">
            <v>4500710</v>
          </cell>
          <cell r="C7108" t="str">
            <v>CULT BACT AEROBIC</v>
          </cell>
          <cell r="D7108" t="str">
            <v>CULT BACT OTHER SPECIMEN AEROBIC QS</v>
          </cell>
        </row>
        <row r="7109">
          <cell r="B7109" t="str">
            <v>4500711</v>
          </cell>
          <cell r="C7109" t="str">
            <v>CULT BACT ANAEROBIC</v>
          </cell>
          <cell r="D7109" t="str">
            <v>CULT BACTERIA EXCEPT BLOOD ANAEROBIC QS</v>
          </cell>
        </row>
        <row r="7110">
          <cell r="B7110" t="str">
            <v>4500712</v>
          </cell>
          <cell r="C7110" t="str">
            <v>SMEAR GRAM STAIN</v>
          </cell>
          <cell r="D7110" t="str">
            <v>SMEAR GRAM STAIN QS</v>
          </cell>
        </row>
        <row r="7111">
          <cell r="B7111" t="str">
            <v>4500713</v>
          </cell>
          <cell r="C7111" t="str">
            <v>CULT SPUT LWR RESP</v>
          </cell>
          <cell r="D7111" t="str">
            <v>CULTURE SPUTUM / LOWER RESP</v>
          </cell>
        </row>
        <row r="7112">
          <cell r="B7112" t="str">
            <v>4500714</v>
          </cell>
          <cell r="C7112" t="str">
            <v>CULT OTHR SPEC AEROB</v>
          </cell>
          <cell r="D7112" t="str">
            <v>CULTURE OTHER SPECIMEN AEROBIC</v>
          </cell>
        </row>
        <row r="7113">
          <cell r="B7113" t="str">
            <v>4500715</v>
          </cell>
          <cell r="C7113" t="str">
            <v>SMEAR GRAM STAIN</v>
          </cell>
          <cell r="D7113" t="str">
            <v>SMEAR GRAM STANI</v>
          </cell>
        </row>
        <row r="7114">
          <cell r="B7114" t="str">
            <v>4500716</v>
          </cell>
          <cell r="C7114" t="str">
            <v>CLOST DIFF TOX B QL</v>
          </cell>
          <cell r="D7114" t="str">
            <v>CLOSTRIDIUM DIFF TOXIN B QUAL RT PCR</v>
          </cell>
        </row>
        <row r="7115">
          <cell r="B7115" t="str">
            <v>4500717</v>
          </cell>
          <cell r="C7115" t="str">
            <v>CULT SALM SHIG CAMPY</v>
          </cell>
          <cell r="D7115" t="str">
            <v>CULT SALMONELLA SHIGELLA CAMPY EIA</v>
          </cell>
        </row>
        <row r="7116">
          <cell r="B7116" t="str">
            <v>4500718</v>
          </cell>
          <cell r="C7116" t="str">
            <v>FECES CULT AEROBIC</v>
          </cell>
          <cell r="D7116" t="str">
            <v>FECES CULTURE AEROBIC BACT</v>
          </cell>
        </row>
        <row r="7117">
          <cell r="B7117" t="str">
            <v>4500719</v>
          </cell>
          <cell r="C7117" t="str">
            <v>SHIGA LIKE TOXIN AG</v>
          </cell>
          <cell r="D7117" t="str">
            <v>SHIGA LIKE TOXIN AG IA</v>
          </cell>
        </row>
        <row r="7118">
          <cell r="B7118" t="str">
            <v>4500720</v>
          </cell>
          <cell r="C7118" t="str">
            <v>IAAD IA EACH ORG AG</v>
          </cell>
          <cell r="D7118" t="str">
            <v>IAAD IA EACH ORGANISM IG NOS</v>
          </cell>
        </row>
        <row r="7119">
          <cell r="B7119" t="str">
            <v>4500721</v>
          </cell>
          <cell r="C7119" t="str">
            <v>ANCA VASCULITIS PROF</v>
          </cell>
          <cell r="D7119" t="str">
            <v>ANCA VASCULITIS PROFILE ARUP</v>
          </cell>
        </row>
        <row r="7120">
          <cell r="B7120" t="str">
            <v>4500722</v>
          </cell>
          <cell r="C7120" t="str">
            <v>IMMUNOASSAY NON AB</v>
          </cell>
          <cell r="D7120" t="str">
            <v>IMMUNOASSAY NONANTIBODY ARUP</v>
          </cell>
        </row>
        <row r="7121">
          <cell r="B7121" t="str">
            <v>4500723</v>
          </cell>
          <cell r="C7121" t="str">
            <v>IMMUNOASSAY NON AB</v>
          </cell>
          <cell r="D7121" t="str">
            <v>IMMUNOASSAY NONANTIBODY ARUP</v>
          </cell>
        </row>
        <row r="7122">
          <cell r="B7122" t="str">
            <v>4500724</v>
          </cell>
          <cell r="C7122" t="str">
            <v>FLUORESCENT AB SCRN</v>
          </cell>
          <cell r="D7122" t="str">
            <v>FLUORESCENT AB SCREEN ARUP</v>
          </cell>
        </row>
        <row r="7123">
          <cell r="B7123" t="str">
            <v>4500725</v>
          </cell>
          <cell r="C7123" t="str">
            <v>OPIATES UR QUANT</v>
          </cell>
          <cell r="D7123" t="str">
            <v>OPIATES URINE QUANTITATIVE ARUP</v>
          </cell>
        </row>
        <row r="7124">
          <cell r="B7124" t="str">
            <v>4500726</v>
          </cell>
          <cell r="C7124" t="str">
            <v>DRUG SCRN OPIATES 1&gt;</v>
          </cell>
          <cell r="D7124" t="str">
            <v>DRUG SCREENING OPIATES 1 OR MORE ARUP</v>
          </cell>
        </row>
        <row r="7125">
          <cell r="B7125" t="str">
            <v>4500727</v>
          </cell>
          <cell r="C7125" t="str">
            <v>DRUG SCREEN OXYCODON</v>
          </cell>
          <cell r="D7125" t="str">
            <v>DRUG SCREENING OXYCODONE ARUP</v>
          </cell>
        </row>
        <row r="7126">
          <cell r="B7126" t="str">
            <v>4500728</v>
          </cell>
          <cell r="C7126" t="str">
            <v>CHROMATION AB IGG</v>
          </cell>
          <cell r="D7126" t="str">
            <v>CHROMATION ANTIBODY IGG ARUP</v>
          </cell>
        </row>
        <row r="7127">
          <cell r="B7127" t="str">
            <v>4500729</v>
          </cell>
          <cell r="C7127" t="str">
            <v>ANTI PHOSPHOLIPID AB</v>
          </cell>
          <cell r="D7127" t="str">
            <v>ANTI PHOSPHOLIPID AB IGG IGM</v>
          </cell>
        </row>
        <row r="7128">
          <cell r="B7128" t="str">
            <v>4500730</v>
          </cell>
          <cell r="C7128" t="str">
            <v>ANTI PHOSPHOLIPID AB</v>
          </cell>
          <cell r="D7128" t="str">
            <v>ANTI PHOSPHOLIPID AB IGG</v>
          </cell>
        </row>
        <row r="7129">
          <cell r="B7129" t="str">
            <v>4500731</v>
          </cell>
          <cell r="C7129" t="str">
            <v>ANTI PHOSPHOLIPID AB</v>
          </cell>
          <cell r="D7129" t="str">
            <v>ANTI PHOSPHOLIPID AB IGM</v>
          </cell>
        </row>
        <row r="7130">
          <cell r="B7130" t="str">
            <v>4500732</v>
          </cell>
          <cell r="C7130" t="str">
            <v>SARSCOV2 INF A&amp;B</v>
          </cell>
          <cell r="D7130" t="str">
            <v>SARSCOV2 &amp; INF A&amp;B AMP PRB</v>
          </cell>
        </row>
        <row r="7131">
          <cell r="B7131" t="str">
            <v>4500733</v>
          </cell>
          <cell r="C7131" t="str">
            <v>CULTURE GENITAL</v>
          </cell>
          <cell r="D7131" t="str">
            <v>CULTURE GENITAL</v>
          </cell>
        </row>
        <row r="7132">
          <cell r="B7132" t="str">
            <v>4500734</v>
          </cell>
          <cell r="C7132" t="str">
            <v>NFS DS VI RESP RNA 4</v>
          </cell>
          <cell r="D7132" t="str">
            <v>NFS DS VI RESP RNA 4 TARGET</v>
          </cell>
        </row>
        <row r="7133">
          <cell r="B7133" t="str">
            <v>4500735</v>
          </cell>
          <cell r="C7133" t="str">
            <v>HERPES SMPLX 1 &amp; 2</v>
          </cell>
          <cell r="D7133" t="str">
            <v>HERPES SIMPLEX TYPE 1 AND TYPE 2 ARUP</v>
          </cell>
        </row>
        <row r="7134">
          <cell r="B7134" t="str">
            <v>4500736</v>
          </cell>
          <cell r="C7134" t="str">
            <v>HERPES SMPLX TYPE 1</v>
          </cell>
          <cell r="D7134" t="str">
            <v>HERPEX SIMPLEX TYPE 1 ARUP</v>
          </cell>
        </row>
        <row r="7135">
          <cell r="B7135" t="str">
            <v>4500737</v>
          </cell>
          <cell r="C7135" t="str">
            <v>HERPES SMPLX TYPE 2</v>
          </cell>
          <cell r="D7135" t="str">
            <v>HERPES SIMPLEX TYPE 2 ARUP</v>
          </cell>
        </row>
        <row r="7136">
          <cell r="B7136" t="str">
            <v>4500738</v>
          </cell>
          <cell r="C7136" t="str">
            <v>ASSAY OF GGT</v>
          </cell>
          <cell r="D7136" t="str">
            <v>ASSAY OF GGT ARUP</v>
          </cell>
        </row>
        <row r="7137">
          <cell r="B7137" t="str">
            <v>4500739</v>
          </cell>
          <cell r="C7137" t="str">
            <v>LEAD INDUSTRIAL PNL</v>
          </cell>
          <cell r="D7137" t="str">
            <v>LEAD INDUSTRIAL PANEL</v>
          </cell>
        </row>
        <row r="7138">
          <cell r="B7138" t="str">
            <v>4500740</v>
          </cell>
          <cell r="C7138" t="str">
            <v>ASSAY OF LEAD</v>
          </cell>
          <cell r="D7138" t="str">
            <v>ASSAY OF LEAD</v>
          </cell>
        </row>
        <row r="7139">
          <cell r="B7139" t="str">
            <v>4500741</v>
          </cell>
          <cell r="C7139" t="str">
            <v>ASSAY RBC PROTOPORPH</v>
          </cell>
          <cell r="D7139" t="str">
            <v>ASSAY RBC PROTOPORPHYRIN</v>
          </cell>
        </row>
        <row r="7140">
          <cell r="B7140" t="str">
            <v>4500742</v>
          </cell>
          <cell r="C7140" t="str">
            <v>ONCOPROTEIN DCP</v>
          </cell>
          <cell r="D7140" t="str">
            <v>DES GAMMA CARBOXY PROTHROMBIN ARUP</v>
          </cell>
        </row>
        <row r="7141">
          <cell r="B7141" t="str">
            <v>4500743</v>
          </cell>
          <cell r="C7141" t="str">
            <v>ALPHA-FETOPROTEIN L3</v>
          </cell>
          <cell r="D7141" t="str">
            <v>ALPHA FETOPROTEIN TOTAL AND L3 PERCENT</v>
          </cell>
        </row>
        <row r="7142">
          <cell r="B7142" t="str">
            <v>4500744</v>
          </cell>
          <cell r="C7142" t="str">
            <v>AUTOIMMUNE ENCEPH PN</v>
          </cell>
          <cell r="D7142" t="str">
            <v>AUTOIMMUNE ENCEPHALITIS REFLX PNL CSF</v>
          </cell>
        </row>
        <row r="7143">
          <cell r="B7143" t="str">
            <v>4500745</v>
          </cell>
          <cell r="C7143" t="str">
            <v>AQUAPORIN-4 ANTB CBA</v>
          </cell>
          <cell r="D7143" t="str">
            <v>AQUAPORIN-4 ANTB CBA EA ARUP</v>
          </cell>
        </row>
        <row r="7144">
          <cell r="B7144" t="str">
            <v>4500746</v>
          </cell>
          <cell r="C7144" t="str">
            <v>FLUORESCENT AB SCREE</v>
          </cell>
          <cell r="D7144" t="str">
            <v>FLUORESCENT ANTIBODY SCREEN ARUP</v>
          </cell>
        </row>
        <row r="7145">
          <cell r="B7145" t="str">
            <v>4500747</v>
          </cell>
          <cell r="C7145" t="str">
            <v>RIA ANTIBODY</v>
          </cell>
          <cell r="D7145" t="str">
            <v>RIA ANTIBODY ARUP</v>
          </cell>
        </row>
        <row r="7146">
          <cell r="B7146" t="str">
            <v>4500748</v>
          </cell>
          <cell r="C7146" t="str">
            <v>ISLET CELL ANTIBODY</v>
          </cell>
          <cell r="D7146" t="str">
            <v>ISLET CELL ANTIBODY</v>
          </cell>
        </row>
        <row r="7147">
          <cell r="B7147" t="str">
            <v>4500749</v>
          </cell>
          <cell r="C7147" t="str">
            <v>FLUORESCENT AB TITER</v>
          </cell>
          <cell r="D7147" t="str">
            <v>FLUORESCENT ANTIBODY TITER</v>
          </cell>
        </row>
        <row r="7148">
          <cell r="B7148" t="str">
            <v>4500750</v>
          </cell>
          <cell r="C7148" t="str">
            <v>MENINGITIS/ENCEPH PN</v>
          </cell>
          <cell r="D7148" t="str">
            <v>MENINGITIS/ENCEPHALITIS PANEL PCR ARUP</v>
          </cell>
        </row>
        <row r="7149">
          <cell r="B7149" t="str">
            <v>4500751</v>
          </cell>
          <cell r="C7149" t="str">
            <v>SARS-COV-2 COVID-19</v>
          </cell>
          <cell r="D7149" t="str">
            <v>SARS-COV-2 COVID-19 AMP PROBE TQ</v>
          </cell>
        </row>
        <row r="7150">
          <cell r="B7150" t="str">
            <v>4500752</v>
          </cell>
          <cell r="C7150" t="str">
            <v>CDIFF TOX B QNT PCR</v>
          </cell>
          <cell r="D7150" t="str">
            <v>CDIFF TOXIN B QNT PCR</v>
          </cell>
        </row>
        <row r="7151">
          <cell r="B7151" t="str">
            <v>4500753</v>
          </cell>
          <cell r="C7151" t="str">
            <v>VIRUS ANTIBODY NOS</v>
          </cell>
          <cell r="D7151" t="str">
            <v>VIRUS ANTIBODY NOS</v>
          </cell>
        </row>
        <row r="7152">
          <cell r="B7152" t="str">
            <v>4500754</v>
          </cell>
          <cell r="C7152" t="str">
            <v>ASSAY OF GGT</v>
          </cell>
          <cell r="D7152" t="str">
            <v>ASSAY OF GGT</v>
          </cell>
        </row>
        <row r="7153">
          <cell r="B7153" t="str">
            <v>4500755</v>
          </cell>
          <cell r="C7153" t="str">
            <v>CRYPTOSPORIDIUM AG</v>
          </cell>
          <cell r="D7153" t="str">
            <v>CRYPTOSPORIDIUM AG IA</v>
          </cell>
        </row>
        <row r="7154">
          <cell r="B7154" t="str">
            <v>4500756</v>
          </cell>
          <cell r="C7154" t="str">
            <v>ENTAMOEB HIST GRP AG</v>
          </cell>
          <cell r="D7154" t="str">
            <v>ENTAMOEB HIST GROUP AG IA</v>
          </cell>
        </row>
        <row r="7155">
          <cell r="B7155" t="str">
            <v>4500757</v>
          </cell>
          <cell r="C7155" t="str">
            <v>CULT AEROBIC ID</v>
          </cell>
          <cell r="D7155" t="str">
            <v>CULTURE AEROBIC IDENTIFY</v>
          </cell>
        </row>
        <row r="7156">
          <cell r="B7156" t="str">
            <v>4500758</v>
          </cell>
          <cell r="C7156" t="str">
            <v>CULT ANAEROBE ID</v>
          </cell>
          <cell r="D7156" t="str">
            <v>CULTURE ANAEROBIC ID EACH</v>
          </cell>
        </row>
        <row r="7157">
          <cell r="B7157" t="str">
            <v>4500759</v>
          </cell>
          <cell r="C7157" t="str">
            <v>MICROB SUSC MIC</v>
          </cell>
          <cell r="D7157" t="str">
            <v>MICROBE SUSCEPTIBLE MIC</v>
          </cell>
        </row>
        <row r="7158">
          <cell r="B7158" t="str">
            <v>4500760</v>
          </cell>
          <cell r="C7158" t="str">
            <v>CULT TYPE IMMUNO</v>
          </cell>
          <cell r="D7158" t="str">
            <v>CULTURE TYPE IMMUNOLOGIC</v>
          </cell>
        </row>
        <row r="7159">
          <cell r="B7159" t="str">
            <v>4500761</v>
          </cell>
          <cell r="C7159" t="str">
            <v>FUNGI ID YEAST</v>
          </cell>
          <cell r="D7159" t="str">
            <v>FUNGI IDENTIFICATION YEAST</v>
          </cell>
        </row>
        <row r="7160">
          <cell r="B7160" t="str">
            <v>4500762</v>
          </cell>
          <cell r="C7160" t="str">
            <v>MICROB SUSC ENZYME</v>
          </cell>
          <cell r="D7160" t="str">
            <v>MICROBE SUSCEPTIBLE ENZYME</v>
          </cell>
        </row>
        <row r="7161">
          <cell r="B7161" t="str">
            <v>4500763</v>
          </cell>
          <cell r="C7161" t="str">
            <v>ORTHOPOXOVIRUS AMP P</v>
          </cell>
          <cell r="D7161" t="str">
            <v>ORTHOPOXOVIRUS AMP PRB EACH</v>
          </cell>
        </row>
        <row r="7162">
          <cell r="B7162" t="str">
            <v>4500764</v>
          </cell>
          <cell r="C7162" t="str">
            <v>DETECT AGENT NOS DNA</v>
          </cell>
          <cell r="D7162" t="str">
            <v>DETECT AGENT NOS DNA AMP</v>
          </cell>
        </row>
        <row r="7163">
          <cell r="B7163" t="str">
            <v>4500765</v>
          </cell>
          <cell r="C7163" t="str">
            <v>EXTENDED MYOSITIS PN</v>
          </cell>
          <cell r="D7163" t="str">
            <v>EXTENDED MYOSITIS PANEL - ARUP</v>
          </cell>
        </row>
        <row r="7164">
          <cell r="B7164" t="str">
            <v>4500766</v>
          </cell>
          <cell r="C7164" t="str">
            <v>IMMUNOASSAY NONAB</v>
          </cell>
          <cell r="D7164" t="str">
            <v>IMMUNOASSAY NONANTIBODY</v>
          </cell>
        </row>
        <row r="7165">
          <cell r="B7165" t="str">
            <v>4500767</v>
          </cell>
          <cell r="C7165" t="str">
            <v>NUCLEAR AG AB</v>
          </cell>
          <cell r="D7165" t="str">
            <v>NUCLEAR ANTIGEN ANTIBODY</v>
          </cell>
        </row>
        <row r="7166">
          <cell r="B7166" t="str">
            <v>4500768</v>
          </cell>
          <cell r="C7166" t="str">
            <v>PROTEIN WESTERN BLOT</v>
          </cell>
          <cell r="D7166" t="str">
            <v>PROTEIN WESTERN BLOT TEST</v>
          </cell>
        </row>
        <row r="7167">
          <cell r="B7167" t="str">
            <v>4500769</v>
          </cell>
          <cell r="C7167" t="str">
            <v>IMMUNOASSAY NONAB</v>
          </cell>
          <cell r="D7167" t="str">
            <v>IMMUNOASSAY NONANTIBODY</v>
          </cell>
        </row>
        <row r="7168">
          <cell r="B7168" t="str">
            <v>4500770</v>
          </cell>
          <cell r="C7168" t="str">
            <v>ALCOHOLS BIOMRK 1-2</v>
          </cell>
          <cell r="D7168" t="str">
            <v>ALCOHOLS BIOMARKERS 1 OR 2</v>
          </cell>
        </row>
        <row r="7169">
          <cell r="B7169" t="str">
            <v>4500771</v>
          </cell>
          <cell r="C7169" t="str">
            <v>HEP PNL ACUTE W RFLX</v>
          </cell>
          <cell r="D7169" t="str">
            <v>HEPATITIS PANEL ACUTE</v>
          </cell>
        </row>
        <row r="7170">
          <cell r="B7170" t="str">
            <v>4500772</v>
          </cell>
          <cell r="C7170" t="str">
            <v>HEP B SURF AG CONF</v>
          </cell>
          <cell r="D7170" t="str">
            <v>HEPATITIS B SURFACE ANTIGEN CONFIRMATION</v>
          </cell>
        </row>
        <row r="7171">
          <cell r="B7171" t="str">
            <v>4500773</v>
          </cell>
          <cell r="C7171" t="str">
            <v>HEP C QNT NAAT</v>
          </cell>
          <cell r="D7171" t="str">
            <v>HEPATITIS C QUANT NAAT</v>
          </cell>
        </row>
        <row r="7172">
          <cell r="B7172" t="str">
            <v>4500774</v>
          </cell>
          <cell r="C7172" t="str">
            <v>CYTOMEG DNA QUANT</v>
          </cell>
          <cell r="D7172" t="str">
            <v>CYTOMEG DNA QUANT</v>
          </cell>
        </row>
        <row r="7173">
          <cell r="B7173" t="str">
            <v>4500775</v>
          </cell>
          <cell r="C7173" t="str">
            <v>FETAL ANEUPLOIDY SCR</v>
          </cell>
          <cell r="D7173" t="str">
            <v>FETAL ANEUPLOIDY SCREEN</v>
          </cell>
        </row>
        <row r="7174">
          <cell r="B7174" t="str">
            <v>4500776</v>
          </cell>
          <cell r="C7174" t="str">
            <v>FETAL CHRMOML ANEUPL</v>
          </cell>
          <cell r="D7174" t="str">
            <v>FETAL CHRMOML ANEUPLOIDY</v>
          </cell>
        </row>
        <row r="7175">
          <cell r="B7175" t="str">
            <v>4500777</v>
          </cell>
          <cell r="C7175" t="str">
            <v>FETAL CHRMOML MICROD</v>
          </cell>
          <cell r="D7175" t="str">
            <v>FETAL CHRMOML MICRODELTJ</v>
          </cell>
        </row>
        <row r="7176">
          <cell r="B7176" t="str">
            <v>4500778</v>
          </cell>
          <cell r="C7176" t="str">
            <v>CULT MYCOPLASMA ANY</v>
          </cell>
          <cell r="D7176" t="str">
            <v>CULTURE MYCOPLASMA ANY SOURCE</v>
          </cell>
        </row>
        <row r="7177">
          <cell r="B7177" t="str">
            <v>4500779</v>
          </cell>
          <cell r="C7177" t="str">
            <v>LYMPHOCYTE SUBSET PN</v>
          </cell>
          <cell r="D7177" t="str">
            <v>LYMPHOCYTE SUBSET PANEL 5</v>
          </cell>
        </row>
        <row r="7178">
          <cell r="B7178" t="str">
            <v>4500780</v>
          </cell>
          <cell r="C7178" t="str">
            <v>B CELLS TOTAL COUNT</v>
          </cell>
          <cell r="D7178" t="str">
            <v>B CELLS TOTAL COUNT</v>
          </cell>
        </row>
        <row r="7179">
          <cell r="B7179" t="str">
            <v>4500781</v>
          </cell>
          <cell r="C7179" t="str">
            <v>NK CELLS TOTAL COUNT</v>
          </cell>
          <cell r="D7179" t="str">
            <v>NATURAL KILLER CELLS TOTAL COUNT</v>
          </cell>
        </row>
        <row r="7180">
          <cell r="B7180" t="str">
            <v>4500782</v>
          </cell>
          <cell r="C7180" t="str">
            <v>T CELLS TOTAL COUNT</v>
          </cell>
          <cell r="D7180" t="str">
            <v>T CELLS TOTAL COUNT</v>
          </cell>
        </row>
        <row r="7181">
          <cell r="B7181" t="str">
            <v>4500783</v>
          </cell>
          <cell r="C7181" t="str">
            <v>T CELLS CD4 CD8</v>
          </cell>
          <cell r="D7181" t="str">
            <v>T CELLS ABSOLUTE CD4 CD8 TOTAL COUNT/RAT</v>
          </cell>
        </row>
        <row r="7182">
          <cell r="B7182" t="str">
            <v>4500784</v>
          </cell>
          <cell r="C7182" t="str">
            <v>VARICELLA ZOSTER CUL</v>
          </cell>
          <cell r="D7182" t="str">
            <v>VARICELLA ZOSTER VIRUS CULT</v>
          </cell>
        </row>
        <row r="7183">
          <cell r="B7183" t="str">
            <v>4500785</v>
          </cell>
          <cell r="C7183" t="str">
            <v>VIRUS INOC TISSUE</v>
          </cell>
          <cell r="D7183" t="str">
            <v>VIRUS INOCULATION TISSUE</v>
          </cell>
        </row>
        <row r="7184">
          <cell r="B7184" t="str">
            <v>4500786</v>
          </cell>
          <cell r="C7184" t="str">
            <v>VIRUS INOC SHELL</v>
          </cell>
          <cell r="D7184" t="str">
            <v>VIRUS INOCULATION SHELL VIA</v>
          </cell>
        </row>
        <row r="7185">
          <cell r="B7185" t="str">
            <v>4500787</v>
          </cell>
          <cell r="C7185" t="str">
            <v>TISSUE TRANSGLUTAMIN</v>
          </cell>
          <cell r="D7185" t="str">
            <v>TISSUE TRANSGLUTAMINASE AB IGA</v>
          </cell>
        </row>
        <row r="7186">
          <cell r="B7186" t="str">
            <v>4500788</v>
          </cell>
          <cell r="C7186" t="str">
            <v>CARNITINE FREE&amp;TOTAL</v>
          </cell>
          <cell r="D7186" t="str">
            <v>CARNITINE FREE &amp; TOTAL</v>
          </cell>
        </row>
        <row r="7187">
          <cell r="B7187" t="str">
            <v>4500789</v>
          </cell>
          <cell r="C7187" t="str">
            <v>LACTATE PYRUVATE RAT</v>
          </cell>
          <cell r="D7187" t="str">
            <v>LACTATE TO PYRUVATE RATIO</v>
          </cell>
        </row>
        <row r="7188">
          <cell r="B7188" t="str">
            <v>4500790</v>
          </cell>
          <cell r="C7188" t="str">
            <v>ASSAY OF PYRUVATE</v>
          </cell>
          <cell r="D7188" t="str">
            <v>ASSAY OF PYRUVATE</v>
          </cell>
        </row>
        <row r="7189">
          <cell r="B7189" t="str">
            <v>4500791</v>
          </cell>
          <cell r="C7189" t="str">
            <v>ASSAY OF LACTIC ACID</v>
          </cell>
          <cell r="D7189" t="str">
            <v>ASSAY OF LACTIC ACID</v>
          </cell>
        </row>
        <row r="7190">
          <cell r="B7190" t="str">
            <v>4500792</v>
          </cell>
          <cell r="C7190" t="str">
            <v>DRUG TEST PRSMV CHEM</v>
          </cell>
          <cell r="D7190" t="str">
            <v>DRUG TEST PRSMV CHEM ANLYZER</v>
          </cell>
        </row>
        <row r="7191">
          <cell r="B7191" t="str">
            <v>4500793</v>
          </cell>
          <cell r="C7191" t="str">
            <v>ALLG SPEC IGE CRUDE</v>
          </cell>
          <cell r="D7191" t="str">
            <v>ALLERGEN FOOD BAY LEAF IGE</v>
          </cell>
        </row>
        <row r="7192">
          <cell r="B7192" t="str">
            <v>4500794</v>
          </cell>
          <cell r="C7192" t="str">
            <v>ALLG SPEC IGE CRUDE</v>
          </cell>
          <cell r="D7192" t="str">
            <v>ALLERGEN TREE BAYBERRY IGE</v>
          </cell>
        </row>
        <row r="7193">
          <cell r="B7193" t="str">
            <v>4500795</v>
          </cell>
          <cell r="C7193" t="str">
            <v>MONOCLONAL PROTEIN</v>
          </cell>
          <cell r="D7193" t="str">
            <v>MONOCLONAL PROTEIN STUDY</v>
          </cell>
        </row>
        <row r="7194">
          <cell r="B7194" t="str">
            <v>4500796</v>
          </cell>
          <cell r="C7194" t="str">
            <v>ASSAY PROTEIN URINE</v>
          </cell>
          <cell r="D7194" t="str">
            <v>ASSAY OF PROTEIN URINE</v>
          </cell>
        </row>
        <row r="7195">
          <cell r="B7195" t="str">
            <v>4500797</v>
          </cell>
          <cell r="C7195" t="str">
            <v>PROTEIN E-PHORESIS</v>
          </cell>
          <cell r="D7195" t="str">
            <v>PROTEIN E-PHORESIS/URINE/CSF</v>
          </cell>
        </row>
        <row r="7196">
          <cell r="B7196" t="str">
            <v>4500798</v>
          </cell>
          <cell r="C7196" t="str">
            <v>IMMUNFIX E-PHORSIS</v>
          </cell>
          <cell r="D7196" t="str">
            <v>IMMUNFIX E-PHORSIS.URINE/CSF</v>
          </cell>
        </row>
        <row r="7197">
          <cell r="B7197" t="str">
            <v>4500799</v>
          </cell>
          <cell r="C7197" t="str">
            <v>C BURNETTI ABS W RFL</v>
          </cell>
          <cell r="D7197" t="str">
            <v>C BURNETII ABS IGG/IGM RFLX TO TITER</v>
          </cell>
        </row>
        <row r="7198">
          <cell r="B7198" t="str">
            <v>4500800</v>
          </cell>
          <cell r="C7198" t="str">
            <v>Q FEVER ANTIBODY</v>
          </cell>
          <cell r="D7198" t="str">
            <v>Q FEVER ANTIBODY</v>
          </cell>
        </row>
        <row r="7199">
          <cell r="B7199" t="str">
            <v>4500801</v>
          </cell>
          <cell r="C7199" t="str">
            <v>Q FEVER ANTIBODY</v>
          </cell>
          <cell r="D7199" t="str">
            <v>Q FEVER ANTIBODY IGG PHASE 1 TITER</v>
          </cell>
        </row>
        <row r="7200">
          <cell r="B7200" t="str">
            <v>4500802</v>
          </cell>
          <cell r="C7200" t="str">
            <v>Q FEVER ANTIBODY</v>
          </cell>
          <cell r="D7200" t="str">
            <v>Q FEVER ANTIBODY IGG PHASE II TITER</v>
          </cell>
        </row>
        <row r="7201">
          <cell r="B7201" t="str">
            <v>4500803</v>
          </cell>
          <cell r="C7201" t="str">
            <v>Q FEVER ANTIBODY</v>
          </cell>
          <cell r="D7201" t="str">
            <v>Q FEVER ANTIBODY IGM PHASE I</v>
          </cell>
        </row>
        <row r="7202">
          <cell r="B7202" t="str">
            <v>4500804</v>
          </cell>
          <cell r="C7202" t="str">
            <v>Q FEVER ANTIBODY</v>
          </cell>
          <cell r="D7202" t="str">
            <v>Q FEVER ANTIBODY IGM PHASE II</v>
          </cell>
        </row>
        <row r="7203">
          <cell r="B7203" t="str">
            <v>4500805</v>
          </cell>
          <cell r="C7203" t="str">
            <v>VAGINITIS PANEL TMA</v>
          </cell>
          <cell r="D7203" t="str">
            <v>VAGINITIS PANEL BY TMA</v>
          </cell>
        </row>
        <row r="7204">
          <cell r="B7204" t="str">
            <v>4500806</v>
          </cell>
          <cell r="C7204" t="str">
            <v>NFCT DS BV RNA VAG</v>
          </cell>
          <cell r="D7204" t="str">
            <v>NFCT DS BV RNA VAG FLU ALG</v>
          </cell>
        </row>
        <row r="7205">
          <cell r="B7205" t="str">
            <v>4500807</v>
          </cell>
          <cell r="C7205" t="str">
            <v>CANDIDA DNA AMP PRB</v>
          </cell>
          <cell r="D7205" t="str">
            <v>CANDIDA DNA AMP PROBE</v>
          </cell>
        </row>
        <row r="7206">
          <cell r="B7206" t="str">
            <v>4500808</v>
          </cell>
          <cell r="C7206" t="str">
            <v>TRICH VAGINITIS AMP</v>
          </cell>
          <cell r="D7206" t="str">
            <v>TRICHOMONAS VAGINATIS AMPLI</v>
          </cell>
        </row>
        <row r="7207">
          <cell r="B7207" t="str">
            <v>4500809</v>
          </cell>
          <cell r="C7207" t="str">
            <v>HMGCR AB IGG</v>
          </cell>
          <cell r="D7207" t="str">
            <v>HMGCR AB IGG</v>
          </cell>
        </row>
        <row r="7208">
          <cell r="B7208" t="str">
            <v>4500810</v>
          </cell>
          <cell r="C7208" t="str">
            <v>MACROPROLACTIN</v>
          </cell>
          <cell r="D7208" t="str">
            <v>MACROPROLACTIN</v>
          </cell>
        </row>
        <row r="7209">
          <cell r="B7209" t="str">
            <v>4500811</v>
          </cell>
          <cell r="C7209" t="str">
            <v>ASSAY OF PROLACTIN</v>
          </cell>
          <cell r="D7209" t="str">
            <v>ASSAY OF PROLACTIN</v>
          </cell>
        </row>
        <row r="7210">
          <cell r="B7210" t="str">
            <v>4500812</v>
          </cell>
          <cell r="C7210" t="str">
            <v>ASSAY OF PROLACTIN</v>
          </cell>
          <cell r="D7210" t="str">
            <v>ASSAY OF PROLACTIN</v>
          </cell>
        </row>
        <row r="7211">
          <cell r="B7211" t="str">
            <v>4500813</v>
          </cell>
          <cell r="C7211" t="str">
            <v>ALBUMIN BODY FLUID</v>
          </cell>
          <cell r="D7211" t="str">
            <v>OTHER SOURCE ALBUMIN QUAN EA</v>
          </cell>
        </row>
        <row r="7212">
          <cell r="B7212" t="str">
            <v>4500814</v>
          </cell>
          <cell r="C7212" t="str">
            <v>BILIRUBIN TOTAL</v>
          </cell>
          <cell r="D7212" t="str">
            <v>BILIRUBIN TOTAL</v>
          </cell>
        </row>
        <row r="7213">
          <cell r="B7213" t="str">
            <v>4500815</v>
          </cell>
          <cell r="C7213" t="str">
            <v>CANDIDA DNA AMP PRB</v>
          </cell>
          <cell r="D7213" t="str">
            <v>CANDIDA DNA AMP PROBE</v>
          </cell>
        </row>
        <row r="7214">
          <cell r="B7214" t="str">
            <v>4500816</v>
          </cell>
          <cell r="C7214" t="str">
            <v>TRICHOMONAS VAG TMA</v>
          </cell>
          <cell r="D7214" t="str">
            <v>TRICHOMONAS VAGINITIS BY TMA</v>
          </cell>
        </row>
        <row r="7215">
          <cell r="B7215" t="str">
            <v>4500817</v>
          </cell>
          <cell r="C7215" t="str">
            <v>UROGENITAL UREA MYCO</v>
          </cell>
          <cell r="D7215" t="str">
            <v>UROGENITAL UREAPLASMA &amp; MYCOPLASMA PCR</v>
          </cell>
        </row>
        <row r="7216">
          <cell r="B7216" t="str">
            <v>4500818</v>
          </cell>
          <cell r="C7216" t="str">
            <v>DETECT AGENT NOS DNA</v>
          </cell>
          <cell r="D7216" t="str">
            <v>DETECT AGENT NOS DNA AMP</v>
          </cell>
        </row>
        <row r="7217">
          <cell r="B7217" t="str">
            <v>4500819</v>
          </cell>
          <cell r="C7217" t="str">
            <v>M GENITALIUM AMP PRB</v>
          </cell>
          <cell r="D7217" t="str">
            <v>M GENITALIUM AMP PROBE</v>
          </cell>
        </row>
        <row r="7218">
          <cell r="B7218" t="str">
            <v>4500820</v>
          </cell>
          <cell r="C7218" t="str">
            <v>HYDROXYCHLOROQUINE</v>
          </cell>
          <cell r="D7218" t="str">
            <v>HYDROXYCHLOROQUINE SERUM</v>
          </cell>
        </row>
        <row r="7219">
          <cell r="B7219" t="str">
            <v>4500821</v>
          </cell>
          <cell r="C7219" t="str">
            <v>GROWTH HORMONE 0 MIN</v>
          </cell>
          <cell r="D7219" t="str">
            <v>GROWTH HORMONE 0 MIN</v>
          </cell>
        </row>
        <row r="7220">
          <cell r="B7220" t="str">
            <v>4500822</v>
          </cell>
          <cell r="C7220" t="str">
            <v>GROWTH HORMONE 60MIN</v>
          </cell>
          <cell r="D7220" t="str">
            <v>GROWTH HORMONE 60MIN</v>
          </cell>
        </row>
        <row r="7221">
          <cell r="B7221" t="str">
            <v>4500823</v>
          </cell>
          <cell r="C7221" t="str">
            <v>GROWTH HORMONE 120</v>
          </cell>
          <cell r="D7221" t="str">
            <v>GROWTH HORMONE 120MIN</v>
          </cell>
        </row>
        <row r="7222">
          <cell r="B7222" t="str">
            <v>4500824</v>
          </cell>
          <cell r="C7222" t="str">
            <v>PARANEOPLASTIC REFLX</v>
          </cell>
          <cell r="D7222" t="str">
            <v>PARANEOPLASTIC REFLEX PANEL</v>
          </cell>
        </row>
        <row r="7223">
          <cell r="B7223" t="str">
            <v>4500825</v>
          </cell>
          <cell r="C7223" t="str">
            <v>FLUORESCENT AB TITER</v>
          </cell>
          <cell r="D7223" t="str">
            <v>FLUORESCENT ANTIBODY TITER</v>
          </cell>
        </row>
        <row r="7224">
          <cell r="B7224" t="str">
            <v>4500826</v>
          </cell>
          <cell r="C7224" t="str">
            <v>FLUORESCENT AB TITER</v>
          </cell>
          <cell r="D7224" t="str">
            <v>FLUORESCENT AB TITER</v>
          </cell>
        </row>
        <row r="7225">
          <cell r="B7225" t="str">
            <v>4500827</v>
          </cell>
          <cell r="C7225" t="str">
            <v>FLUORESCENT AB TITER</v>
          </cell>
          <cell r="D7225" t="str">
            <v>FLUORESCENT ANTIBODY TITER</v>
          </cell>
        </row>
        <row r="7226">
          <cell r="B7226" t="str">
            <v>4500828</v>
          </cell>
          <cell r="C7226" t="str">
            <v>PROTEIN WESTERN BLOT</v>
          </cell>
          <cell r="D7226" t="str">
            <v>PROTEIN WESTERN BLOT</v>
          </cell>
        </row>
        <row r="7227">
          <cell r="B7227" t="str">
            <v>4500829</v>
          </cell>
          <cell r="C7227" t="str">
            <v>HEPARIN ASSAY</v>
          </cell>
          <cell r="D7227" t="str">
            <v>HEPARIN ASSAY</v>
          </cell>
        </row>
        <row r="7228">
          <cell r="B7228" t="str">
            <v>4500830</v>
          </cell>
          <cell r="C7228" t="str">
            <v>CHROMOGENIC FACTR</v>
          </cell>
          <cell r="D7228" t="str">
            <v>CHROMOGENIC FACTOR VIII ACTIVITY</v>
          </cell>
        </row>
        <row r="7229">
          <cell r="B7229" t="str">
            <v>4500831</v>
          </cell>
          <cell r="C7229" t="str">
            <v>MYELIN OLIGO GLYCO</v>
          </cell>
          <cell r="D7229" t="str">
            <v>MYELIN OLIGODENDROCYTE GLYCOPROTEIN</v>
          </cell>
        </row>
        <row r="7230">
          <cell r="B7230" t="str">
            <v>4500832</v>
          </cell>
          <cell r="C7230" t="str">
            <v>AQUAPORIN 4 RECEP AB</v>
          </cell>
          <cell r="D7230" t="str">
            <v>AQUAPORIN 4 RECEPTOR ANTIBODY</v>
          </cell>
        </row>
        <row r="7231">
          <cell r="B7231" t="str">
            <v>4500833</v>
          </cell>
          <cell r="C7231" t="str">
            <v>INSECT VENOM PANEL</v>
          </cell>
          <cell r="D7231" t="str">
            <v>INSECT VENOM PANEL</v>
          </cell>
        </row>
        <row r="7232">
          <cell r="B7232" t="str">
            <v>4500834</v>
          </cell>
          <cell r="C7232" t="str">
            <v>ALLG SPEC IGE CRUDE</v>
          </cell>
          <cell r="D7232" t="str">
            <v>ALLG SPEC IGE CRUDE</v>
          </cell>
        </row>
        <row r="7233">
          <cell r="B7233" t="str">
            <v>4500835</v>
          </cell>
          <cell r="C7233" t="str">
            <v>LEUKEMIA/LYMPH EVAL</v>
          </cell>
          <cell r="D7233" t="str">
            <v>LEUKEMIA/LYMMPHOMA EVALUATION</v>
          </cell>
        </row>
        <row r="7234">
          <cell r="B7234" t="str">
            <v>4500836</v>
          </cell>
          <cell r="C7234" t="str">
            <v>FLOW CYTOMETRY 1ST</v>
          </cell>
          <cell r="D7234" t="str">
            <v>FLOW CYOTOMETRY TC 1ST MARKER</v>
          </cell>
        </row>
        <row r="7235">
          <cell r="B7235" t="str">
            <v>4500837</v>
          </cell>
          <cell r="C7235" t="str">
            <v>FLOW CYTOMETRY ADDTL</v>
          </cell>
          <cell r="D7235" t="str">
            <v>FLOW CYTOMETY TC ADD ON</v>
          </cell>
        </row>
        <row r="7236">
          <cell r="B7236" t="str">
            <v>4500838</v>
          </cell>
          <cell r="C7236" t="str">
            <v>FLOW CYTOMETRY ADDT</v>
          </cell>
          <cell r="D7236" t="str">
            <v>FLOW CYTOMETRY TC ADD ON</v>
          </cell>
        </row>
        <row r="7237">
          <cell r="B7237" t="str">
            <v>4500839</v>
          </cell>
          <cell r="C7237" t="str">
            <v>FLOW CYTOMETRY READ</v>
          </cell>
          <cell r="D7237" t="str">
            <v>FLOW CYTOMETRY READ / 16+&gt;</v>
          </cell>
        </row>
        <row r="7238">
          <cell r="B7238" t="str">
            <v>4500840</v>
          </cell>
          <cell r="C7238" t="str">
            <v>FISH ALL +4,+10,+17</v>
          </cell>
          <cell r="D7238" t="str">
            <v>FISH ALL +4,+10,+17</v>
          </cell>
        </row>
        <row r="7239">
          <cell r="B7239" t="str">
            <v>4500841</v>
          </cell>
          <cell r="C7239" t="str">
            <v>CYTOGENETICS DNA PRB</v>
          </cell>
          <cell r="D7239" t="str">
            <v>CYTOGENETICS DNA PROBE</v>
          </cell>
        </row>
        <row r="7240">
          <cell r="B7240" t="str">
            <v>4500842</v>
          </cell>
          <cell r="C7240" t="str">
            <v>CYTOGENETICS 100-300</v>
          </cell>
          <cell r="D7240" t="str">
            <v>CYTOGENETICS 100-300</v>
          </cell>
        </row>
        <row r="7241">
          <cell r="B7241" t="str">
            <v>4520016</v>
          </cell>
          <cell r="C7241" t="str">
            <v>FNA INTERP &amp; REPORT</v>
          </cell>
          <cell r="D7241" t="str">
            <v>FNA INTERP &amp; REPORT</v>
          </cell>
        </row>
        <row r="7242">
          <cell r="B7242" t="str">
            <v>4520017</v>
          </cell>
          <cell r="C7242" t="str">
            <v>CONST &amp; RPT SLIDES</v>
          </cell>
          <cell r="D7242" t="str">
            <v>CONSULT &amp; REPORT MATERIAL REQUIRING SLID</v>
          </cell>
        </row>
        <row r="7243">
          <cell r="B7243" t="str">
            <v>4520018</v>
          </cell>
          <cell r="C7243" t="str">
            <v>IHC INIT AB STAIN</v>
          </cell>
          <cell r="D7243" t="str">
            <v>IMMUNOHISTOCHEMISTRY INIT AB STAIN</v>
          </cell>
        </row>
        <row r="7244">
          <cell r="B7244" t="str">
            <v>4520019</v>
          </cell>
          <cell r="C7244" t="str">
            <v>IHC EA ADD AB STAIN</v>
          </cell>
          <cell r="D7244" t="str">
            <v>IMMUNOHISTOCHEMISTRY EA ADD AB STAIN</v>
          </cell>
        </row>
        <row r="7245">
          <cell r="B7245" t="str">
            <v>4520020</v>
          </cell>
          <cell r="C7245" t="str">
            <v>MORPHOMETRIC ANALIHC</v>
          </cell>
          <cell r="D7245" t="str">
            <v>MORPHOMETRIC ANALYSIS TUMOR IHC</v>
          </cell>
        </row>
        <row r="7246">
          <cell r="B7246" t="str">
            <v>4540001</v>
          </cell>
          <cell r="C7246" t="str">
            <v>BCP CRYOPRECIPITATE</v>
          </cell>
          <cell r="D7246" t="str">
            <v>BCP CRYOPRECIPITATE AHF</v>
          </cell>
        </row>
        <row r="7247">
          <cell r="B7247" t="str">
            <v>4540002</v>
          </cell>
          <cell r="C7247" t="str">
            <v>ABO/RH</v>
          </cell>
          <cell r="D7247" t="str">
            <v>ABO/RH</v>
          </cell>
        </row>
        <row r="7248">
          <cell r="B7248" t="str">
            <v>4540003</v>
          </cell>
          <cell r="C7248" t="str">
            <v>ABO</v>
          </cell>
          <cell r="D7248" t="str">
            <v>BLOOD TYPING SEROLOGIC ABO</v>
          </cell>
        </row>
        <row r="7249">
          <cell r="B7249" t="str">
            <v>4540004</v>
          </cell>
          <cell r="C7249" t="str">
            <v>RH</v>
          </cell>
          <cell r="D7249" t="str">
            <v>BLOOD TYPING SEROLOGIC RH(D)</v>
          </cell>
        </row>
        <row r="7250">
          <cell r="B7250" t="str">
            <v>4540005</v>
          </cell>
          <cell r="C7250" t="str">
            <v>RBC ANTIBODY ID</v>
          </cell>
          <cell r="D7250" t="str">
            <v>RBC ANTIBODY IDENTIFICATION</v>
          </cell>
        </row>
        <row r="7251">
          <cell r="B7251" t="str">
            <v>4540006</v>
          </cell>
          <cell r="C7251" t="str">
            <v>BLOOD TYPING RBC AG</v>
          </cell>
          <cell r="D7251" t="str">
            <v>BLOOD TYPING RBC ANTIGENS</v>
          </cell>
        </row>
        <row r="7252">
          <cell r="B7252" t="str">
            <v>4540007</v>
          </cell>
          <cell r="C7252" t="str">
            <v>COOMBS TEST DIRECT</v>
          </cell>
          <cell r="D7252" t="str">
            <v>COOMBS TEST DIRECT</v>
          </cell>
        </row>
        <row r="7253">
          <cell r="B7253" t="str">
            <v>4540008</v>
          </cell>
          <cell r="C7253" t="str">
            <v>SPEC HANDLING FEE</v>
          </cell>
          <cell r="D7253" t="str">
            <v>SPECIMEN HANDLING FEE</v>
          </cell>
        </row>
        <row r="7254">
          <cell r="B7254" t="str">
            <v>4540009</v>
          </cell>
          <cell r="C7254" t="str">
            <v>STAT FEE</v>
          </cell>
          <cell r="D7254" t="str">
            <v>STAT FEE REF LAB</v>
          </cell>
        </row>
        <row r="7255">
          <cell r="B7255" t="str">
            <v>4550004</v>
          </cell>
          <cell r="C7255" t="str">
            <v>CBC AUTO W/MAN DIFF</v>
          </cell>
          <cell r="D7255" t="str">
            <v>CBC AUTO W/MAN DIFF</v>
          </cell>
        </row>
        <row r="7256">
          <cell r="B7256" t="str">
            <v>4550006</v>
          </cell>
          <cell r="C7256" t="str">
            <v>DRUG SCR CLCT NONDOT</v>
          </cell>
          <cell r="D7256" t="str">
            <v>DRUG SCR CLCT NONDOT</v>
          </cell>
        </row>
        <row r="7257">
          <cell r="B7257" t="str">
            <v>4550007</v>
          </cell>
          <cell r="C7257" t="str">
            <v>DRUG SCREEN, QUICK</v>
          </cell>
          <cell r="D7257" t="str">
            <v>DRUG SCREEN, QUICK</v>
          </cell>
        </row>
        <row r="7258">
          <cell r="B7258" t="str">
            <v>4550008</v>
          </cell>
          <cell r="C7258" t="str">
            <v>DRUGSCREEN 10</v>
          </cell>
          <cell r="D7258" t="str">
            <v>DRUGSCREEN 10</v>
          </cell>
        </row>
        <row r="7259">
          <cell r="B7259" t="str">
            <v>4550011</v>
          </cell>
          <cell r="C7259" t="str">
            <v>SHIGA TOXIN 1</v>
          </cell>
          <cell r="D7259" t="str">
            <v>SHIGA TOXIN 1</v>
          </cell>
        </row>
        <row r="7260">
          <cell r="B7260" t="str">
            <v>4550012</v>
          </cell>
          <cell r="C7260" t="str">
            <v>SHIGA TOXIN 2</v>
          </cell>
          <cell r="D7260" t="str">
            <v>SHIGA TOXIN 2</v>
          </cell>
        </row>
        <row r="7261">
          <cell r="B7261" t="str">
            <v>4550013</v>
          </cell>
          <cell r="C7261" t="str">
            <v>VITAMIN D, TOTAL</v>
          </cell>
          <cell r="D7261" t="str">
            <v>VITAMIN D, TOTAL</v>
          </cell>
        </row>
        <row r="7262">
          <cell r="B7262" t="str">
            <v>4550014</v>
          </cell>
          <cell r="C7262" t="str">
            <v>KIT COLLECT &amp; PROCES</v>
          </cell>
          <cell r="D7262" t="str">
            <v>KIT COLLECT &amp; PROCESS</v>
          </cell>
        </row>
        <row r="7263">
          <cell r="B7263" t="str">
            <v>4550015</v>
          </cell>
          <cell r="C7263" t="str">
            <v>C.DIFF ANTIGEN EIA</v>
          </cell>
          <cell r="D7263" t="str">
            <v>C.DIFFICILE ANTIGEN EIA</v>
          </cell>
        </row>
        <row r="7264">
          <cell r="B7264" t="str">
            <v>4550016</v>
          </cell>
          <cell r="C7264" t="str">
            <v>C.DIFF TOXIN EIA</v>
          </cell>
          <cell r="D7264" t="str">
            <v>C.DIFFICILE TOXIN EIA</v>
          </cell>
        </row>
        <row r="7265">
          <cell r="B7265" t="str">
            <v>4550017</v>
          </cell>
          <cell r="C7265" t="str">
            <v>CULTURE, RESPIRATORY</v>
          </cell>
          <cell r="D7265" t="str">
            <v>CULTURE, RESPIRATORY</v>
          </cell>
        </row>
        <row r="7266">
          <cell r="B7266" t="str">
            <v>4550018</v>
          </cell>
          <cell r="C7266" t="str">
            <v>CRYPTOSPORIDIUM AG</v>
          </cell>
          <cell r="D7266" t="str">
            <v>CRYPTOSPORIDIUM ANTIGEN IN HOUSE</v>
          </cell>
        </row>
        <row r="7267">
          <cell r="B7267" t="str">
            <v>4550019</v>
          </cell>
          <cell r="C7267" t="str">
            <v>FLU A &amp; B IN-HOUSE</v>
          </cell>
          <cell r="D7267" t="str">
            <v>FLU A &amp; B IN-HOUSE</v>
          </cell>
        </row>
        <row r="7268">
          <cell r="B7268" t="str">
            <v>4550020</v>
          </cell>
          <cell r="C7268" t="str">
            <v>N GONORRHEAE, PCR</v>
          </cell>
          <cell r="D7268" t="str">
            <v>NEISERRA GONORRHEAE, PCR</v>
          </cell>
        </row>
        <row r="7269">
          <cell r="B7269" t="str">
            <v>4550021</v>
          </cell>
          <cell r="C7269" t="str">
            <v>CHLA TRACHOMATIS PCR</v>
          </cell>
          <cell r="D7269" t="str">
            <v>CHLAMYDIA TRACHOMATIS, PCR</v>
          </cell>
        </row>
        <row r="7270">
          <cell r="B7270" t="str">
            <v>4550022</v>
          </cell>
          <cell r="C7270" t="str">
            <v>C DIFFICILE, PCR</v>
          </cell>
          <cell r="D7270" t="str">
            <v>C DIFFICILE, PCR</v>
          </cell>
        </row>
        <row r="7271">
          <cell r="B7271" t="str">
            <v>4550023</v>
          </cell>
          <cell r="C7271" t="str">
            <v>MRSA, PCR</v>
          </cell>
          <cell r="D7271" t="str">
            <v>MRSA, PCR</v>
          </cell>
        </row>
        <row r="7272">
          <cell r="B7272" t="str">
            <v>4550024</v>
          </cell>
          <cell r="C7272" t="str">
            <v>SARS-COV-2 (COVID-19</v>
          </cell>
          <cell r="D7272" t="str">
            <v>SARS-COV-2 (COVID-19)-IN-HOUSE</v>
          </cell>
        </row>
        <row r="7273">
          <cell r="B7273" t="str">
            <v>4550025</v>
          </cell>
          <cell r="C7273" t="str">
            <v>HANDLING &amp; TRANSPORT</v>
          </cell>
          <cell r="D7273" t="str">
            <v>HANDLING &amp; TRANSPORT</v>
          </cell>
        </row>
        <row r="7274">
          <cell r="B7274" t="str">
            <v>4550026</v>
          </cell>
          <cell r="C7274" t="str">
            <v>COLLECTION FEE</v>
          </cell>
          <cell r="D7274" t="str">
            <v>COLLECTION FEE</v>
          </cell>
        </row>
        <row r="7275">
          <cell r="B7275" t="str">
            <v>4550027</v>
          </cell>
          <cell r="C7275" t="str">
            <v>COVID19 TEST, POC IH</v>
          </cell>
          <cell r="D7275" t="str">
            <v>COVID19 TEST, POC IH</v>
          </cell>
        </row>
        <row r="7276">
          <cell r="B7276" t="str">
            <v>4550028</v>
          </cell>
          <cell r="C7276" t="str">
            <v>COVID RESPIRATORY PN</v>
          </cell>
          <cell r="D7276" t="str">
            <v>COVID RESPIRATORY PANEL</v>
          </cell>
        </row>
        <row r="7277">
          <cell r="B7277" t="str">
            <v>4550029</v>
          </cell>
          <cell r="C7277" t="str">
            <v>SARS-COV-COVID19 AMP</v>
          </cell>
          <cell r="D7277" t="str">
            <v>SARS-COV-2 COVID-19 AMP PROBE</v>
          </cell>
        </row>
        <row r="7278">
          <cell r="B7278" t="str">
            <v>4550162</v>
          </cell>
          <cell r="C7278" t="str">
            <v>C REACTIVE PROTEIN</v>
          </cell>
          <cell r="D7278" t="str">
            <v>C REACTIVE PROTEIN</v>
          </cell>
        </row>
        <row r="7279">
          <cell r="B7279" t="str">
            <v>4550163</v>
          </cell>
          <cell r="C7279" t="str">
            <v>TROPONIN QUANT</v>
          </cell>
          <cell r="D7279" t="str">
            <v>TROPONIN QUANT</v>
          </cell>
        </row>
        <row r="7280">
          <cell r="B7280" t="str">
            <v>4550165</v>
          </cell>
          <cell r="C7280" t="str">
            <v>SARS COV2 INF A&amp;B</v>
          </cell>
          <cell r="D7280" t="str">
            <v>SARS COV2 INF A&amp;B AMP PRB</v>
          </cell>
        </row>
        <row r="7281">
          <cell r="B7281" t="str">
            <v>4630003</v>
          </cell>
          <cell r="C7281" t="str">
            <v>RIBS RIGHT 2 VIEWS</v>
          </cell>
          <cell r="D7281" t="str">
            <v>RIBS RIGHT 2 VIEWS</v>
          </cell>
        </row>
        <row r="7282">
          <cell r="B7282" t="str">
            <v>4630005</v>
          </cell>
          <cell r="C7282" t="str">
            <v>FLUORO GUIDE CENTRAL</v>
          </cell>
          <cell r="D7282" t="str">
            <v>FLUORO GUIDE CENTRAL VENOUS ACCESS</v>
          </cell>
        </row>
        <row r="7283">
          <cell r="B7283" t="str">
            <v>4630006</v>
          </cell>
          <cell r="C7283" t="str">
            <v>SCOLIOSIS SPINE 1 V</v>
          </cell>
          <cell r="D7283" t="str">
            <v>SCOLIOSIS SPINE 1 V</v>
          </cell>
        </row>
        <row r="7284">
          <cell r="B7284" t="str">
            <v>4630007</v>
          </cell>
          <cell r="C7284" t="str">
            <v>T SPINE 2 VIEWS</v>
          </cell>
          <cell r="D7284" t="str">
            <v>T SPINE 2 VIEWS</v>
          </cell>
        </row>
        <row r="7285">
          <cell r="B7285" t="str">
            <v>4630009</v>
          </cell>
          <cell r="C7285" t="str">
            <v>PELVIS MIN 3 VIEWS</v>
          </cell>
          <cell r="D7285" t="str">
            <v>PELVIS MIN 3 VIEWS</v>
          </cell>
        </row>
        <row r="7286">
          <cell r="B7286" t="str">
            <v>4630010</v>
          </cell>
          <cell r="C7286" t="str">
            <v>FLUORO GUIDE SPINAL</v>
          </cell>
          <cell r="D7286" t="str">
            <v>FLUORO GUIDE SPINAL INJECTION</v>
          </cell>
        </row>
        <row r="7287">
          <cell r="B7287" t="str">
            <v>4630011</v>
          </cell>
          <cell r="C7287" t="str">
            <v>UP EXTREM LT INFANT</v>
          </cell>
          <cell r="D7287" t="str">
            <v>UP EXTREM LT INFANT MIN 2V</v>
          </cell>
        </row>
        <row r="7288">
          <cell r="B7288" t="str">
            <v>4630012</v>
          </cell>
          <cell r="C7288" t="str">
            <v>UP EXTREM RT INFANT</v>
          </cell>
          <cell r="D7288" t="str">
            <v>UP EXTREM RT INFANT MIN 2V</v>
          </cell>
        </row>
        <row r="7289">
          <cell r="B7289" t="str">
            <v>4630015</v>
          </cell>
          <cell r="C7289" t="str">
            <v>LOW EXTREM LT INFANT</v>
          </cell>
          <cell r="D7289" t="str">
            <v>LOW EXTREM LT INFANT MIN 2V</v>
          </cell>
        </row>
        <row r="7290">
          <cell r="B7290" t="str">
            <v>4630016</v>
          </cell>
          <cell r="C7290" t="str">
            <v>SWALLOWING FUNCTION</v>
          </cell>
          <cell r="D7290" t="str">
            <v>SWALLOWING FUNCTION W SPEECH</v>
          </cell>
        </row>
        <row r="7291">
          <cell r="B7291" t="str">
            <v>4630017</v>
          </cell>
          <cell r="C7291" t="str">
            <v>RETROGRADE UROGRAM</v>
          </cell>
          <cell r="D7291" t="str">
            <v>RETROGRADE UROGRAM</v>
          </cell>
        </row>
        <row r="7292">
          <cell r="B7292" t="str">
            <v>4630021</v>
          </cell>
          <cell r="C7292" t="str">
            <v>BONE SURVEY LIMITED</v>
          </cell>
          <cell r="D7292" t="str">
            <v>BONE SURVEY LIMITED</v>
          </cell>
        </row>
        <row r="7293">
          <cell r="B7293" t="str">
            <v>4630022</v>
          </cell>
          <cell r="C7293" t="str">
            <v>BONE SURVEY COMPLETE</v>
          </cell>
          <cell r="D7293" t="str">
            <v>BONE SURVEY COMPLETE</v>
          </cell>
        </row>
        <row r="7294">
          <cell r="B7294" t="str">
            <v>4630023</v>
          </cell>
          <cell r="C7294" t="str">
            <v>BONE SURVEY INFANT</v>
          </cell>
          <cell r="D7294" t="str">
            <v>BONE SURVEY INFANT</v>
          </cell>
        </row>
        <row r="7295">
          <cell r="B7295" t="str">
            <v>4630025</v>
          </cell>
          <cell r="C7295" t="str">
            <v>FEMUR RT 1 VIEW</v>
          </cell>
          <cell r="D7295" t="str">
            <v>FEMUR RT 1 VIEW</v>
          </cell>
        </row>
        <row r="7296">
          <cell r="B7296" t="str">
            <v>4630026</v>
          </cell>
          <cell r="C7296" t="str">
            <v>FEMUR LT 1 VIEW</v>
          </cell>
          <cell r="D7296" t="str">
            <v>FEMUR LT 1 VIEW</v>
          </cell>
        </row>
        <row r="7297">
          <cell r="B7297" t="str">
            <v>4630027</v>
          </cell>
          <cell r="C7297" t="str">
            <v>RPLC G TUBE PERC W/G</v>
          </cell>
          <cell r="D7297" t="str">
            <v>RPLC G TUBE PERC W/GUIDANCE</v>
          </cell>
        </row>
        <row r="7298">
          <cell r="B7298" t="str">
            <v>4630028</v>
          </cell>
          <cell r="C7298" t="str">
            <v>RPLC J TUBE PERC W/G</v>
          </cell>
          <cell r="D7298" t="str">
            <v>RPLC J TUBE PERC W/GUIDANCE</v>
          </cell>
        </row>
        <row r="7299">
          <cell r="B7299" t="str">
            <v>4630029</v>
          </cell>
          <cell r="C7299" t="str">
            <v>RAD EXAM CHEST SINGL</v>
          </cell>
          <cell r="D7299" t="str">
            <v>RAD EXAM CHEST SINGLE VIEW</v>
          </cell>
        </row>
        <row r="7300">
          <cell r="B7300" t="str">
            <v>4630030</v>
          </cell>
          <cell r="C7300" t="str">
            <v>RAD EXAM CHEST 2 V</v>
          </cell>
          <cell r="D7300" t="str">
            <v>RAD EXAM CHEST 2 V</v>
          </cell>
        </row>
        <row r="7301">
          <cell r="B7301" t="str">
            <v>4630031</v>
          </cell>
          <cell r="C7301" t="str">
            <v>RAD EXAM CHEST 3 V</v>
          </cell>
          <cell r="D7301" t="str">
            <v>RAD EXAM CHEST 3 V</v>
          </cell>
        </row>
        <row r="7302">
          <cell r="B7302" t="str">
            <v>4630032</v>
          </cell>
          <cell r="C7302" t="str">
            <v>RAD EXAM CHEST 4 V</v>
          </cell>
          <cell r="D7302" t="str">
            <v>RAD EXAM CHEST 4 V</v>
          </cell>
        </row>
        <row r="7303">
          <cell r="B7303" t="str">
            <v>4630033</v>
          </cell>
          <cell r="C7303" t="str">
            <v>RAD EXAM ABDOMEN 1 V</v>
          </cell>
          <cell r="D7303" t="str">
            <v>RAD EXAM ABDOMEN 1 V</v>
          </cell>
        </row>
        <row r="7304">
          <cell r="B7304" t="str">
            <v>4630034</v>
          </cell>
          <cell r="C7304" t="str">
            <v>RAD EXAM ABDOMEN 2 V</v>
          </cell>
          <cell r="D7304" t="str">
            <v>RAD EXAM ABDOMEN 2 V</v>
          </cell>
        </row>
        <row r="7305">
          <cell r="B7305" t="str">
            <v>4630035</v>
          </cell>
          <cell r="C7305" t="str">
            <v>RAD EXAM ABDOMEN 3 V</v>
          </cell>
          <cell r="D7305" t="str">
            <v>RAD EXAM ABDOMEN 3 V</v>
          </cell>
        </row>
        <row r="7306">
          <cell r="B7306" t="str">
            <v>4630036</v>
          </cell>
          <cell r="C7306" t="str">
            <v>UGI SINGLE CONTRAST</v>
          </cell>
          <cell r="D7306" t="str">
            <v>UGI SINGLE CONTRAST</v>
          </cell>
        </row>
        <row r="7307">
          <cell r="B7307" t="str">
            <v>4630037</v>
          </cell>
          <cell r="C7307" t="str">
            <v>UGI DOUBLE CONTRAST</v>
          </cell>
          <cell r="D7307" t="str">
            <v>UGI DOUBLE CONTRAST</v>
          </cell>
        </row>
        <row r="7308">
          <cell r="B7308" t="str">
            <v>4630038</v>
          </cell>
          <cell r="C7308" t="str">
            <v>SMALL INTESTINE FT S</v>
          </cell>
          <cell r="D7308" t="str">
            <v>SMALL INTESTINE FOLLOW THROUGH STUDY</v>
          </cell>
        </row>
        <row r="7309">
          <cell r="B7309" t="str">
            <v>4630202</v>
          </cell>
          <cell r="C7309" t="str">
            <v>TUBE FEED JEJUN 16FR</v>
          </cell>
          <cell r="D7309" t="str">
            <v>TUBE FEEDING JEJUNAL 16 FR</v>
          </cell>
        </row>
        <row r="7310">
          <cell r="B7310" t="str">
            <v>4630203</v>
          </cell>
          <cell r="C7310" t="str">
            <v>TUBE FEED JEJUN 18FR</v>
          </cell>
          <cell r="D7310" t="str">
            <v>TUBE FEEDING JEJUANL 18 FR</v>
          </cell>
        </row>
        <row r="7311">
          <cell r="B7311" t="str">
            <v>4630204</v>
          </cell>
          <cell r="C7311" t="str">
            <v>TUBE FEED JEJUN 24FR</v>
          </cell>
          <cell r="D7311" t="str">
            <v>TUBE FEEDING JEJUNAL 24 FR</v>
          </cell>
        </row>
        <row r="7312">
          <cell r="B7312" t="str">
            <v>4630205</v>
          </cell>
          <cell r="C7312" t="str">
            <v>NUC MED WHOLE BODY I</v>
          </cell>
          <cell r="D7312" t="str">
            <v>NUC MED WHOLE BODY IMAGING</v>
          </cell>
        </row>
        <row r="7313">
          <cell r="B7313" t="str">
            <v>4630206</v>
          </cell>
          <cell r="C7313" t="str">
            <v>NUC MED 3 PHASE STDY</v>
          </cell>
          <cell r="D7313" t="str">
            <v>NUC MED 3 PHASE STUDY</v>
          </cell>
        </row>
        <row r="7314">
          <cell r="B7314" t="str">
            <v>4630207</v>
          </cell>
          <cell r="C7314" t="str">
            <v>INJ ARTH ASP MAJ J/B</v>
          </cell>
          <cell r="D7314" t="str">
            <v>INJ ARTHR ASPR MAJ JT/BURSA</v>
          </cell>
        </row>
        <row r="7315">
          <cell r="B7315" t="str">
            <v>4630208</v>
          </cell>
          <cell r="C7315" t="str">
            <v>EKG 12 LEAD TRACING</v>
          </cell>
          <cell r="D7315" t="str">
            <v>EKG 12 LEAD TRACING</v>
          </cell>
        </row>
        <row r="7316">
          <cell r="B7316" t="str">
            <v>4630209</v>
          </cell>
          <cell r="C7316" t="str">
            <v>TUBE FEED JEJUN 20FR</v>
          </cell>
          <cell r="D7316" t="str">
            <v>TUBE FEED JEJUN 20FR</v>
          </cell>
        </row>
        <row r="7317">
          <cell r="B7317" t="str">
            <v>4630210</v>
          </cell>
          <cell r="C7317" t="str">
            <v>PELVIS 4-5 VIEW</v>
          </cell>
          <cell r="D7317" t="str">
            <v>PELVIS 4-5 VIEW</v>
          </cell>
        </row>
        <row r="7318">
          <cell r="B7318" t="str">
            <v>4640001</v>
          </cell>
          <cell r="C7318" t="str">
            <v>DIGITAL SCREEN W/CAD</v>
          </cell>
          <cell r="D7318" t="str">
            <v>DIGITAL SCREEN WITH CAD BILAT</v>
          </cell>
        </row>
        <row r="7319">
          <cell r="B7319" t="str">
            <v>4640002</v>
          </cell>
          <cell r="C7319" t="str">
            <v>DIGITAL SCREEN W/CAD</v>
          </cell>
          <cell r="D7319" t="str">
            <v>DIGITAL SCREEN W/CAD UNI RT</v>
          </cell>
        </row>
        <row r="7320">
          <cell r="B7320" t="str">
            <v>4640003</v>
          </cell>
          <cell r="C7320" t="str">
            <v>DIGITAL SCREEN W/CAD</v>
          </cell>
          <cell r="D7320" t="str">
            <v>DIGITAL SCREEN W/CAD UNI LT</v>
          </cell>
        </row>
        <row r="7321">
          <cell r="B7321" t="str">
            <v>4650001</v>
          </cell>
          <cell r="C7321" t="str">
            <v>CT LT HUM WWO CONTRA</v>
          </cell>
          <cell r="D7321" t="str">
            <v>CT LT HUM WWO CONTRAST</v>
          </cell>
        </row>
        <row r="7322">
          <cell r="B7322" t="str">
            <v>4650002</v>
          </cell>
          <cell r="C7322" t="str">
            <v>CT HUM RT W/WO CONTR</v>
          </cell>
          <cell r="D7322" t="str">
            <v>CT HUM RT W/WO CONTRAST</v>
          </cell>
        </row>
        <row r="7323">
          <cell r="B7323" t="str">
            <v>4650105</v>
          </cell>
          <cell r="C7323" t="str">
            <v>CT MASTOID W/WO CONT</v>
          </cell>
          <cell r="D7323" t="str">
            <v>CT MASTOID W/WO CONTRAST</v>
          </cell>
        </row>
        <row r="7324">
          <cell r="B7324" t="str">
            <v>4650106</v>
          </cell>
          <cell r="C7324" t="str">
            <v>CT MANDIBLE W/WO CON</v>
          </cell>
          <cell r="D7324" t="str">
            <v>CT MANDIBLE W/WO CONTRAST</v>
          </cell>
        </row>
        <row r="7325">
          <cell r="B7325" t="str">
            <v>4650107</v>
          </cell>
          <cell r="C7325" t="str">
            <v>CT MANDIBLE W/CONTRA</v>
          </cell>
          <cell r="D7325" t="str">
            <v>CT MANDIBLE W/CONTRAST</v>
          </cell>
        </row>
        <row r="7326">
          <cell r="B7326" t="str">
            <v>4650108</v>
          </cell>
          <cell r="C7326" t="str">
            <v>CT MASTOIDS W/CONTRA</v>
          </cell>
          <cell r="D7326" t="str">
            <v>CT MASTOIDS W/CONTRAST</v>
          </cell>
        </row>
        <row r="7327">
          <cell r="B7327" t="str">
            <v>4650109</v>
          </cell>
          <cell r="C7327" t="str">
            <v>CT RT SHOULD W/WO CO</v>
          </cell>
          <cell r="D7327" t="str">
            <v>CT RT SHOULD W/WO CONTRAST</v>
          </cell>
        </row>
        <row r="7328">
          <cell r="B7328" t="str">
            <v>4650110</v>
          </cell>
          <cell r="C7328" t="str">
            <v>CT SAC/ILIAC W/WO</v>
          </cell>
          <cell r="D7328" t="str">
            <v>CT SAC/ILIAC W/WO CONTRAST</v>
          </cell>
        </row>
        <row r="7329">
          <cell r="B7329" t="str">
            <v>4650111</v>
          </cell>
          <cell r="C7329" t="str">
            <v>CT SAC/ILIAC W/CONTR</v>
          </cell>
          <cell r="D7329" t="str">
            <v>CT SAC/ILIAC W/CONTRAST</v>
          </cell>
        </row>
        <row r="7330">
          <cell r="B7330" t="str">
            <v>4650112</v>
          </cell>
          <cell r="C7330" t="str">
            <v>CT KNEE LT W/WO CONT</v>
          </cell>
          <cell r="D7330" t="str">
            <v>CT KNEE LT W/WO CONTRAST</v>
          </cell>
        </row>
        <row r="7331">
          <cell r="B7331" t="str">
            <v>4650113</v>
          </cell>
          <cell r="C7331" t="str">
            <v>CT KNEE RT W/WO CONT</v>
          </cell>
          <cell r="D7331" t="str">
            <v>CT KNEE RT W/WO CONTRAST</v>
          </cell>
        </row>
        <row r="7332">
          <cell r="B7332" t="str">
            <v>4650114</v>
          </cell>
          <cell r="C7332" t="str">
            <v>CT HIP LT W/WO CONTR</v>
          </cell>
          <cell r="D7332" t="str">
            <v>CT HIP LT W/WO CONTRAST</v>
          </cell>
        </row>
        <row r="7333">
          <cell r="B7333" t="str">
            <v>4650115</v>
          </cell>
          <cell r="C7333" t="str">
            <v>CT HIP RT W/WO CONTR</v>
          </cell>
          <cell r="D7333" t="str">
            <v>CT HIP RT W/WO CONTRAST</v>
          </cell>
        </row>
        <row r="7334">
          <cell r="B7334" t="str">
            <v>4650116</v>
          </cell>
          <cell r="C7334" t="str">
            <v>CT LT HAND W/WO CONT</v>
          </cell>
          <cell r="D7334" t="str">
            <v>CT LT HAND W/WO CONTRAST</v>
          </cell>
        </row>
        <row r="7335">
          <cell r="B7335" t="str">
            <v>4650117</v>
          </cell>
          <cell r="C7335" t="str">
            <v>CT RT HAND W/WO CONT</v>
          </cell>
          <cell r="D7335" t="str">
            <v>CT RT HAND W/WO CONTRAST</v>
          </cell>
        </row>
        <row r="7336">
          <cell r="B7336" t="str">
            <v>4650118</v>
          </cell>
          <cell r="C7336" t="str">
            <v>CT RT HAND W/CONTRAS</v>
          </cell>
          <cell r="D7336" t="str">
            <v>CT RT HAND W/CONTRAST</v>
          </cell>
        </row>
        <row r="7337">
          <cell r="B7337" t="str">
            <v>4650119</v>
          </cell>
          <cell r="C7337" t="str">
            <v>CT FOOT RT W/WO CONT</v>
          </cell>
          <cell r="D7337" t="str">
            <v>CT FOOT RT W/WO CONTRAST</v>
          </cell>
        </row>
        <row r="7338">
          <cell r="B7338" t="str">
            <v>4650120</v>
          </cell>
          <cell r="C7338" t="str">
            <v>CT FOOT LT W/WO CONT</v>
          </cell>
          <cell r="D7338" t="str">
            <v>CT FOOT LT W/WO CONTRAST</v>
          </cell>
        </row>
        <row r="7339">
          <cell r="B7339" t="str">
            <v>4650121</v>
          </cell>
          <cell r="C7339" t="str">
            <v>CT FEMUR LT W/WO CON</v>
          </cell>
          <cell r="D7339" t="str">
            <v>CT FEMUR LT W/WO CONTRAST</v>
          </cell>
        </row>
        <row r="7340">
          <cell r="B7340" t="str">
            <v>4650122</v>
          </cell>
          <cell r="C7340" t="str">
            <v>CT FEMUR RT W/WO CON</v>
          </cell>
          <cell r="D7340" t="str">
            <v>CT FEMUR RT W/WO CONTRAST</v>
          </cell>
        </row>
        <row r="7341">
          <cell r="B7341" t="str">
            <v>4650123</v>
          </cell>
          <cell r="C7341" t="str">
            <v>CT LT ELBOW W/WO CON</v>
          </cell>
          <cell r="D7341" t="str">
            <v>CT LT ELBOW W/WO CONTRAST</v>
          </cell>
        </row>
        <row r="7342">
          <cell r="B7342" t="str">
            <v>4650124</v>
          </cell>
          <cell r="C7342" t="str">
            <v>CT ANKLE LEFT WC</v>
          </cell>
          <cell r="D7342" t="str">
            <v>CT ANKLE LEFT WITH CONTRAST</v>
          </cell>
        </row>
        <row r="7343">
          <cell r="B7343" t="str">
            <v>4650125</v>
          </cell>
          <cell r="C7343" t="str">
            <v>CT ANKLE LT W/WO CON</v>
          </cell>
          <cell r="D7343" t="str">
            <v>CT ANKLE LT W/WO CONTRAST</v>
          </cell>
        </row>
        <row r="7344">
          <cell r="B7344" t="str">
            <v>4650126</v>
          </cell>
          <cell r="C7344" t="str">
            <v>CT RT ELBOW W/WO CON</v>
          </cell>
          <cell r="D7344" t="str">
            <v>CT RT ELBOW W/WO CONTRAST</v>
          </cell>
        </row>
        <row r="7345">
          <cell r="B7345" t="str">
            <v>4650127</v>
          </cell>
          <cell r="C7345" t="str">
            <v>CT LT ELBOW W/CONTRA</v>
          </cell>
          <cell r="D7345" t="str">
            <v>CT LT ELBOW W/CONTRAST</v>
          </cell>
        </row>
        <row r="7346">
          <cell r="B7346" t="str">
            <v>4650128</v>
          </cell>
          <cell r="C7346" t="str">
            <v>CT RT FOREARM WO CON</v>
          </cell>
          <cell r="D7346" t="str">
            <v>CT RT FOREARM WO CONTRAST</v>
          </cell>
        </row>
        <row r="7347">
          <cell r="B7347" t="str">
            <v>4650129</v>
          </cell>
          <cell r="C7347" t="str">
            <v>CT RT FOREARM W/WO C</v>
          </cell>
          <cell r="D7347" t="str">
            <v>CT RT FOREARM W/WO CONTRAST</v>
          </cell>
        </row>
        <row r="7348">
          <cell r="B7348" t="str">
            <v>4650130</v>
          </cell>
          <cell r="C7348" t="str">
            <v>CT LT FOREARM W/WO C</v>
          </cell>
          <cell r="D7348" t="str">
            <v>CT LT FOREARM W/WO CONTRAST</v>
          </cell>
        </row>
        <row r="7349">
          <cell r="B7349" t="str">
            <v>4650131</v>
          </cell>
          <cell r="C7349" t="str">
            <v>CT RT WRIST W/WO CON</v>
          </cell>
          <cell r="D7349" t="str">
            <v>CT RT WRIST W/WO CONTRAST</v>
          </cell>
        </row>
        <row r="7350">
          <cell r="B7350" t="str">
            <v>4650132</v>
          </cell>
          <cell r="C7350" t="str">
            <v>CT LT WRIST W/WO CON</v>
          </cell>
          <cell r="D7350" t="str">
            <v>CT LT WRIST W/WO CONTRAST</v>
          </cell>
        </row>
        <row r="7351">
          <cell r="B7351" t="str">
            <v>4650133</v>
          </cell>
          <cell r="C7351" t="str">
            <v>CT LT TIB/FIB W/WO C</v>
          </cell>
          <cell r="D7351" t="str">
            <v>CT LT TIB/FIB W/WO CONTRAST</v>
          </cell>
        </row>
        <row r="7352">
          <cell r="B7352" t="str">
            <v>4650134</v>
          </cell>
          <cell r="C7352" t="str">
            <v>CT TIB/FIB RT W/WO C</v>
          </cell>
          <cell r="D7352" t="str">
            <v>CT TIB/FIB RT W/WO CONTRAST</v>
          </cell>
        </row>
        <row r="7353">
          <cell r="B7353" t="str">
            <v>4650135</v>
          </cell>
          <cell r="C7353" t="str">
            <v>CT TEMPORAL BNS W/WO</v>
          </cell>
          <cell r="D7353" t="str">
            <v>CT TEMPORAL BONES W/WO CONTRAST</v>
          </cell>
        </row>
        <row r="7354">
          <cell r="B7354" t="str">
            <v>4650136</v>
          </cell>
          <cell r="C7354" t="str">
            <v>CT TEMPORAL BNS W/CO</v>
          </cell>
          <cell r="D7354" t="str">
            <v>CT TEMPORAL BONES W/CONTRAST</v>
          </cell>
        </row>
        <row r="7355">
          <cell r="B7355" t="str">
            <v>4650138</v>
          </cell>
          <cell r="C7355" t="str">
            <v>CT UPR EXT WO CON</v>
          </cell>
          <cell r="D7355" t="str">
            <v>CT UPPER EXTREMITY WO CON</v>
          </cell>
        </row>
        <row r="7356">
          <cell r="B7356" t="str">
            <v>4650139</v>
          </cell>
          <cell r="C7356" t="str">
            <v>CT UPR EXT W CON</v>
          </cell>
          <cell r="D7356" t="str">
            <v>CT UPPER EXTREMITY W CON</v>
          </cell>
        </row>
        <row r="7357">
          <cell r="B7357" t="str">
            <v>4650140</v>
          </cell>
          <cell r="C7357" t="str">
            <v>CT UPR EXT WO/W CON</v>
          </cell>
          <cell r="D7357" t="str">
            <v>CT UPPER EXTREMITY WO/W CON</v>
          </cell>
        </row>
        <row r="7358">
          <cell r="B7358" t="str">
            <v>4650141</v>
          </cell>
          <cell r="C7358" t="str">
            <v>CT LWR EXT WO CON</v>
          </cell>
          <cell r="D7358" t="str">
            <v>CT LOWER EXTREMITY WO CON</v>
          </cell>
        </row>
        <row r="7359">
          <cell r="B7359" t="str">
            <v>4650142</v>
          </cell>
          <cell r="C7359" t="str">
            <v>CT LWR EXT W CON</v>
          </cell>
          <cell r="D7359" t="str">
            <v>CT LOWER EXTREMITY W CON</v>
          </cell>
        </row>
        <row r="7360">
          <cell r="B7360" t="str">
            <v>4650143</v>
          </cell>
          <cell r="C7360" t="str">
            <v>CT LWR EXT WO/W CON</v>
          </cell>
          <cell r="D7360" t="str">
            <v>CT LOWER EXTREMITY WO/W CON</v>
          </cell>
        </row>
        <row r="7361">
          <cell r="B7361" t="str">
            <v>4660001</v>
          </cell>
          <cell r="C7361" t="str">
            <v>MRI UPPER EXT LT WC</v>
          </cell>
          <cell r="D7361" t="str">
            <v>MRI UPPER EXT LT WC</v>
          </cell>
        </row>
        <row r="7362">
          <cell r="B7362" t="str">
            <v>4660002</v>
          </cell>
          <cell r="C7362" t="str">
            <v>MRI JNT UPR WO CON</v>
          </cell>
          <cell r="D7362" t="str">
            <v>MRI JOINT UPPER EXT WO CON</v>
          </cell>
        </row>
        <row r="7363">
          <cell r="B7363" t="str">
            <v>4660003</v>
          </cell>
          <cell r="C7363" t="str">
            <v>MRI JNT UPR W CON</v>
          </cell>
          <cell r="D7363" t="str">
            <v>MRI JOINT UPPER EXT W CON</v>
          </cell>
        </row>
        <row r="7364">
          <cell r="B7364" t="str">
            <v>4660004</v>
          </cell>
          <cell r="C7364" t="str">
            <v>MRI JNT UPR WO/W CON</v>
          </cell>
          <cell r="D7364" t="str">
            <v>MRI JOINT UPPER EXT WO/W CON</v>
          </cell>
        </row>
        <row r="7365">
          <cell r="B7365" t="str">
            <v>4660005</v>
          </cell>
          <cell r="C7365" t="str">
            <v>MRI JNT LWR WO CON</v>
          </cell>
          <cell r="D7365" t="str">
            <v>MRI JOINT LOWER EXT WO CON</v>
          </cell>
        </row>
        <row r="7366">
          <cell r="B7366" t="str">
            <v>4660006</v>
          </cell>
          <cell r="C7366" t="str">
            <v>MRI JNT LWR W CON</v>
          </cell>
          <cell r="D7366" t="str">
            <v>MRI JOINT LOWER EXT W CON</v>
          </cell>
        </row>
        <row r="7367">
          <cell r="B7367" t="str">
            <v>4660007</v>
          </cell>
          <cell r="C7367" t="str">
            <v>MRI JNT LWR WO/W CON</v>
          </cell>
          <cell r="D7367" t="str">
            <v>MRI JOINT LOWER EXT WO/W CON</v>
          </cell>
        </row>
        <row r="7368">
          <cell r="B7368" t="str">
            <v>4670001</v>
          </cell>
          <cell r="C7368" t="str">
            <v>THORACENTESIS W/IMAG</v>
          </cell>
          <cell r="D7368" t="str">
            <v>THORACENTESIS W/IMAGING GUIDANCE</v>
          </cell>
        </row>
        <row r="7369">
          <cell r="B7369" t="str">
            <v>4670004</v>
          </cell>
          <cell r="C7369" t="str">
            <v>ECHO TEE DOPPLER</v>
          </cell>
          <cell r="D7369" t="str">
            <v>ECHO TEE DOPPLER</v>
          </cell>
        </row>
        <row r="7370">
          <cell r="B7370" t="str">
            <v>4670008</v>
          </cell>
          <cell r="C7370" t="str">
            <v>CATH INTRA INSEMINAT</v>
          </cell>
          <cell r="D7370" t="str">
            <v>CATH INTRA INSEMINAT</v>
          </cell>
        </row>
        <row r="7371">
          <cell r="B7371" t="str">
            <v>4670009</v>
          </cell>
          <cell r="C7371" t="str">
            <v>CATHETER SET 5FR H/S</v>
          </cell>
          <cell r="D7371" t="str">
            <v>CATHETER SET 5FR H/S</v>
          </cell>
        </row>
        <row r="7372">
          <cell r="B7372" t="str">
            <v>4670010</v>
          </cell>
          <cell r="C7372" t="str">
            <v>ECHO EXAM UTERUS SIS</v>
          </cell>
          <cell r="D7372" t="str">
            <v>ECHO EXAM UTERUS SIS</v>
          </cell>
        </row>
        <row r="7373">
          <cell r="B7373" t="str">
            <v>4670086</v>
          </cell>
          <cell r="C7373" t="str">
            <v>RT VENOUS INSUF EXAM</v>
          </cell>
          <cell r="D7373" t="str">
            <v>RT VENOUS INSUFFICIENCY EXAM</v>
          </cell>
        </row>
        <row r="7374">
          <cell r="B7374" t="str">
            <v>4670087</v>
          </cell>
          <cell r="C7374" t="str">
            <v>LT VENOUS INSUF EXAM</v>
          </cell>
          <cell r="D7374" t="str">
            <v>LT VENOUS INSUFFICIENCY EXAM</v>
          </cell>
        </row>
        <row r="7375">
          <cell r="B7375" t="str">
            <v>4670088</v>
          </cell>
          <cell r="C7375" t="str">
            <v>BILAT VEN INSUF EXAM</v>
          </cell>
          <cell r="D7375" t="str">
            <v>BILAT VENOUS INSUFFICIENCY EXAM</v>
          </cell>
        </row>
        <row r="7376">
          <cell r="B7376" t="str">
            <v>4670089</v>
          </cell>
          <cell r="C7376" t="str">
            <v>US OF NECK /HEAD E.G</v>
          </cell>
          <cell r="D7376" t="str">
            <v>US OF NECK /HEAD E.G. THYROID</v>
          </cell>
        </row>
        <row r="7377">
          <cell r="B7377" t="str">
            <v>4670091</v>
          </cell>
          <cell r="C7377" t="str">
            <v>US BREAST LEFT</v>
          </cell>
          <cell r="D7377" t="str">
            <v>US BREAST LEFT</v>
          </cell>
        </row>
        <row r="7378">
          <cell r="B7378" t="str">
            <v>4670092</v>
          </cell>
          <cell r="C7378" t="str">
            <v>US BREAST RIGHT</v>
          </cell>
          <cell r="D7378" t="str">
            <v>US BREAST RIGHT</v>
          </cell>
        </row>
        <row r="7379">
          <cell r="B7379" t="str">
            <v>4670093</v>
          </cell>
          <cell r="C7379" t="str">
            <v>US RETROPERITONEAL L</v>
          </cell>
          <cell r="D7379" t="str">
            <v>US RETROPERITONEAL / AO LTD</v>
          </cell>
        </row>
        <row r="7380">
          <cell r="B7380" t="str">
            <v>4670094</v>
          </cell>
          <cell r="C7380" t="str">
            <v>US OB&lt;14 WKS SING/1S</v>
          </cell>
          <cell r="D7380" t="str">
            <v>US OB&lt;14 WKS SING / 1ST GEST</v>
          </cell>
        </row>
        <row r="7381">
          <cell r="B7381" t="str">
            <v>4670103</v>
          </cell>
          <cell r="C7381" t="str">
            <v>ECHO COMPLETE W/CTST</v>
          </cell>
          <cell r="D7381" t="str">
            <v>ECHO COMPLETE W/CONTRAST</v>
          </cell>
        </row>
        <row r="7382">
          <cell r="B7382" t="str">
            <v>4670104</v>
          </cell>
          <cell r="C7382" t="str">
            <v>ECHO W/STRESS TEST</v>
          </cell>
          <cell r="D7382" t="str">
            <v>ECHO W/STRESS TEST</v>
          </cell>
        </row>
        <row r="7383">
          <cell r="B7383" t="str">
            <v>4670105</v>
          </cell>
          <cell r="C7383" t="str">
            <v>ECHO STRESS CONT/EKG</v>
          </cell>
          <cell r="D7383" t="str">
            <v>ECHO STRESS CONT/EKG</v>
          </cell>
        </row>
        <row r="7384">
          <cell r="B7384" t="str">
            <v>4670106</v>
          </cell>
          <cell r="C7384" t="str">
            <v>CARDIO STRESS TEST</v>
          </cell>
          <cell r="D7384" t="str">
            <v>CARDIO STRESS TRACING ONLY</v>
          </cell>
        </row>
        <row r="7385">
          <cell r="B7385" t="str">
            <v>4700407</v>
          </cell>
          <cell r="C7385" t="str">
            <v>FOSPHENYTOIN 50MG/ML</v>
          </cell>
          <cell r="D7385" t="str">
            <v/>
          </cell>
        </row>
        <row r="7386">
          <cell r="B7386" t="str">
            <v>4710001</v>
          </cell>
          <cell r="C7386" t="str">
            <v>CLOTRIMAZOLE CR 1% 1</v>
          </cell>
          <cell r="D7386" t="str">
            <v>CLOTRIMAZOLE CR 1% 1</v>
          </cell>
        </row>
        <row r="7387">
          <cell r="B7387" t="str">
            <v>4710002</v>
          </cell>
          <cell r="C7387" t="str">
            <v>DOCUSATE 100MG CAP</v>
          </cell>
          <cell r="D7387" t="str">
            <v>DOCUSATE 100MG CAP</v>
          </cell>
        </row>
        <row r="7388">
          <cell r="B7388" t="str">
            <v>4710003</v>
          </cell>
          <cell r="C7388" t="str">
            <v>SODIUM CL INH BOX</v>
          </cell>
          <cell r="D7388" t="str">
            <v>SODIUM CL INH BOX</v>
          </cell>
        </row>
        <row r="7389">
          <cell r="B7389" t="str">
            <v>4710005</v>
          </cell>
          <cell r="C7389" t="str">
            <v>SOD CHLOR 0.9% 15ML</v>
          </cell>
          <cell r="D7389" t="str">
            <v>SOD CHLOR 0.9% 15ML</v>
          </cell>
        </row>
        <row r="7390">
          <cell r="B7390" t="str">
            <v>4710009</v>
          </cell>
          <cell r="C7390" t="str">
            <v>SODIUM CHLORIDE FLUS</v>
          </cell>
          <cell r="D7390" t="str">
            <v>SODIUM CHLORIDE FLUSH</v>
          </cell>
        </row>
        <row r="7391">
          <cell r="B7391" t="str">
            <v>4710010</v>
          </cell>
          <cell r="C7391" t="str">
            <v>MINERAL OIL ENEMA</v>
          </cell>
          <cell r="D7391" t="str">
            <v>MINERAL OIL ENEMA</v>
          </cell>
        </row>
        <row r="7392">
          <cell r="B7392" t="str">
            <v>4710013</v>
          </cell>
          <cell r="C7392" t="str">
            <v>JUVEN NUTRITION PKET</v>
          </cell>
          <cell r="D7392" t="str">
            <v>JUVEN NUTRITION PKET</v>
          </cell>
        </row>
        <row r="7393">
          <cell r="B7393" t="str">
            <v>4710021</v>
          </cell>
          <cell r="C7393" t="str">
            <v>BENEPROTEIN PACKET</v>
          </cell>
          <cell r="D7393" t="str">
            <v>BENEPROTEIN PACKET</v>
          </cell>
        </row>
        <row r="7394">
          <cell r="B7394" t="str">
            <v>4710022</v>
          </cell>
          <cell r="C7394" t="str">
            <v>T.A.C TOP GEL</v>
          </cell>
          <cell r="D7394" t="str">
            <v>T.A.C TOP GEL</v>
          </cell>
        </row>
        <row r="7395">
          <cell r="B7395" t="str">
            <v>4710023</v>
          </cell>
          <cell r="C7395" t="str">
            <v>COMPOUNDING FEE</v>
          </cell>
          <cell r="D7395" t="str">
            <v>COMPOUNDING FEE</v>
          </cell>
        </row>
        <row r="7396">
          <cell r="B7396" t="str">
            <v>4710026</v>
          </cell>
          <cell r="C7396" t="str">
            <v>MAGIC MOUTHWASH</v>
          </cell>
          <cell r="D7396" t="str">
            <v>MAGIC MOUTHWASH</v>
          </cell>
        </row>
        <row r="7397">
          <cell r="B7397" t="str">
            <v>4710028</v>
          </cell>
          <cell r="C7397" t="str">
            <v>TYLENOL SUPP 325MG</v>
          </cell>
          <cell r="D7397" t="str">
            <v>TYLENOL SUPP 325MG</v>
          </cell>
        </row>
        <row r="7398">
          <cell r="B7398" t="str">
            <v>4710030</v>
          </cell>
          <cell r="C7398" t="str">
            <v>METFORMIN 500MG TAB</v>
          </cell>
          <cell r="D7398" t="str">
            <v>METFORMIN 500MG TAB</v>
          </cell>
        </row>
        <row r="7399">
          <cell r="B7399" t="str">
            <v>4710031</v>
          </cell>
          <cell r="C7399" t="str">
            <v>ACETAMIN 325MG TAB</v>
          </cell>
          <cell r="D7399" t="str">
            <v>ACETAMIN 325MG TAB</v>
          </cell>
        </row>
        <row r="7400">
          <cell r="B7400" t="str">
            <v>4710032</v>
          </cell>
          <cell r="C7400" t="str">
            <v>CHARCOAL W/SORB SUSP</v>
          </cell>
          <cell r="D7400" t="str">
            <v>CHARCOAL W/SORB SUSP</v>
          </cell>
        </row>
        <row r="7401">
          <cell r="B7401" t="str">
            <v>4710034</v>
          </cell>
          <cell r="C7401" t="str">
            <v>ACETAMIN,COD #3 TAB</v>
          </cell>
          <cell r="D7401" t="str">
            <v>ACETAMIN,COD #3 TAB</v>
          </cell>
        </row>
        <row r="7402">
          <cell r="B7402" t="str">
            <v>4710035</v>
          </cell>
          <cell r="C7402" t="str">
            <v>GEMFIBROZIL 600MG T</v>
          </cell>
          <cell r="D7402" t="str">
            <v>GEMFIBROZIL 600MG T</v>
          </cell>
        </row>
        <row r="7403">
          <cell r="B7403" t="str">
            <v>4710036</v>
          </cell>
          <cell r="C7403" t="str">
            <v>ALLOPURINOL 100MG TA</v>
          </cell>
          <cell r="D7403" t="str">
            <v>ALLOPURINOL 100MG TAB</v>
          </cell>
        </row>
        <row r="7404">
          <cell r="B7404" t="str">
            <v>4710037</v>
          </cell>
          <cell r="C7404" t="str">
            <v>ASA 325MG TAB</v>
          </cell>
          <cell r="D7404" t="str">
            <v>ASA 325MG TAB</v>
          </cell>
        </row>
        <row r="7405">
          <cell r="B7405" t="str">
            <v>4710039</v>
          </cell>
          <cell r="C7405" t="str">
            <v>ASA SUPP 300MG</v>
          </cell>
          <cell r="D7405" t="str">
            <v>ASA SUPP 300MG</v>
          </cell>
        </row>
        <row r="7406">
          <cell r="B7406" t="str">
            <v>4710040</v>
          </cell>
          <cell r="C7406" t="str">
            <v>CARISOPRODOL 350MG T</v>
          </cell>
          <cell r="D7406" t="str">
            <v>CARISOPRODOL 350MG TABLET</v>
          </cell>
        </row>
        <row r="7407">
          <cell r="B7407" t="str">
            <v>4710041</v>
          </cell>
          <cell r="C7407" t="str">
            <v>COCAINE 4%</v>
          </cell>
          <cell r="D7407" t="str">
            <v>COCAINE 4%</v>
          </cell>
        </row>
        <row r="7408">
          <cell r="B7408" t="str">
            <v>4710043</v>
          </cell>
          <cell r="C7408" t="str">
            <v>LIDOCAINE TOP 4% SOL</v>
          </cell>
          <cell r="D7408" t="str">
            <v>LIDOCAINE TOP 4% SOL</v>
          </cell>
        </row>
        <row r="7409">
          <cell r="B7409" t="str">
            <v>4710046</v>
          </cell>
          <cell r="C7409" t="str">
            <v>OXYCODONE,ACETAMIN T</v>
          </cell>
          <cell r="D7409" t="str">
            <v>OXYCODONE,ACETAMIN T</v>
          </cell>
        </row>
        <row r="7410">
          <cell r="B7410" t="str">
            <v>4710047</v>
          </cell>
          <cell r="C7410" t="str">
            <v>PROBENECID 500MG TAB</v>
          </cell>
          <cell r="D7410" t="str">
            <v>PROBENECID 500MG TAB</v>
          </cell>
        </row>
        <row r="7411">
          <cell r="B7411" t="str">
            <v>4710049</v>
          </cell>
          <cell r="C7411" t="str">
            <v>DDAVP NASAL SPRAY</v>
          </cell>
          <cell r="D7411" t="str">
            <v>DDAVP NASAL SPRAY</v>
          </cell>
        </row>
        <row r="7412">
          <cell r="B7412" t="str">
            <v>4710050</v>
          </cell>
          <cell r="C7412" t="str">
            <v>ACETAMINOPHEN 500MG</v>
          </cell>
          <cell r="D7412" t="str">
            <v>ACETAMINOPHEN 500MG</v>
          </cell>
        </row>
        <row r="7413">
          <cell r="B7413" t="str">
            <v>4710051</v>
          </cell>
          <cell r="C7413" t="str">
            <v>CELECOXIB 100MG CAP</v>
          </cell>
          <cell r="D7413" t="str">
            <v>CELECOXIB 100MG CAP</v>
          </cell>
        </row>
        <row r="7414">
          <cell r="B7414" t="str">
            <v>4710052</v>
          </cell>
          <cell r="C7414" t="str">
            <v>ALPRAZOLAM .25MG TAB</v>
          </cell>
          <cell r="D7414" t="str">
            <v>ALPRAZOLAM .25MG TAB</v>
          </cell>
        </row>
        <row r="7415">
          <cell r="B7415" t="str">
            <v>4710055</v>
          </cell>
          <cell r="C7415" t="str">
            <v>AMITRIPTYLINE 25MG T</v>
          </cell>
          <cell r="D7415" t="str">
            <v>AMITRIPTYLINE 25MG T</v>
          </cell>
        </row>
        <row r="7416">
          <cell r="B7416" t="str">
            <v>4710056</v>
          </cell>
          <cell r="C7416" t="str">
            <v>CARBIDOPA 25/100 TAB</v>
          </cell>
          <cell r="D7416" t="str">
            <v>CARBIDOPA 25/100 TAB</v>
          </cell>
        </row>
        <row r="7417">
          <cell r="B7417" t="str">
            <v>4710057</v>
          </cell>
          <cell r="C7417" t="str">
            <v>CARBIDOPA 25/250 TAB</v>
          </cell>
          <cell r="D7417" t="str">
            <v>CARBIDOPA 25/250 TAB</v>
          </cell>
        </row>
        <row r="7418">
          <cell r="B7418" t="str">
            <v>4710059</v>
          </cell>
          <cell r="C7418" t="str">
            <v>BACLOFEN 10MG TAB</v>
          </cell>
          <cell r="D7418" t="str">
            <v>BACLOFEN 10MG TAB</v>
          </cell>
        </row>
        <row r="7419">
          <cell r="B7419" t="str">
            <v>4710060</v>
          </cell>
          <cell r="C7419" t="str">
            <v>DIAZEPAM 5MG TABLET</v>
          </cell>
          <cell r="D7419" t="str">
            <v>DIAZEPAM 5MG TABLET</v>
          </cell>
        </row>
        <row r="7420">
          <cell r="B7420" t="str">
            <v>4710061</v>
          </cell>
          <cell r="C7420" t="str">
            <v>HALOPERIDOL 1MG TAB</v>
          </cell>
          <cell r="D7420" t="str">
            <v>HALOPERIDOL 1MG TAB</v>
          </cell>
        </row>
        <row r="7421">
          <cell r="B7421" t="str">
            <v>4710063</v>
          </cell>
          <cell r="C7421" t="str">
            <v>HYDROXYZINE 25MG TAB</v>
          </cell>
          <cell r="D7421" t="str">
            <v>HYDROXYZINE 25MG TAB</v>
          </cell>
        </row>
        <row r="7422">
          <cell r="B7422" t="str">
            <v>4710064</v>
          </cell>
          <cell r="C7422" t="str">
            <v>LORAZEPAM 0.5MG TAB</v>
          </cell>
          <cell r="D7422" t="str">
            <v>LORAZEPAM 0.5MG TAB</v>
          </cell>
        </row>
        <row r="7423">
          <cell r="B7423" t="str">
            <v>4710066</v>
          </cell>
          <cell r="C7423" t="str">
            <v>PHENYTOIN 100MG CAP</v>
          </cell>
          <cell r="D7423" t="str">
            <v>PHENYTOIN 100MG CAP</v>
          </cell>
        </row>
        <row r="7424">
          <cell r="B7424" t="str">
            <v>4710068</v>
          </cell>
          <cell r="C7424" t="str">
            <v>BUSPIRONE 5MG TABLET</v>
          </cell>
          <cell r="D7424" t="str">
            <v>BUSPIRONE 5MG TABLET</v>
          </cell>
        </row>
        <row r="7425">
          <cell r="B7425" t="str">
            <v>4710069</v>
          </cell>
          <cell r="C7425" t="str">
            <v>FLUOXETINE 20MG TAB</v>
          </cell>
          <cell r="D7425" t="str">
            <v>FLUOXETINE 20MG TAB</v>
          </cell>
        </row>
        <row r="7426">
          <cell r="B7426" t="str">
            <v>4710070</v>
          </cell>
          <cell r="C7426" t="str">
            <v>FLUOXETINE 20MG LIQU</v>
          </cell>
          <cell r="D7426" t="str">
            <v>FLUOXETINE 20MG LIQU</v>
          </cell>
        </row>
        <row r="7427">
          <cell r="B7427" t="str">
            <v>4710071</v>
          </cell>
          <cell r="C7427" t="str">
            <v>TEMAZEPAM 7.5MG CAP</v>
          </cell>
          <cell r="D7427" t="str">
            <v>TEMAZEPAM 7.5MG CAP</v>
          </cell>
        </row>
        <row r="7428">
          <cell r="B7428" t="str">
            <v>4710072</v>
          </cell>
          <cell r="C7428" t="str">
            <v>ACETYLCYSTEINE INH</v>
          </cell>
          <cell r="D7428" t="str">
            <v>ACETYLCYSTEINE INH</v>
          </cell>
        </row>
        <row r="7429">
          <cell r="B7429" t="str">
            <v>4710073</v>
          </cell>
          <cell r="C7429" t="str">
            <v>BUMEX 1MG TABLET</v>
          </cell>
          <cell r="D7429" t="str">
            <v>BUMEX 1MG TABLET</v>
          </cell>
        </row>
        <row r="7430">
          <cell r="B7430" t="str">
            <v>4710074</v>
          </cell>
          <cell r="C7430" t="str">
            <v>CHLORTHALIDONE 25MG</v>
          </cell>
          <cell r="D7430" t="str">
            <v>CHLORTHALIDONE 25MG TABLET</v>
          </cell>
        </row>
        <row r="7431">
          <cell r="B7431" t="str">
            <v>4710075</v>
          </cell>
          <cell r="C7431" t="str">
            <v>CLONIDINE 0.1MG</v>
          </cell>
          <cell r="D7431" t="str">
            <v>CLONIDINE 0.1MG</v>
          </cell>
        </row>
        <row r="7432">
          <cell r="B7432" t="str">
            <v>4710076</v>
          </cell>
          <cell r="C7432" t="str">
            <v>BENAZEPRIL 10MG TAB</v>
          </cell>
          <cell r="D7432" t="str">
            <v>BENAZEPRIL 10MG TAB</v>
          </cell>
        </row>
        <row r="7433">
          <cell r="B7433" t="str">
            <v>4710078</v>
          </cell>
          <cell r="C7433" t="str">
            <v>DILTIAZEM 30MG TABLE</v>
          </cell>
          <cell r="D7433" t="str">
            <v>DILTIAZEM 30MG TABLET</v>
          </cell>
        </row>
        <row r="7434">
          <cell r="B7434" t="str">
            <v>4710079</v>
          </cell>
          <cell r="C7434" t="str">
            <v>FUROSEMIDE 20MG TAB</v>
          </cell>
          <cell r="D7434" t="str">
            <v>FUROSEMIDE 20MG TAB</v>
          </cell>
        </row>
        <row r="7435">
          <cell r="B7435" t="str">
            <v>4710080</v>
          </cell>
          <cell r="C7435" t="str">
            <v>FUROSEMIDE 40MG TAB</v>
          </cell>
          <cell r="D7435" t="str">
            <v>FUROSEMIDE 40MG TAB</v>
          </cell>
        </row>
        <row r="7436">
          <cell r="B7436" t="str">
            <v>4710081</v>
          </cell>
          <cell r="C7436" t="str">
            <v>HYDRALAZINE 25MG TAB</v>
          </cell>
          <cell r="D7436" t="str">
            <v>HYDRALAZINE 25MG TAB</v>
          </cell>
        </row>
        <row r="7437">
          <cell r="B7437" t="str">
            <v>4710082</v>
          </cell>
          <cell r="C7437" t="str">
            <v>GABAPENTIN 100MG CAP</v>
          </cell>
          <cell r="D7437" t="str">
            <v>GABAPENTIN 100MG CAP</v>
          </cell>
        </row>
        <row r="7438">
          <cell r="B7438" t="str">
            <v>4710083</v>
          </cell>
          <cell r="C7438" t="str">
            <v>SOTALOL HCL 80MG TAB</v>
          </cell>
          <cell r="D7438" t="str">
            <v>SOTALOL HCL 80MG TABLET</v>
          </cell>
        </row>
        <row r="7439">
          <cell r="B7439" t="str">
            <v>4710084</v>
          </cell>
          <cell r="C7439" t="str">
            <v>METOLAZONE 5MG TABLE</v>
          </cell>
          <cell r="D7439" t="str">
            <v>METOLAZONE 5MG TABLET</v>
          </cell>
        </row>
        <row r="7440">
          <cell r="B7440" t="str">
            <v>4710086</v>
          </cell>
          <cell r="C7440" t="str">
            <v>NITRO PATCH .2MG</v>
          </cell>
          <cell r="D7440" t="str">
            <v>NITRO PATCH .2MG</v>
          </cell>
        </row>
        <row r="7441">
          <cell r="B7441" t="str">
            <v>4710087</v>
          </cell>
          <cell r="C7441" t="str">
            <v>NITROGLYCERIN .4MG T</v>
          </cell>
          <cell r="D7441" t="str">
            <v>NITROGLYCERIN .4MG T</v>
          </cell>
        </row>
        <row r="7442">
          <cell r="B7442" t="str">
            <v>4710088</v>
          </cell>
          <cell r="C7442" t="str">
            <v>OXYMETAZOLINE NASAL</v>
          </cell>
          <cell r="D7442" t="str">
            <v>OXYMETAZOLINE NASAL</v>
          </cell>
        </row>
        <row r="7443">
          <cell r="B7443" t="str">
            <v>4710090</v>
          </cell>
          <cell r="C7443" t="str">
            <v>POLYSTYRENE SOLUTION</v>
          </cell>
          <cell r="D7443" t="str">
            <v>POLYSTYRENE SOLUTION</v>
          </cell>
        </row>
        <row r="7444">
          <cell r="B7444" t="str">
            <v>4710091</v>
          </cell>
          <cell r="C7444" t="str">
            <v>PROMETH/COD SYRUP</v>
          </cell>
          <cell r="D7444" t="str">
            <v>PROMETH/COD SYRUP</v>
          </cell>
        </row>
        <row r="7445">
          <cell r="B7445" t="str">
            <v>4710092</v>
          </cell>
          <cell r="C7445" t="str">
            <v>PROPRANOLOL 10MG TAB</v>
          </cell>
          <cell r="D7445" t="str">
            <v>PROPRANOLOL 10MG TABLET</v>
          </cell>
        </row>
        <row r="7446">
          <cell r="B7446" t="str">
            <v>4710093</v>
          </cell>
          <cell r="C7446" t="str">
            <v>PSEUD 30MG TAB</v>
          </cell>
          <cell r="D7446" t="str">
            <v>PSEUD 30MG TAB</v>
          </cell>
        </row>
        <row r="7447">
          <cell r="B7447" t="str">
            <v>4710094</v>
          </cell>
          <cell r="C7447" t="str">
            <v>SPIRONOLACTONE 25MG</v>
          </cell>
          <cell r="D7447" t="str">
            <v>SPIRONOLACTONE 25MG</v>
          </cell>
        </row>
        <row r="7448">
          <cell r="B7448" t="str">
            <v>4710095</v>
          </cell>
          <cell r="C7448" t="str">
            <v>BENZONATATE 100M CAP</v>
          </cell>
          <cell r="D7448" t="str">
            <v>BENZONATATE 100M CAP</v>
          </cell>
        </row>
        <row r="7449">
          <cell r="B7449" t="str">
            <v>4710097</v>
          </cell>
          <cell r="C7449" t="str">
            <v>AMOXICILLIN 250 SUSP</v>
          </cell>
          <cell r="D7449" t="str">
            <v>AMOXICILLIN 250 SUSP</v>
          </cell>
        </row>
        <row r="7450">
          <cell r="B7450" t="str">
            <v>4710098</v>
          </cell>
          <cell r="C7450" t="str">
            <v>AMOXICILLIN 250MG CA</v>
          </cell>
          <cell r="D7450" t="str">
            <v>AMOXICILLIN 250MG CA</v>
          </cell>
        </row>
        <row r="7451">
          <cell r="B7451" t="str">
            <v>4710100</v>
          </cell>
          <cell r="C7451" t="str">
            <v>CIPROFLOXACIN 0.3%OS</v>
          </cell>
          <cell r="D7451" t="str">
            <v>CIPROFLOXACIN 0.3%OS</v>
          </cell>
        </row>
        <row r="7452">
          <cell r="B7452" t="str">
            <v>4710101</v>
          </cell>
          <cell r="C7452" t="str">
            <v>CEPHALEXIN 250MG CAP</v>
          </cell>
          <cell r="D7452" t="str">
            <v>CEPHALEXIN 250MG CAP</v>
          </cell>
        </row>
        <row r="7453">
          <cell r="B7453" t="str">
            <v>4710104</v>
          </cell>
          <cell r="C7453" t="str">
            <v>CLINDAMYCIN 150MG TA</v>
          </cell>
          <cell r="D7453" t="str">
            <v>CLINDAMYCIN 150MG TA</v>
          </cell>
        </row>
        <row r="7454">
          <cell r="B7454" t="str">
            <v>4710106</v>
          </cell>
          <cell r="C7454" t="str">
            <v>BENZOCAINE 20% SPRAY</v>
          </cell>
          <cell r="D7454" t="str">
            <v>BENZOCAINE 20% SPRAY</v>
          </cell>
        </row>
        <row r="7455">
          <cell r="B7455" t="str">
            <v>4710107</v>
          </cell>
          <cell r="C7455" t="str">
            <v>HYDROXYCHLOROQUINE T</v>
          </cell>
          <cell r="D7455" t="str">
            <v>HYDROXYCHLOROQUINE T</v>
          </cell>
        </row>
        <row r="7456">
          <cell r="B7456" t="str">
            <v>4710108</v>
          </cell>
          <cell r="C7456" t="str">
            <v>CLARITHROMYCIN 500MG</v>
          </cell>
          <cell r="D7456" t="str">
            <v>CLARITHROMYCIN 500MG</v>
          </cell>
        </row>
        <row r="7457">
          <cell r="B7457" t="str">
            <v>4710109</v>
          </cell>
          <cell r="C7457" t="str">
            <v>MUPIROCIN OINT 2%</v>
          </cell>
          <cell r="D7457" t="str">
            <v>MUPIROCIN OINT 2%</v>
          </cell>
        </row>
        <row r="7458">
          <cell r="B7458" t="str">
            <v>4710110</v>
          </cell>
          <cell r="C7458" t="str">
            <v>MICONAZOLE CR 15GM</v>
          </cell>
          <cell r="D7458" t="str">
            <v>MICONAZOLE CR 15GM</v>
          </cell>
        </row>
        <row r="7459">
          <cell r="B7459" t="str">
            <v>4710112</v>
          </cell>
          <cell r="C7459" t="str">
            <v>AZITHROMYCIN 250MG T</v>
          </cell>
          <cell r="D7459" t="str">
            <v>AZITHROMYCIN 250MG TABLET</v>
          </cell>
        </row>
        <row r="7460">
          <cell r="B7460" t="str">
            <v>4710113</v>
          </cell>
          <cell r="C7460" t="str">
            <v>NYSTATIN/TRIAM CREAM</v>
          </cell>
          <cell r="D7460" t="str">
            <v>NYSTATIN/TRIAM CREAM</v>
          </cell>
        </row>
        <row r="7461">
          <cell r="B7461" t="str">
            <v>4710117</v>
          </cell>
          <cell r="C7461" t="str">
            <v>NYSTATIN PWD 15GM</v>
          </cell>
          <cell r="D7461" t="str">
            <v>NYSTATIN PWD 15GM</v>
          </cell>
        </row>
        <row r="7462">
          <cell r="B7462" t="str">
            <v>4710118</v>
          </cell>
          <cell r="C7462" t="str">
            <v>PEN VK 250MG TAB</v>
          </cell>
          <cell r="D7462" t="str">
            <v>PEN VK 250MG TAB</v>
          </cell>
        </row>
        <row r="7463">
          <cell r="B7463" t="str">
            <v>4710119</v>
          </cell>
          <cell r="C7463" t="str">
            <v>POVIDONE-IODINE OINT</v>
          </cell>
          <cell r="D7463" t="str">
            <v>POVIDONE-IODINE OINT</v>
          </cell>
        </row>
        <row r="7464">
          <cell r="B7464" t="str">
            <v>4710120</v>
          </cell>
          <cell r="C7464" t="str">
            <v>SILVER SULFAD 25G CR</v>
          </cell>
          <cell r="D7464" t="str">
            <v>SILVER SULFAD 25G CR</v>
          </cell>
        </row>
        <row r="7465">
          <cell r="B7465" t="str">
            <v>4710122</v>
          </cell>
          <cell r="C7465" t="str">
            <v>CLOTRIMAZOLE 10MG TA</v>
          </cell>
          <cell r="D7465" t="str">
            <v>CLOTRIMAZOLE 10MG TAB</v>
          </cell>
        </row>
        <row r="7466">
          <cell r="B7466" t="str">
            <v>4710125</v>
          </cell>
          <cell r="C7466" t="str">
            <v>KETOCONAZOLE CR 2% 1</v>
          </cell>
          <cell r="D7466" t="str">
            <v>KETOCONAZOLE CR 2% 1</v>
          </cell>
        </row>
        <row r="7467">
          <cell r="B7467" t="str">
            <v>4710127</v>
          </cell>
          <cell r="C7467" t="str">
            <v>ANUSOL SUPPOSITORY</v>
          </cell>
          <cell r="D7467" t="str">
            <v>ANUSOL SUPPOSITORY</v>
          </cell>
        </row>
        <row r="7468">
          <cell r="B7468" t="str">
            <v>4710128</v>
          </cell>
          <cell r="C7468" t="str">
            <v>BELLADONNA OPIUM SUP</v>
          </cell>
          <cell r="D7468" t="str">
            <v>BELLADONNA OPIUM SUP</v>
          </cell>
        </row>
        <row r="7469">
          <cell r="B7469" t="str">
            <v>4710129</v>
          </cell>
          <cell r="C7469" t="str">
            <v>BISACODYL 5MG TAB</v>
          </cell>
          <cell r="D7469" t="str">
            <v>BISACODYL 5MG TAB</v>
          </cell>
        </row>
        <row r="7470">
          <cell r="B7470" t="str">
            <v>4710130</v>
          </cell>
          <cell r="C7470" t="str">
            <v>CA CARB 500MG TAB</v>
          </cell>
          <cell r="D7470" t="str">
            <v>CA CARB 500MG TAB</v>
          </cell>
        </row>
        <row r="7471">
          <cell r="B7471" t="str">
            <v>4710131</v>
          </cell>
          <cell r="C7471" t="str">
            <v>CHARCOAL ACTIVATED L</v>
          </cell>
          <cell r="D7471" t="str">
            <v>CHARCOAL ACTIVATED LIQUID</v>
          </cell>
        </row>
        <row r="7472">
          <cell r="B7472" t="str">
            <v>4710132</v>
          </cell>
          <cell r="C7472" t="str">
            <v>DICYCLOMINE 10MG CAP</v>
          </cell>
          <cell r="D7472" t="str">
            <v>DICYCLOMINE 10MG CAP</v>
          </cell>
        </row>
        <row r="7473">
          <cell r="B7473" t="str">
            <v>4710135</v>
          </cell>
          <cell r="C7473" t="str">
            <v>GLYCERIN SUPP ADULT</v>
          </cell>
          <cell r="D7473" t="str">
            <v>GLYCERIN SUPP ADULT</v>
          </cell>
        </row>
        <row r="7474">
          <cell r="B7474" t="str">
            <v>4710137</v>
          </cell>
          <cell r="C7474" t="str">
            <v>PROMETH SUPP 12.5 MG</v>
          </cell>
          <cell r="D7474" t="str">
            <v>PROMETH SUPP 12.5 MG</v>
          </cell>
        </row>
        <row r="7475">
          <cell r="B7475" t="str">
            <v>4710138</v>
          </cell>
          <cell r="C7475" t="str">
            <v>LOPERAMIDE 2MG TAB</v>
          </cell>
          <cell r="D7475" t="str">
            <v>LOPERAMIDE 2MG TAB</v>
          </cell>
        </row>
        <row r="7476">
          <cell r="B7476" t="str">
            <v>4710139</v>
          </cell>
          <cell r="C7476" t="str">
            <v>MAG CITRATE SOLUTION</v>
          </cell>
          <cell r="D7476" t="str">
            <v>MAG CITRATE SOLUTION</v>
          </cell>
        </row>
        <row r="7477">
          <cell r="B7477" t="str">
            <v>4710140</v>
          </cell>
          <cell r="C7477" t="str">
            <v>MECLIZINE 25MG TAB</v>
          </cell>
          <cell r="D7477" t="str">
            <v>MECLIZINE 25MG TAB</v>
          </cell>
        </row>
        <row r="7478">
          <cell r="B7478" t="str">
            <v>4710141</v>
          </cell>
          <cell r="C7478" t="str">
            <v>METOCLOPRAMIDE 10MGT</v>
          </cell>
          <cell r="D7478" t="str">
            <v>METOCLOPRAMIDE 10MGT</v>
          </cell>
        </row>
        <row r="7479">
          <cell r="B7479" t="str">
            <v>4710142</v>
          </cell>
          <cell r="C7479" t="str">
            <v>DITROPAN 5MG TAB</v>
          </cell>
          <cell r="D7479" t="str">
            <v>DITROPAN 5MG TAB</v>
          </cell>
        </row>
        <row r="7480">
          <cell r="B7480" t="str">
            <v>4710144</v>
          </cell>
          <cell r="C7480" t="str">
            <v>PROMETH SUPP 25MG</v>
          </cell>
          <cell r="D7480" t="str">
            <v>PROMETH SUPP 25MG</v>
          </cell>
        </row>
        <row r="7481">
          <cell r="B7481" t="str">
            <v>4710145</v>
          </cell>
          <cell r="C7481" t="str">
            <v>PSYLLIUM POWDER</v>
          </cell>
          <cell r="D7481" t="str">
            <v>PSYLLIUM POWDER</v>
          </cell>
        </row>
        <row r="7482">
          <cell r="B7482" t="str">
            <v>4710146</v>
          </cell>
          <cell r="C7482" t="str">
            <v>SIMETHICONE 80MG TAB</v>
          </cell>
          <cell r="D7482" t="str">
            <v>SIMETHICONE 80MG TAB</v>
          </cell>
        </row>
        <row r="7483">
          <cell r="B7483" t="str">
            <v>4710147</v>
          </cell>
          <cell r="C7483" t="str">
            <v>SIMETHICONE SUSPEN</v>
          </cell>
          <cell r="D7483" t="str">
            <v>SIMETHICONE SUSPEN</v>
          </cell>
        </row>
        <row r="7484">
          <cell r="B7484" t="str">
            <v>4710148</v>
          </cell>
          <cell r="C7484" t="str">
            <v>PROCHLORPERAZINE SUP</v>
          </cell>
          <cell r="D7484" t="str">
            <v>PROCHLORPERAZINE SUP</v>
          </cell>
        </row>
        <row r="7485">
          <cell r="B7485" t="str">
            <v>4710149</v>
          </cell>
          <cell r="C7485" t="str">
            <v>CA CARB 500MG TAB</v>
          </cell>
          <cell r="D7485" t="str">
            <v>CA CARB 500MG TAB</v>
          </cell>
        </row>
        <row r="7486">
          <cell r="B7486" t="str">
            <v>4710151</v>
          </cell>
          <cell r="C7486" t="str">
            <v>SOD CL NASAL SPRAY</v>
          </cell>
          <cell r="D7486" t="str">
            <v>SOD CL NASAL SPRAY</v>
          </cell>
        </row>
        <row r="7487">
          <cell r="B7487" t="str">
            <v>4710154</v>
          </cell>
          <cell r="C7487" t="str">
            <v>CALCARB 600 W D TAB</v>
          </cell>
          <cell r="D7487" t="str">
            <v>CALCARB 600 W D TAB</v>
          </cell>
        </row>
        <row r="7488">
          <cell r="B7488" t="str">
            <v>4710155</v>
          </cell>
          <cell r="C7488" t="str">
            <v>BECLOMETH 16.8G INH</v>
          </cell>
          <cell r="D7488" t="str">
            <v>BECLOMETH 16.8G INH</v>
          </cell>
        </row>
        <row r="7489">
          <cell r="B7489" t="str">
            <v>4710156</v>
          </cell>
          <cell r="C7489" t="str">
            <v>FLUDROCORTISONE .1MG</v>
          </cell>
          <cell r="D7489" t="str">
            <v>FLUDROCORTISONE .1MG</v>
          </cell>
        </row>
        <row r="7490">
          <cell r="B7490" t="str">
            <v>4710157</v>
          </cell>
          <cell r="C7490" t="str">
            <v>HYDROCORTISONE CR 1%</v>
          </cell>
          <cell r="D7490" t="str">
            <v>HYDROCORTISONE CR 1%</v>
          </cell>
        </row>
        <row r="7491">
          <cell r="B7491" t="str">
            <v>4710159</v>
          </cell>
          <cell r="C7491" t="str">
            <v>PREDNISOLONE AC O/S</v>
          </cell>
          <cell r="D7491" t="str">
            <v>PREDNISOLONE AC O/S</v>
          </cell>
        </row>
        <row r="7492">
          <cell r="B7492" t="str">
            <v>4710161</v>
          </cell>
          <cell r="C7492" t="str">
            <v>IBUPROFEN 200MG TAB</v>
          </cell>
          <cell r="D7492" t="str">
            <v>IBUPROFEN 200MG TAB</v>
          </cell>
        </row>
        <row r="7493">
          <cell r="B7493" t="str">
            <v>4710162</v>
          </cell>
          <cell r="C7493" t="str">
            <v>FLURBIPROFEN OS 0.03</v>
          </cell>
          <cell r="D7493" t="str">
            <v>FLURBIPROFEN OS 0.03</v>
          </cell>
        </row>
        <row r="7494">
          <cell r="B7494" t="str">
            <v>4710167</v>
          </cell>
          <cell r="C7494" t="str">
            <v>LEVOTHYROXINE.025MG</v>
          </cell>
          <cell r="D7494" t="str">
            <v>LEVOTHYROXINE.025MG</v>
          </cell>
        </row>
        <row r="7495">
          <cell r="B7495" t="str">
            <v>4710168</v>
          </cell>
          <cell r="C7495" t="str">
            <v>LEVOTHYROXINE.1MG TA</v>
          </cell>
          <cell r="D7495" t="str">
            <v>LEVOTHYROXINE.1MG TAB</v>
          </cell>
        </row>
        <row r="7496">
          <cell r="B7496" t="str">
            <v>4710173</v>
          </cell>
          <cell r="C7496" t="str">
            <v>GLUCOSE LIQ 30ML</v>
          </cell>
          <cell r="D7496" t="str">
            <v>GLUCOSE LIQ 30ML</v>
          </cell>
        </row>
        <row r="7497">
          <cell r="B7497" t="str">
            <v>4710174</v>
          </cell>
          <cell r="C7497" t="str">
            <v>POTASSIUM CL 20MEQ T</v>
          </cell>
          <cell r="D7497" t="str">
            <v>POTASSIUM CL 20MEQ T</v>
          </cell>
        </row>
        <row r="7498">
          <cell r="B7498" t="str">
            <v>4710179</v>
          </cell>
          <cell r="C7498" t="str">
            <v>CORDARONE 200MG TAB</v>
          </cell>
          <cell r="D7498" t="str">
            <v>CORDARONE 200MG TAB</v>
          </cell>
        </row>
        <row r="7499">
          <cell r="B7499" t="str">
            <v>4710180</v>
          </cell>
          <cell r="C7499" t="str">
            <v>IPRATROPIUM INHALER</v>
          </cell>
          <cell r="D7499" t="str">
            <v>IPRATROPIUM INHALER</v>
          </cell>
        </row>
        <row r="7500">
          <cell r="B7500" t="str">
            <v>4710181</v>
          </cell>
          <cell r="C7500" t="str">
            <v>ALBUTEROL 0.5% INH</v>
          </cell>
          <cell r="D7500" t="str">
            <v>ALBUTEROL 0.5% INH</v>
          </cell>
        </row>
        <row r="7501">
          <cell r="B7501" t="str">
            <v>4710182</v>
          </cell>
          <cell r="C7501" t="str">
            <v>ALBUTEROL NEBUL 0.83</v>
          </cell>
          <cell r="D7501" t="str">
            <v>ALBUTEROL NEBUL 0.83%</v>
          </cell>
        </row>
        <row r="7502">
          <cell r="B7502" t="str">
            <v>4710184</v>
          </cell>
          <cell r="C7502" t="str">
            <v>DILTIAZEM CO 120MG T</v>
          </cell>
          <cell r="D7502" t="str">
            <v>DILTIAZEM CO 120MG T</v>
          </cell>
        </row>
        <row r="7503">
          <cell r="B7503" t="str">
            <v>4710188</v>
          </cell>
          <cell r="C7503" t="str">
            <v>METFORMIN 850MG TAB</v>
          </cell>
          <cell r="D7503" t="str">
            <v>METFORMIN 850MG TAB</v>
          </cell>
        </row>
        <row r="7504">
          <cell r="B7504" t="str">
            <v>4710189</v>
          </cell>
          <cell r="C7504" t="str">
            <v>ACETAZOLAMID 250MG T</v>
          </cell>
          <cell r="D7504" t="str">
            <v>ACETAZOLAMID 250MG T</v>
          </cell>
        </row>
        <row r="7505">
          <cell r="B7505" t="str">
            <v>4710190</v>
          </cell>
          <cell r="C7505" t="str">
            <v>MIRTAZAPINE 15MG TAB</v>
          </cell>
          <cell r="D7505" t="str">
            <v>MIRTAZAPINE 15MG TAB</v>
          </cell>
        </row>
        <row r="7506">
          <cell r="B7506" t="str">
            <v>4710191</v>
          </cell>
          <cell r="C7506" t="str">
            <v>ATROP OS 1%</v>
          </cell>
          <cell r="D7506" t="str">
            <v>ATROP OS 1%</v>
          </cell>
        </row>
        <row r="7507">
          <cell r="B7507" t="str">
            <v>4710192</v>
          </cell>
          <cell r="C7507" t="str">
            <v>NICOTINE 14MG PATCH</v>
          </cell>
          <cell r="D7507" t="str">
            <v>NICOTINE 14MG PATCH</v>
          </cell>
        </row>
        <row r="7508">
          <cell r="B7508" t="str">
            <v>4710195</v>
          </cell>
          <cell r="C7508" t="str">
            <v>PHENYLEPH NASAL SPRA</v>
          </cell>
          <cell r="D7508" t="str">
            <v>PHENYLEPH NASAL SPRAY</v>
          </cell>
        </row>
        <row r="7509">
          <cell r="B7509" t="str">
            <v>4710196</v>
          </cell>
          <cell r="C7509" t="str">
            <v>PHENYLEPH O/S 2.5%</v>
          </cell>
          <cell r="D7509" t="str">
            <v>PHENYLEPH O/S 2.5%</v>
          </cell>
        </row>
        <row r="7510">
          <cell r="B7510" t="str">
            <v>4710199</v>
          </cell>
          <cell r="C7510" t="str">
            <v>MORPH CR 15MG TABLET</v>
          </cell>
          <cell r="D7510" t="str">
            <v>MORPH CR 15MG TABLET</v>
          </cell>
        </row>
        <row r="7511">
          <cell r="B7511" t="str">
            <v>4710200</v>
          </cell>
          <cell r="C7511" t="str">
            <v>DOXAZOSIN 2MG TAB</v>
          </cell>
          <cell r="D7511" t="str">
            <v>DOXAZOSIN 2MG TAB</v>
          </cell>
        </row>
        <row r="7512">
          <cell r="B7512" t="str">
            <v>4710207</v>
          </cell>
          <cell r="C7512" t="str">
            <v>FLUTICASONE INHALER</v>
          </cell>
          <cell r="D7512" t="str">
            <v>FLUTICASONE INHALER</v>
          </cell>
        </row>
        <row r="7513">
          <cell r="B7513" t="str">
            <v>4710208</v>
          </cell>
          <cell r="C7513" t="str">
            <v>FLUTICASONE 220 INHA</v>
          </cell>
          <cell r="D7513" t="str">
            <v>FLUTICASONE 220 INHA</v>
          </cell>
        </row>
        <row r="7514">
          <cell r="B7514" t="str">
            <v>4710210</v>
          </cell>
          <cell r="C7514" t="str">
            <v>PIOGLITAZONE 15MG TA</v>
          </cell>
          <cell r="D7514" t="str">
            <v>PIOGLITAZONE 15MG TAB</v>
          </cell>
        </row>
        <row r="7515">
          <cell r="B7515" t="str">
            <v>4710211</v>
          </cell>
          <cell r="C7515" t="str">
            <v>DIPYRID 200MG/ASA TA</v>
          </cell>
          <cell r="D7515" t="str">
            <v>DIPYRID 200MG/ASA TAB</v>
          </cell>
        </row>
        <row r="7516">
          <cell r="B7516" t="str">
            <v>4710212</v>
          </cell>
          <cell r="C7516" t="str">
            <v>MAG OXIDE 400MG TAB</v>
          </cell>
          <cell r="D7516" t="str">
            <v>MAG OXIDE 400MG TAB</v>
          </cell>
        </row>
        <row r="7517">
          <cell r="B7517" t="str">
            <v>4710213</v>
          </cell>
          <cell r="C7517" t="str">
            <v>CITALOPRAM 20MG TAB</v>
          </cell>
          <cell r="D7517" t="str">
            <v>CITALOPRAM 20MG TAB</v>
          </cell>
        </row>
        <row r="7518">
          <cell r="B7518" t="str">
            <v>4710214</v>
          </cell>
          <cell r="C7518" t="str">
            <v>BRIMONIDINE .15% OS</v>
          </cell>
          <cell r="D7518" t="str">
            <v>BRIMONIDINE .15% OS</v>
          </cell>
        </row>
        <row r="7519">
          <cell r="B7519" t="str">
            <v>4710215</v>
          </cell>
          <cell r="C7519" t="str">
            <v>METHADONE 10MG TAB</v>
          </cell>
          <cell r="D7519" t="str">
            <v>METHADONE 10MG TAB</v>
          </cell>
        </row>
        <row r="7520">
          <cell r="B7520" t="str">
            <v>4710216</v>
          </cell>
          <cell r="C7520" t="str">
            <v>SIMAVASTATIN 40MG TA</v>
          </cell>
          <cell r="D7520" t="str">
            <v>SIMAVASTATIN 40MG TAB</v>
          </cell>
        </row>
        <row r="7521">
          <cell r="B7521" t="str">
            <v>4710218</v>
          </cell>
          <cell r="C7521" t="str">
            <v>BUPROPION HCL 75MG T</v>
          </cell>
          <cell r="D7521" t="str">
            <v>BUPROPION HCL 75MG TABLET</v>
          </cell>
        </row>
        <row r="7522">
          <cell r="B7522" t="str">
            <v>4710220</v>
          </cell>
          <cell r="C7522" t="str">
            <v>HYDROCODONE 10MG TAB</v>
          </cell>
          <cell r="D7522" t="str">
            <v>HYDROCODONE 10MG TAB</v>
          </cell>
        </row>
        <row r="7523">
          <cell r="B7523" t="str">
            <v>4710221</v>
          </cell>
          <cell r="C7523" t="str">
            <v>GABAPENTIN 400MG CAP</v>
          </cell>
          <cell r="D7523" t="str">
            <v>GABAPENTIN 400MG CAP</v>
          </cell>
        </row>
        <row r="7524">
          <cell r="B7524" t="str">
            <v>4710222</v>
          </cell>
          <cell r="C7524" t="str">
            <v>RIFAMPIN 150 MG CAP</v>
          </cell>
          <cell r="D7524" t="str">
            <v>RIFAMPIN 150 MG CAP</v>
          </cell>
        </row>
        <row r="7525">
          <cell r="B7525" t="str">
            <v>4710223</v>
          </cell>
          <cell r="C7525" t="str">
            <v>INSULIN GLARGINE INJ</v>
          </cell>
          <cell r="D7525" t="str">
            <v>INSULIN GLARGINE INJ</v>
          </cell>
        </row>
        <row r="7526">
          <cell r="B7526" t="str">
            <v>4710227</v>
          </cell>
          <cell r="C7526" t="str">
            <v>INSULIN ASPARL VL</v>
          </cell>
          <cell r="D7526" t="str">
            <v>INSULIN ASPARL VL</v>
          </cell>
        </row>
        <row r="7527">
          <cell r="B7527" t="str">
            <v>4710228</v>
          </cell>
          <cell r="C7527" t="str">
            <v>CORTISPORIN O/S</v>
          </cell>
          <cell r="D7527" t="str">
            <v>CORTISPORIN O/S</v>
          </cell>
        </row>
        <row r="7528">
          <cell r="B7528" t="str">
            <v>4710229</v>
          </cell>
          <cell r="C7528" t="str">
            <v>EYE WASH 118ML</v>
          </cell>
          <cell r="D7528" t="str">
            <v>EYE WASH 118ML</v>
          </cell>
        </row>
        <row r="7529">
          <cell r="B7529" t="str">
            <v>4710231</v>
          </cell>
          <cell r="C7529" t="str">
            <v>NEO/POLY/DEX 0/0</v>
          </cell>
          <cell r="D7529" t="str">
            <v>NEO/POLY/DEX 0/0</v>
          </cell>
        </row>
        <row r="7530">
          <cell r="B7530" t="str">
            <v>4710232</v>
          </cell>
          <cell r="C7530" t="str">
            <v>CARBAMIDE OTIC</v>
          </cell>
          <cell r="D7530" t="str">
            <v>CARBAMIDE OTIC</v>
          </cell>
        </row>
        <row r="7531">
          <cell r="B7531" t="str">
            <v>4710233</v>
          </cell>
          <cell r="C7531" t="str">
            <v>NAPHAZOLINE O/S</v>
          </cell>
          <cell r="D7531" t="str">
            <v>NAPHAZOLINE O/S</v>
          </cell>
        </row>
        <row r="7532">
          <cell r="B7532" t="str">
            <v>4710238</v>
          </cell>
          <cell r="C7532" t="str">
            <v>BAC/ZINC OINT BOX(TO</v>
          </cell>
          <cell r="D7532" t="str">
            <v>BAC/ZINC OINT BOX(TOPICAL)</v>
          </cell>
        </row>
        <row r="7533">
          <cell r="B7533" t="str">
            <v>4710239</v>
          </cell>
          <cell r="C7533" t="str">
            <v>LIDO JEL 2% TOP</v>
          </cell>
          <cell r="D7533" t="str">
            <v>LIDO JEL 2% TOP</v>
          </cell>
        </row>
        <row r="7534">
          <cell r="B7534" t="str">
            <v>4710240</v>
          </cell>
          <cell r="C7534" t="str">
            <v>HEMORR OINT 30 GM</v>
          </cell>
          <cell r="D7534" t="str">
            <v>HEMORR OINT 30 GM</v>
          </cell>
        </row>
        <row r="7535">
          <cell r="B7535" t="str">
            <v>4710245</v>
          </cell>
          <cell r="C7535" t="str">
            <v>AMLACTIN 12% LOTION</v>
          </cell>
          <cell r="D7535" t="str">
            <v>AMLACTIN 12% LOTION</v>
          </cell>
        </row>
        <row r="7536">
          <cell r="B7536" t="str">
            <v>4710246</v>
          </cell>
          <cell r="C7536" t="str">
            <v>LIDO 4% TOP</v>
          </cell>
          <cell r="D7536" t="str">
            <v>LIDO 4% TOP</v>
          </cell>
        </row>
        <row r="7537">
          <cell r="B7537" t="str">
            <v>4710248</v>
          </cell>
          <cell r="C7537" t="str">
            <v>LORAZEPAM LIQ 2MG/ML</v>
          </cell>
          <cell r="D7537" t="str">
            <v>LORAZEPAM LIQ 2MG/ML</v>
          </cell>
        </row>
        <row r="7538">
          <cell r="B7538" t="str">
            <v>4710249</v>
          </cell>
          <cell r="C7538" t="str">
            <v>KETOCONAZOLE SHAMPOO</v>
          </cell>
          <cell r="D7538" t="str">
            <v>KETOCONAZOLE SHAMPOO</v>
          </cell>
        </row>
        <row r="7539">
          <cell r="B7539" t="str">
            <v>4710250</v>
          </cell>
          <cell r="C7539" t="str">
            <v>PERMETHRIN CR</v>
          </cell>
          <cell r="D7539" t="str">
            <v>PERMETHRIN CR</v>
          </cell>
        </row>
        <row r="7540">
          <cell r="B7540" t="str">
            <v>4710254</v>
          </cell>
          <cell r="C7540" t="str">
            <v>NICOTINE 7MG PATCH</v>
          </cell>
          <cell r="D7540" t="str">
            <v>NICOTINE 7MG PATCH</v>
          </cell>
        </row>
        <row r="7541">
          <cell r="B7541" t="str">
            <v>4710255</v>
          </cell>
          <cell r="C7541" t="str">
            <v>NITRO PATCH 0.4MG/HR</v>
          </cell>
          <cell r="D7541" t="str">
            <v>NITRO PATCH 0.4MG/HR</v>
          </cell>
        </row>
        <row r="7542">
          <cell r="B7542" t="str">
            <v>4710256</v>
          </cell>
          <cell r="C7542" t="str">
            <v>SILVER NITRATE STICK</v>
          </cell>
          <cell r="D7542" t="str">
            <v>SILVER NITRATE STICK</v>
          </cell>
        </row>
        <row r="7543">
          <cell r="B7543" t="str">
            <v>4710259</v>
          </cell>
          <cell r="C7543" t="str">
            <v>GLYCERIN PEDI SUPP</v>
          </cell>
          <cell r="D7543" t="str">
            <v>GLYCERIN PEDI SUPP</v>
          </cell>
        </row>
        <row r="7544">
          <cell r="B7544" t="str">
            <v>4710260</v>
          </cell>
          <cell r="C7544" t="str">
            <v>CARB/LEVO 25/100 ER</v>
          </cell>
          <cell r="D7544" t="str">
            <v>CARB/LEVO 25/100 ER TABLET</v>
          </cell>
        </row>
        <row r="7545">
          <cell r="B7545" t="str">
            <v>4710261</v>
          </cell>
          <cell r="C7545" t="str">
            <v>METOPROLOL 25MG TABL</v>
          </cell>
          <cell r="D7545" t="str">
            <v>METOPROLOL 25MG TABLET</v>
          </cell>
        </row>
        <row r="7546">
          <cell r="B7546" t="str">
            <v>4710263</v>
          </cell>
          <cell r="C7546" t="str">
            <v>DETROL LA 2MG C</v>
          </cell>
          <cell r="D7546" t="str">
            <v>DETROL LA 2MG C</v>
          </cell>
        </row>
        <row r="7547">
          <cell r="B7547" t="str">
            <v>4710265</v>
          </cell>
          <cell r="C7547" t="str">
            <v>SOD CHL 1GM TABLET</v>
          </cell>
          <cell r="D7547" t="str">
            <v>SOD CHL 1GM TABLET</v>
          </cell>
        </row>
        <row r="7548">
          <cell r="B7548" t="str">
            <v>4710266</v>
          </cell>
          <cell r="C7548" t="str">
            <v>SEROQUEL 25MG TABLET</v>
          </cell>
          <cell r="D7548" t="str">
            <v>SEROQUEL 25MG TABLET</v>
          </cell>
        </row>
        <row r="7549">
          <cell r="B7549" t="str">
            <v>4710268</v>
          </cell>
          <cell r="C7549" t="str">
            <v>ESTRADIOL 1MG TABLET</v>
          </cell>
          <cell r="D7549" t="str">
            <v>ESTRADIOL 1MG TABLET</v>
          </cell>
        </row>
        <row r="7550">
          <cell r="B7550" t="str">
            <v>4710269</v>
          </cell>
          <cell r="C7550" t="str">
            <v>MUCINEX 600MG T</v>
          </cell>
          <cell r="D7550" t="str">
            <v>MUCINEX 600MG T</v>
          </cell>
        </row>
        <row r="7551">
          <cell r="B7551" t="str">
            <v>4710272</v>
          </cell>
          <cell r="C7551" t="str">
            <v>MINOXIDIL 2.5MG TAB</v>
          </cell>
          <cell r="D7551" t="str">
            <v>MINOXIDIL 2.5MG TAB</v>
          </cell>
        </row>
        <row r="7552">
          <cell r="B7552" t="str">
            <v>4710273</v>
          </cell>
          <cell r="C7552" t="str">
            <v>LEVOTHYROXINE 112MCG</v>
          </cell>
          <cell r="D7552" t="str">
            <v>LEVOTHYROXINE 112MCG</v>
          </cell>
        </row>
        <row r="7553">
          <cell r="B7553" t="str">
            <v>4710274</v>
          </cell>
          <cell r="C7553" t="str">
            <v>ATROVENT NASAL SPRAY</v>
          </cell>
          <cell r="D7553" t="str">
            <v>ATROVENT NASAL SPRAY</v>
          </cell>
        </row>
        <row r="7554">
          <cell r="B7554" t="str">
            <v>4710276</v>
          </cell>
          <cell r="C7554" t="str">
            <v>LEVSIN 0.125MG</v>
          </cell>
          <cell r="D7554" t="str">
            <v>LEVSIN 0.125MG</v>
          </cell>
        </row>
        <row r="7555">
          <cell r="B7555" t="str">
            <v>4710277</v>
          </cell>
          <cell r="C7555" t="str">
            <v>LIBRIUM 25MG CAP</v>
          </cell>
          <cell r="D7555" t="str">
            <v>LIBRIUM 25MG CAP</v>
          </cell>
        </row>
        <row r="7556">
          <cell r="B7556" t="str">
            <v>4710278</v>
          </cell>
          <cell r="C7556" t="str">
            <v>AZITHROMYCIN SUSP</v>
          </cell>
          <cell r="D7556" t="str">
            <v>AZITHROMYCIN SUSP</v>
          </cell>
        </row>
        <row r="7557">
          <cell r="B7557" t="str">
            <v>4710279</v>
          </cell>
          <cell r="C7557" t="str">
            <v>AMLODIPINE 5MG TABLE</v>
          </cell>
          <cell r="D7557" t="str">
            <v>AMLODIPINE 5MG TABLET</v>
          </cell>
        </row>
        <row r="7558">
          <cell r="B7558" t="str">
            <v>4710280</v>
          </cell>
          <cell r="C7558" t="str">
            <v>LYRICA 75MG CAP</v>
          </cell>
          <cell r="D7558" t="str">
            <v>LYRICA 75MG CAP</v>
          </cell>
        </row>
        <row r="7559">
          <cell r="B7559" t="str">
            <v>4710283</v>
          </cell>
          <cell r="C7559" t="str">
            <v>ACETAMIN 325MG SOL</v>
          </cell>
          <cell r="D7559" t="str">
            <v>ACETAMIN 325MG SOL</v>
          </cell>
        </row>
        <row r="7560">
          <cell r="B7560" t="str">
            <v>4710284</v>
          </cell>
          <cell r="C7560" t="str">
            <v>PHENYTOIN 100MG/4ML</v>
          </cell>
          <cell r="D7560" t="str">
            <v>PHENYTOIN 100MG/4ML</v>
          </cell>
        </row>
        <row r="7561">
          <cell r="B7561" t="str">
            <v>4710287</v>
          </cell>
          <cell r="C7561" t="str">
            <v>PREGABALIN 25MG CAP</v>
          </cell>
          <cell r="D7561" t="str">
            <v>PREGABALIN 25MG CAP</v>
          </cell>
        </row>
        <row r="7562">
          <cell r="B7562" t="str">
            <v>4710288</v>
          </cell>
          <cell r="C7562" t="str">
            <v>MAG/ALUM/SIMETH 30ML</v>
          </cell>
          <cell r="D7562" t="str">
            <v>MAG/ALUM/SIMETH 30ML</v>
          </cell>
        </row>
        <row r="7563">
          <cell r="B7563" t="str">
            <v>4710289</v>
          </cell>
          <cell r="C7563" t="str">
            <v>MILK OF MAG 30ML</v>
          </cell>
          <cell r="D7563" t="str">
            <v>MILK OF MAG 30ML</v>
          </cell>
        </row>
        <row r="7564">
          <cell r="B7564" t="str">
            <v>4710291</v>
          </cell>
          <cell r="C7564" t="str">
            <v>CARVEDILOL 3.125 TAB</v>
          </cell>
          <cell r="D7564" t="str">
            <v>CARVEDILOL 3.125 TAB</v>
          </cell>
        </row>
        <row r="7565">
          <cell r="B7565" t="str">
            <v>4710294</v>
          </cell>
          <cell r="C7565" t="str">
            <v>MURI-LUBE TOP</v>
          </cell>
          <cell r="D7565" t="str">
            <v>MURI-LUBE TOP</v>
          </cell>
        </row>
        <row r="7566">
          <cell r="B7566" t="str">
            <v>4710295</v>
          </cell>
          <cell r="C7566" t="str">
            <v>POLYETHYL GLYCOL SOL</v>
          </cell>
          <cell r="D7566" t="str">
            <v>POLYETHYL GLYCOL SOL</v>
          </cell>
        </row>
        <row r="7567">
          <cell r="B7567" t="str">
            <v>4710296</v>
          </cell>
          <cell r="C7567" t="str">
            <v>EUCERIN CREAM</v>
          </cell>
          <cell r="D7567" t="str">
            <v>EUCERIN CREAM</v>
          </cell>
        </row>
        <row r="7568">
          <cell r="B7568" t="str">
            <v>4710298</v>
          </cell>
          <cell r="C7568" t="str">
            <v>MEGESTROL 400MG/10ML</v>
          </cell>
          <cell r="D7568" t="str">
            <v>MEGESTROL 400MG/10ML</v>
          </cell>
        </row>
        <row r="7569">
          <cell r="B7569" t="str">
            <v>4710299</v>
          </cell>
          <cell r="C7569" t="str">
            <v>ACETAMINOPHEN 10MG/M</v>
          </cell>
          <cell r="D7569" t="str">
            <v>ACETAMINOPHEN 10MG/ML IV</v>
          </cell>
        </row>
        <row r="7570">
          <cell r="B7570" t="str">
            <v>4710301</v>
          </cell>
          <cell r="C7570" t="str">
            <v>ALKA-SELTZER GOLD T</v>
          </cell>
          <cell r="D7570" t="str">
            <v>ALKA-SELTZER GOLD T</v>
          </cell>
        </row>
        <row r="7571">
          <cell r="B7571" t="str">
            <v>4710302</v>
          </cell>
          <cell r="C7571" t="str">
            <v>CARVEDILOL 12.5MG TA</v>
          </cell>
          <cell r="D7571" t="str">
            <v>CARVEDILOL 12.5MG TABLET</v>
          </cell>
        </row>
        <row r="7572">
          <cell r="B7572" t="str">
            <v>4710303</v>
          </cell>
          <cell r="C7572" t="str">
            <v>NORCO 5/325MG</v>
          </cell>
          <cell r="D7572" t="str">
            <v>NORCO 5/325MG</v>
          </cell>
        </row>
        <row r="7573">
          <cell r="B7573" t="str">
            <v>4710304</v>
          </cell>
          <cell r="C7573" t="str">
            <v>FINASTERIDE 5MG</v>
          </cell>
          <cell r="D7573" t="str">
            <v>FINASTERIDE 5MG</v>
          </cell>
        </row>
        <row r="7574">
          <cell r="B7574" t="str">
            <v>4710307</v>
          </cell>
          <cell r="C7574" t="str">
            <v>LISINOPRIL 20MG TAB</v>
          </cell>
          <cell r="D7574" t="str">
            <v>LISINOPRIL 20MG TAB</v>
          </cell>
        </row>
        <row r="7575">
          <cell r="B7575" t="str">
            <v>4710313</v>
          </cell>
          <cell r="C7575" t="str">
            <v>PROPRANNOLOL 40MG TA</v>
          </cell>
          <cell r="D7575" t="str">
            <v>PROPRANNOLOL 40MG TAB</v>
          </cell>
        </row>
        <row r="7576">
          <cell r="B7576" t="str">
            <v>4710314</v>
          </cell>
          <cell r="C7576" t="str">
            <v>CHOLESTY ORAL POWDER</v>
          </cell>
          <cell r="D7576" t="str">
            <v>CHOLESTY ORAL POWDER</v>
          </cell>
        </row>
        <row r="7577">
          <cell r="B7577" t="str">
            <v>4710315</v>
          </cell>
          <cell r="C7577" t="str">
            <v>ATORVASTATIN 40MG TA</v>
          </cell>
          <cell r="D7577" t="str">
            <v>ATORVASTATIN 40MG TAB</v>
          </cell>
        </row>
        <row r="7578">
          <cell r="B7578" t="str">
            <v>4710316</v>
          </cell>
          <cell r="C7578" t="str">
            <v>PANTOPRAZOLE 40MG</v>
          </cell>
          <cell r="D7578" t="str">
            <v>PANTOPRAZOLE 40MG</v>
          </cell>
        </row>
        <row r="7579">
          <cell r="B7579" t="str">
            <v>4710318</v>
          </cell>
          <cell r="C7579" t="str">
            <v>BRIMONIDINE 0.2%</v>
          </cell>
          <cell r="D7579" t="str">
            <v>BRIMONIDINE 0.2%</v>
          </cell>
        </row>
        <row r="7580">
          <cell r="B7580" t="str">
            <v>4710320</v>
          </cell>
          <cell r="C7580" t="str">
            <v>SANTYL OINT 15GM</v>
          </cell>
          <cell r="D7580" t="str">
            <v>SANTYL OINT 15GM</v>
          </cell>
        </row>
        <row r="7581">
          <cell r="B7581" t="str">
            <v>4710321</v>
          </cell>
          <cell r="C7581" t="str">
            <v>DIPHENHYDRAMINE 25MG</v>
          </cell>
          <cell r="D7581" t="str">
            <v>DIPHENHYDRAMINE 25MG CAPSULE</v>
          </cell>
        </row>
        <row r="7582">
          <cell r="B7582" t="str">
            <v>4710322</v>
          </cell>
          <cell r="C7582" t="str">
            <v>PROMETHAZINE SYRUP</v>
          </cell>
          <cell r="D7582" t="str">
            <v>PROMETHAZINE SYRUP</v>
          </cell>
        </row>
        <row r="7583">
          <cell r="B7583" t="str">
            <v>4710323</v>
          </cell>
          <cell r="C7583" t="str">
            <v>LIOTHYRONNINE 5MCG T</v>
          </cell>
          <cell r="D7583" t="str">
            <v>LIOTHYRONNINE 5MCG TABLET</v>
          </cell>
        </row>
        <row r="7584">
          <cell r="B7584" t="str">
            <v>4710324</v>
          </cell>
          <cell r="C7584" t="str">
            <v>CLONIDINE PATCH .2MG</v>
          </cell>
          <cell r="D7584" t="str">
            <v>CLONIDINE PATCH .2MG</v>
          </cell>
        </row>
        <row r="7585">
          <cell r="B7585" t="str">
            <v>4710325</v>
          </cell>
          <cell r="C7585" t="str">
            <v>NAMENDA 10MG TAB</v>
          </cell>
          <cell r="D7585" t="str">
            <v>NAMENDA 10MG TAB</v>
          </cell>
        </row>
        <row r="7586">
          <cell r="B7586" t="str">
            <v>4710326</v>
          </cell>
          <cell r="C7586" t="str">
            <v>CALCITROIL 0.25MCG</v>
          </cell>
          <cell r="D7586" t="str">
            <v>CALCITROIL 0.25MCG</v>
          </cell>
        </row>
        <row r="7587">
          <cell r="B7587" t="str">
            <v>4710331</v>
          </cell>
          <cell r="C7587" t="str">
            <v>DULOXETINE30MG CAP</v>
          </cell>
          <cell r="D7587" t="str">
            <v>DULOXETINE30MG CAP</v>
          </cell>
        </row>
        <row r="7588">
          <cell r="B7588" t="str">
            <v>4710334</v>
          </cell>
          <cell r="C7588" t="str">
            <v>LACTULOSE  20G/30ML</v>
          </cell>
          <cell r="D7588" t="str">
            <v>LACTULOSE  20G/30ML</v>
          </cell>
        </row>
        <row r="7589">
          <cell r="B7589" t="str">
            <v>4710337</v>
          </cell>
          <cell r="C7589" t="str">
            <v>FENTANYL 12MCG PATCH</v>
          </cell>
          <cell r="D7589" t="str">
            <v>FENTANYL 12MCG PATCH</v>
          </cell>
        </row>
        <row r="7590">
          <cell r="B7590" t="str">
            <v>4710339</v>
          </cell>
          <cell r="C7590" t="str">
            <v>ROPINIROLE .25MG TAB</v>
          </cell>
          <cell r="D7590" t="str">
            <v>ROPINIROLE .25MG TABLETS</v>
          </cell>
        </row>
        <row r="7591">
          <cell r="B7591" t="str">
            <v>4710340</v>
          </cell>
          <cell r="C7591" t="str">
            <v>RISPERIDONE .5MG TAB</v>
          </cell>
          <cell r="D7591" t="str">
            <v>RISPERIDONE .5MG TABLET</v>
          </cell>
        </row>
        <row r="7592">
          <cell r="B7592" t="str">
            <v>4710348</v>
          </cell>
          <cell r="C7592" t="str">
            <v>MIDODRINE 2.5MG TAB</v>
          </cell>
          <cell r="D7592" t="str">
            <v>MIDODRINE 2.5MG TAB</v>
          </cell>
        </row>
        <row r="7593">
          <cell r="B7593" t="str">
            <v>4710349</v>
          </cell>
          <cell r="C7593" t="str">
            <v>PRIMIDONE 50MG TABLE</v>
          </cell>
          <cell r="D7593" t="str">
            <v>PRIMIDONE 50MG TABLET</v>
          </cell>
        </row>
        <row r="7594">
          <cell r="B7594" t="str">
            <v>4710351</v>
          </cell>
          <cell r="C7594" t="str">
            <v>GENTAMICIN OINT 0.1%</v>
          </cell>
          <cell r="D7594" t="str">
            <v>GENTAMICIN OINT 0.1%</v>
          </cell>
        </row>
        <row r="7595">
          <cell r="B7595" t="str">
            <v>4710352</v>
          </cell>
          <cell r="C7595" t="str">
            <v>SOD KCL PHOS SUPPLIM</v>
          </cell>
          <cell r="D7595" t="str">
            <v>SOD KCL PHOS SUPPLIMENT</v>
          </cell>
        </row>
        <row r="7596">
          <cell r="B7596" t="str">
            <v>4710356</v>
          </cell>
          <cell r="C7596" t="str">
            <v>MINERAL OIL LIQUID</v>
          </cell>
          <cell r="D7596" t="str">
            <v>MINERAL OIL LIQUID</v>
          </cell>
        </row>
        <row r="7597">
          <cell r="B7597" t="str">
            <v>4710357</v>
          </cell>
          <cell r="C7597" t="str">
            <v>LAMISIL CREAM</v>
          </cell>
          <cell r="D7597" t="str">
            <v>LAMISIL CREAM</v>
          </cell>
        </row>
        <row r="7598">
          <cell r="B7598" t="str">
            <v>4710358</v>
          </cell>
          <cell r="C7598" t="str">
            <v>DANTROLENE 100MG CAP</v>
          </cell>
          <cell r="D7598" t="str">
            <v>DANTROLENE 100MG CAP</v>
          </cell>
        </row>
        <row r="7599">
          <cell r="B7599" t="str">
            <v>4710359</v>
          </cell>
          <cell r="C7599" t="str">
            <v>ATENOLOL 25MG TAB</v>
          </cell>
          <cell r="D7599" t="str">
            <v>ATENOLOL 25MG TAB</v>
          </cell>
        </row>
        <row r="7600">
          <cell r="B7600" t="str">
            <v>4710361</v>
          </cell>
          <cell r="C7600" t="str">
            <v>OLANZAPINE 5MG TABS</v>
          </cell>
          <cell r="D7600" t="str">
            <v>OLANZAPINE 5MG TABS</v>
          </cell>
        </row>
        <row r="7601">
          <cell r="B7601" t="str">
            <v>4710362</v>
          </cell>
          <cell r="C7601" t="str">
            <v>BIOTENE TOOTHPASTE</v>
          </cell>
          <cell r="D7601" t="str">
            <v>BIOTENE TOOTHPASTE</v>
          </cell>
        </row>
        <row r="7602">
          <cell r="B7602" t="str">
            <v>4710364</v>
          </cell>
          <cell r="C7602" t="str">
            <v>LEVETIRACETAM TAB</v>
          </cell>
          <cell r="D7602" t="str">
            <v>LEVETIRACETAM TAB</v>
          </cell>
        </row>
        <row r="7603">
          <cell r="B7603" t="str">
            <v>4710370</v>
          </cell>
          <cell r="C7603" t="str">
            <v>DIPHENHYDRAMINE 25MG</v>
          </cell>
          <cell r="D7603" t="str">
            <v>DIPHENHYDRAMINE 25MG LIQUID</v>
          </cell>
        </row>
        <row r="7604">
          <cell r="B7604" t="str">
            <v>4710371</v>
          </cell>
          <cell r="C7604" t="str">
            <v>HYSEPT SOLUTION 0.25</v>
          </cell>
          <cell r="D7604" t="str">
            <v>HYSEPT SOLUTION 0.25</v>
          </cell>
        </row>
        <row r="7605">
          <cell r="B7605" t="str">
            <v>4710372</v>
          </cell>
          <cell r="C7605" t="str">
            <v>LIDOCAINE JELLY 2%</v>
          </cell>
          <cell r="D7605" t="str">
            <v>LIDOCAINE JELLY 2%</v>
          </cell>
        </row>
        <row r="7606">
          <cell r="B7606" t="str">
            <v>4710373</v>
          </cell>
          <cell r="C7606" t="str">
            <v>RAMIPRIL 2.5MG</v>
          </cell>
          <cell r="D7606" t="str">
            <v>RAMIPRIL 2.5MG</v>
          </cell>
        </row>
        <row r="7607">
          <cell r="B7607" t="str">
            <v>4710376</v>
          </cell>
          <cell r="C7607" t="str">
            <v>LIDOCAINE PATCH 5%</v>
          </cell>
          <cell r="D7607" t="str">
            <v>LIDOCAINE PATCH 5%</v>
          </cell>
        </row>
        <row r="7608">
          <cell r="B7608" t="str">
            <v>4710378</v>
          </cell>
          <cell r="C7608" t="str">
            <v>INSULIN REG 3ML</v>
          </cell>
          <cell r="D7608" t="str">
            <v>INSULIN REG 3ML</v>
          </cell>
        </row>
        <row r="7609">
          <cell r="B7609" t="str">
            <v>4710379</v>
          </cell>
          <cell r="C7609" t="str">
            <v>PHENOBARB 32.4MG TAB</v>
          </cell>
          <cell r="D7609" t="str">
            <v>PHENOBARB 32.4MG TABLET</v>
          </cell>
        </row>
        <row r="7610">
          <cell r="B7610" t="str">
            <v>4710383</v>
          </cell>
          <cell r="C7610" t="str">
            <v>LEVETIRACETAM SOL</v>
          </cell>
          <cell r="D7610" t="str">
            <v>LEVETIRACETAM SOL</v>
          </cell>
        </row>
        <row r="7611">
          <cell r="B7611" t="str">
            <v>4710385</v>
          </cell>
          <cell r="C7611" t="str">
            <v>THERA M PLUS</v>
          </cell>
          <cell r="D7611" t="str">
            <v>THERA M PLUS</v>
          </cell>
        </row>
        <row r="7612">
          <cell r="B7612" t="str">
            <v>4710388</v>
          </cell>
          <cell r="C7612" t="str">
            <v>FLORAJEN 3 CAPS</v>
          </cell>
          <cell r="D7612" t="str">
            <v>FLORAJEN 3 CAPS</v>
          </cell>
        </row>
        <row r="7613">
          <cell r="B7613" t="str">
            <v>4710389</v>
          </cell>
          <cell r="C7613" t="str">
            <v>DONEPEZIL 5 MG TABLE</v>
          </cell>
          <cell r="D7613" t="str">
            <v>DONEPEZIL 5 MG TABLET</v>
          </cell>
        </row>
        <row r="7614">
          <cell r="B7614" t="str">
            <v>4710399</v>
          </cell>
          <cell r="C7614" t="str">
            <v>TRANEXAMIC ACID 100M</v>
          </cell>
          <cell r="D7614" t="str">
            <v>TRANEXAMIC ACID 100MG/ML</v>
          </cell>
        </row>
        <row r="7615">
          <cell r="B7615" t="str">
            <v>4710401</v>
          </cell>
          <cell r="C7615" t="str">
            <v>CHLORHEXIDINE RINSE</v>
          </cell>
          <cell r="D7615" t="str">
            <v>CHLORHEXIDINE RINSE</v>
          </cell>
        </row>
        <row r="7616">
          <cell r="B7616" t="str">
            <v>4710402</v>
          </cell>
          <cell r="C7616" t="str">
            <v>ASA 81MG EC TABLET</v>
          </cell>
          <cell r="D7616" t="str">
            <v>ASA 81MG EC TABLET</v>
          </cell>
        </row>
        <row r="7617">
          <cell r="B7617" t="str">
            <v>4710403</v>
          </cell>
          <cell r="C7617" t="str">
            <v>TRAMADOL 50MG TAB</v>
          </cell>
          <cell r="D7617" t="str">
            <v>TRAMADOL 50MG TAB</v>
          </cell>
        </row>
        <row r="7618">
          <cell r="B7618" t="str">
            <v>4710405</v>
          </cell>
          <cell r="C7618" t="str">
            <v>ACETAMIN SUPP 650MG</v>
          </cell>
          <cell r="D7618" t="str">
            <v>ACETAMIN SUPP 650MG</v>
          </cell>
        </row>
        <row r="7619">
          <cell r="B7619" t="str">
            <v>4710406</v>
          </cell>
          <cell r="C7619" t="str">
            <v>COLCHICINE 0.6MG TAB</v>
          </cell>
          <cell r="D7619" t="str">
            <v>COLCHICINE 0.6MG TAB</v>
          </cell>
        </row>
        <row r="7620">
          <cell r="B7620" t="str">
            <v>4710407</v>
          </cell>
          <cell r="C7620" t="str">
            <v>CYCLOBENZAPRINE 10MG</v>
          </cell>
          <cell r="D7620" t="str">
            <v>CYCLOBENZAPRINE 10MG TABLET</v>
          </cell>
        </row>
        <row r="7621">
          <cell r="B7621" t="str">
            <v>4710408</v>
          </cell>
          <cell r="C7621" t="str">
            <v>DANTROLENE 25MG TAB</v>
          </cell>
          <cell r="D7621" t="str">
            <v>DANTROLENE 25MG TAB</v>
          </cell>
        </row>
        <row r="7622">
          <cell r="B7622" t="str">
            <v>4710409</v>
          </cell>
          <cell r="C7622" t="str">
            <v>HYDROMORPHONE 2MG T</v>
          </cell>
          <cell r="D7622" t="str">
            <v>HYDROMORPHONE 2MG T</v>
          </cell>
        </row>
        <row r="7623">
          <cell r="B7623" t="str">
            <v>4710411</v>
          </cell>
          <cell r="C7623" t="str">
            <v>PHENAZOPYR 200MG TAB</v>
          </cell>
          <cell r="D7623" t="str">
            <v>PHENAZOPYR 200MG TAB</v>
          </cell>
        </row>
        <row r="7624">
          <cell r="B7624" t="str">
            <v>4710412</v>
          </cell>
          <cell r="C7624" t="str">
            <v>FENTANYL 25MCG PATCH</v>
          </cell>
          <cell r="D7624" t="str">
            <v>FENTANYL 25MCG PATCH</v>
          </cell>
        </row>
        <row r="7625">
          <cell r="B7625" t="str">
            <v>4710413</v>
          </cell>
          <cell r="C7625" t="str">
            <v>CARBIDOPA 100 MG TAB</v>
          </cell>
          <cell r="D7625" t="str">
            <v>CARBIDOPA 100 MG TAB</v>
          </cell>
        </row>
        <row r="7626">
          <cell r="B7626" t="str">
            <v>4710415</v>
          </cell>
          <cell r="C7626" t="str">
            <v>LORAZEPAM 1MG TABLET</v>
          </cell>
          <cell r="D7626" t="str">
            <v>LORAZEPAM 1MG TABLET</v>
          </cell>
        </row>
        <row r="7627">
          <cell r="B7627" t="str">
            <v>4710416</v>
          </cell>
          <cell r="C7627" t="str">
            <v>AVENTYL NORTRIPTYLIN</v>
          </cell>
          <cell r="D7627" t="str">
            <v>AVENTYL NORTRIPTYLINE 25MG CAPSULE</v>
          </cell>
        </row>
        <row r="7628">
          <cell r="B7628" t="str">
            <v>4710417</v>
          </cell>
          <cell r="C7628" t="str">
            <v>TEMAZEPAM 15MG CAP</v>
          </cell>
          <cell r="D7628" t="str">
            <v>TEMAZEPAM 15MG CAP</v>
          </cell>
        </row>
        <row r="7629">
          <cell r="B7629" t="str">
            <v>4710418</v>
          </cell>
          <cell r="C7629" t="str">
            <v>TRAZODONE 50MG TAB</v>
          </cell>
          <cell r="D7629" t="str">
            <v>TRAZODONE 50MG TAB</v>
          </cell>
        </row>
        <row r="7630">
          <cell r="B7630" t="str">
            <v>4710419</v>
          </cell>
          <cell r="C7630" t="str">
            <v>BACLOFEN 20MG TAB</v>
          </cell>
          <cell r="D7630" t="str">
            <v>BACLOFEN 20MG TAB</v>
          </cell>
        </row>
        <row r="7631">
          <cell r="B7631" t="str">
            <v>4710420</v>
          </cell>
          <cell r="C7631" t="str">
            <v>PAROXETINE 20MG TABL</v>
          </cell>
          <cell r="D7631" t="str">
            <v>PAROXETINE 20MG TABLET</v>
          </cell>
        </row>
        <row r="7632">
          <cell r="B7632" t="str">
            <v>4710421</v>
          </cell>
          <cell r="C7632" t="str">
            <v>CLOPIDOGREL 75MG TAB</v>
          </cell>
          <cell r="D7632" t="str">
            <v>CLOPIDOGREL 75MG TAB</v>
          </cell>
        </row>
        <row r="7633">
          <cell r="B7633" t="str">
            <v>4710423</v>
          </cell>
          <cell r="C7633" t="str">
            <v>DIGOXIN .125MG TAB</v>
          </cell>
          <cell r="D7633" t="str">
            <v>DIGOXIN .125MG TAB</v>
          </cell>
        </row>
        <row r="7634">
          <cell r="B7634" t="str">
            <v>4710425</v>
          </cell>
          <cell r="C7634" t="str">
            <v>EPINEPH RACEMIC INH</v>
          </cell>
          <cell r="D7634" t="str">
            <v>EPINEPH RACEMIC INH</v>
          </cell>
        </row>
        <row r="7635">
          <cell r="B7635" t="str">
            <v>4710426</v>
          </cell>
          <cell r="C7635" t="str">
            <v>HCTZ 25MG TABLET</v>
          </cell>
          <cell r="D7635" t="str">
            <v>HCTZ 25MG TABLET</v>
          </cell>
        </row>
        <row r="7636">
          <cell r="B7636" t="str">
            <v>4710429</v>
          </cell>
          <cell r="C7636" t="str">
            <v>NITROGLYCERIN OINT</v>
          </cell>
          <cell r="D7636" t="str">
            <v>NITROGLYCERIN OINT</v>
          </cell>
        </row>
        <row r="7637">
          <cell r="B7637" t="str">
            <v>4710430</v>
          </cell>
          <cell r="C7637" t="str">
            <v>VERAPAMIL 80MG TAB</v>
          </cell>
          <cell r="D7637" t="str">
            <v>VERAPAMIL 80MG TAB</v>
          </cell>
        </row>
        <row r="7638">
          <cell r="B7638" t="str">
            <v>4710433</v>
          </cell>
          <cell r="C7638" t="str">
            <v>TAMSULOSIN 0.4MG TAB</v>
          </cell>
          <cell r="D7638" t="str">
            <v>TAMSULOSIN 0.4MG TAB</v>
          </cell>
        </row>
        <row r="7639">
          <cell r="B7639" t="str">
            <v>4710435</v>
          </cell>
          <cell r="C7639" t="str">
            <v>GENTAMICIN OO 3.5GM</v>
          </cell>
          <cell r="D7639" t="str">
            <v>GENTAMICIN OO 3.5GM</v>
          </cell>
        </row>
        <row r="7640">
          <cell r="B7640" t="str">
            <v>4710436</v>
          </cell>
          <cell r="C7640" t="str">
            <v>NEOMYCIN 500MG T</v>
          </cell>
          <cell r="D7640" t="str">
            <v>NEOMYCIN 500MG T</v>
          </cell>
        </row>
        <row r="7641">
          <cell r="B7641" t="str">
            <v>4710439</v>
          </cell>
          <cell r="C7641" t="str">
            <v>TRIMETHOPRIM,SULFAME</v>
          </cell>
          <cell r="D7641" t="str">
            <v>TRIMETHOPRIM,SULFAME</v>
          </cell>
        </row>
        <row r="7642">
          <cell r="B7642" t="str">
            <v>4710440</v>
          </cell>
          <cell r="C7642" t="str">
            <v>AUGMENTIN 250MG SUSP</v>
          </cell>
          <cell r="D7642" t="str">
            <v>AUGMENTIN 250MG SUSP</v>
          </cell>
        </row>
        <row r="7643">
          <cell r="B7643" t="str">
            <v>4710441</v>
          </cell>
          <cell r="C7643" t="str">
            <v>CIPROFLOXACIN 250MGT</v>
          </cell>
          <cell r="D7643" t="str">
            <v>CIPROFLOXACIN 250MGT</v>
          </cell>
        </row>
        <row r="7644">
          <cell r="B7644" t="str">
            <v>4710443</v>
          </cell>
          <cell r="C7644" t="str">
            <v>BISACODYL SUPP</v>
          </cell>
          <cell r="D7644" t="str">
            <v>BISACODYL SUPP</v>
          </cell>
        </row>
        <row r="7645">
          <cell r="B7645" t="str">
            <v>4710444</v>
          </cell>
          <cell r="C7645" t="str">
            <v>DIPHENOXYLATE TAB</v>
          </cell>
          <cell r="D7645" t="str">
            <v>DIPHENOXYLATE TAB</v>
          </cell>
        </row>
        <row r="7646">
          <cell r="B7646" t="str">
            <v>4710445</v>
          </cell>
          <cell r="C7646" t="str">
            <v>SENNA TABLET</v>
          </cell>
          <cell r="D7646" t="str">
            <v>SENNA TABLET</v>
          </cell>
        </row>
        <row r="7647">
          <cell r="B7647" t="str">
            <v>4710446</v>
          </cell>
          <cell r="C7647" t="str">
            <v>SUCRALFATE 1GM TAB</v>
          </cell>
          <cell r="D7647" t="str">
            <v>SUCRALFATE 1GM TAB</v>
          </cell>
        </row>
        <row r="7648">
          <cell r="B7648" t="str">
            <v>4710447</v>
          </cell>
          <cell r="C7648" t="str">
            <v>SCOP PATCH</v>
          </cell>
          <cell r="D7648" t="str">
            <v>SCOP PATCH</v>
          </cell>
        </row>
        <row r="7649">
          <cell r="B7649" t="str">
            <v>4710448</v>
          </cell>
          <cell r="C7649" t="str">
            <v>FLUCONAZOLE 100MG TA</v>
          </cell>
          <cell r="D7649" t="str">
            <v>FLUCONAZOLE 100MG TABLET</v>
          </cell>
        </row>
        <row r="7650">
          <cell r="B7650" t="str">
            <v>4710451</v>
          </cell>
          <cell r="C7650" t="str">
            <v>HYDROCORTISONE 10MG</v>
          </cell>
          <cell r="D7650" t="str">
            <v>HYDROCORTISONE 10MG</v>
          </cell>
        </row>
        <row r="7651">
          <cell r="B7651" t="str">
            <v>4710452</v>
          </cell>
          <cell r="C7651" t="str">
            <v>IBUPROFEN 600MG TAB</v>
          </cell>
          <cell r="D7651" t="str">
            <v>IBUPROFEN 600MG TAB</v>
          </cell>
        </row>
        <row r="7652">
          <cell r="B7652" t="str">
            <v>4710453</v>
          </cell>
          <cell r="C7652" t="str">
            <v>INDOMETHACIN 25MG TA</v>
          </cell>
          <cell r="D7652" t="str">
            <v>INDOMETHACIN 25MG TAB</v>
          </cell>
        </row>
        <row r="7653">
          <cell r="B7653" t="str">
            <v>4710454</v>
          </cell>
          <cell r="C7653" t="str">
            <v>NAPROXEN 250MG TABLE</v>
          </cell>
          <cell r="D7653" t="str">
            <v>NAPROXEN 250MG TABLET</v>
          </cell>
        </row>
        <row r="7654">
          <cell r="B7654" t="str">
            <v>4710455</v>
          </cell>
          <cell r="C7654" t="str">
            <v>TRIAMCINOLONE 1% 15G</v>
          </cell>
          <cell r="D7654" t="str">
            <v>TRIAMCINOLONE 1% 15G</v>
          </cell>
        </row>
        <row r="7655">
          <cell r="B7655" t="str">
            <v>4710457</v>
          </cell>
          <cell r="C7655" t="str">
            <v>ISOSORBIDE 60MG TAB</v>
          </cell>
          <cell r="D7655" t="str">
            <v>ISOSORBIDE 60MG TAB</v>
          </cell>
        </row>
        <row r="7656">
          <cell r="B7656" t="str">
            <v>4710458</v>
          </cell>
          <cell r="C7656" t="str">
            <v>ASCORB ACID 500MG TA</v>
          </cell>
          <cell r="D7656" t="str">
            <v>ASCORB ACID 500MG TAB</v>
          </cell>
        </row>
        <row r="7657">
          <cell r="B7657" t="str">
            <v>4710459</v>
          </cell>
          <cell r="C7657" t="str">
            <v>FOLIC ACID 1MG TABLE</v>
          </cell>
          <cell r="D7657" t="str">
            <v>FOLIC ACID 1MG TABLET</v>
          </cell>
        </row>
        <row r="7658">
          <cell r="B7658" t="str">
            <v>4710461</v>
          </cell>
          <cell r="C7658" t="str">
            <v>THIAMINE 100MG TABLE</v>
          </cell>
          <cell r="D7658" t="str">
            <v>THIAMINE 100MG TABLET</v>
          </cell>
        </row>
        <row r="7659">
          <cell r="B7659" t="str">
            <v>4710462</v>
          </cell>
          <cell r="C7659" t="str">
            <v>ZINC SULF 220MG CAP</v>
          </cell>
          <cell r="D7659" t="str">
            <v>ZINC SULF 220MG CAP</v>
          </cell>
        </row>
        <row r="7660">
          <cell r="B7660" t="str">
            <v>4710463</v>
          </cell>
          <cell r="C7660" t="str">
            <v>GLYBURIDE 5MG TABLET</v>
          </cell>
          <cell r="D7660" t="str">
            <v>GLYBURIDE 5MG TABLET</v>
          </cell>
        </row>
        <row r="7661">
          <cell r="B7661" t="str">
            <v>4710464</v>
          </cell>
          <cell r="C7661" t="str">
            <v>GLIPIZIDE 5MG TAB</v>
          </cell>
          <cell r="D7661" t="str">
            <v>GLIPIZIDE 5MG TAB</v>
          </cell>
        </row>
        <row r="7662">
          <cell r="B7662" t="str">
            <v>4710465</v>
          </cell>
          <cell r="C7662" t="str">
            <v>WARFARIN SOD 2.5MG</v>
          </cell>
          <cell r="D7662" t="str">
            <v>WARFARIN SOD 2.5MG</v>
          </cell>
        </row>
        <row r="7663">
          <cell r="B7663" t="str">
            <v>4710466</v>
          </cell>
          <cell r="C7663" t="str">
            <v>WARFARIN SOD 2MG</v>
          </cell>
          <cell r="D7663" t="str">
            <v>WARFARIN SOD 2MG</v>
          </cell>
        </row>
        <row r="7664">
          <cell r="B7664" t="str">
            <v>4710467</v>
          </cell>
          <cell r="C7664" t="str">
            <v>WARFARIN SOD 5MG</v>
          </cell>
          <cell r="D7664" t="str">
            <v>WARFARIN SOD 5MG</v>
          </cell>
        </row>
        <row r="7665">
          <cell r="B7665" t="str">
            <v>4710469</v>
          </cell>
          <cell r="C7665" t="str">
            <v>LABETALOL 100MG TAB</v>
          </cell>
          <cell r="D7665" t="str">
            <v>LABETALOL 100MG TAB</v>
          </cell>
        </row>
        <row r="7666">
          <cell r="B7666" t="str">
            <v>4710470</v>
          </cell>
          <cell r="C7666" t="str">
            <v>GABAPENTIN CAP 300MG</v>
          </cell>
          <cell r="D7666" t="str">
            <v>GABAPENTIN CAP 300MG</v>
          </cell>
        </row>
        <row r="7667">
          <cell r="B7667" t="str">
            <v>4710471</v>
          </cell>
          <cell r="C7667" t="str">
            <v>CLONIDINE PATCH</v>
          </cell>
          <cell r="D7667" t="str">
            <v>CLONIDINE PATCH</v>
          </cell>
        </row>
        <row r="7668">
          <cell r="B7668" t="str">
            <v>4710473</v>
          </cell>
          <cell r="C7668" t="str">
            <v>IPRATROPIUM NEBS</v>
          </cell>
          <cell r="D7668" t="str">
            <v>IPRATROPIUM NEBS</v>
          </cell>
        </row>
        <row r="7669">
          <cell r="B7669" t="str">
            <v>4710474</v>
          </cell>
          <cell r="C7669" t="str">
            <v>TERAZOSIN .1MG TABLE</v>
          </cell>
          <cell r="D7669" t="str">
            <v>TERAZOSIN .1MG TABLET</v>
          </cell>
        </row>
        <row r="7670">
          <cell r="B7670" t="str">
            <v>4710476</v>
          </cell>
          <cell r="C7670" t="str">
            <v>TRIAMTEREN,HCTZ 37.5</v>
          </cell>
          <cell r="D7670" t="str">
            <v>TRIAMTEREN,HCTZ 37.5</v>
          </cell>
        </row>
        <row r="7671">
          <cell r="B7671" t="str">
            <v>4710477</v>
          </cell>
          <cell r="C7671" t="str">
            <v>CALAN SR 180MG TAB</v>
          </cell>
          <cell r="D7671" t="str">
            <v>CALAN SR 180MG TAB</v>
          </cell>
        </row>
        <row r="7672">
          <cell r="B7672" t="str">
            <v>4710478</v>
          </cell>
          <cell r="C7672" t="str">
            <v>WARFARIN 1MG TAB</v>
          </cell>
          <cell r="D7672" t="str">
            <v>WARFARIN 1MG TAB</v>
          </cell>
        </row>
        <row r="7673">
          <cell r="B7673" t="str">
            <v>4710479</v>
          </cell>
          <cell r="C7673" t="str">
            <v>DIVALPROEX 250MG TAB</v>
          </cell>
          <cell r="D7673" t="str">
            <v>DIVALPROEX 250MG TAB</v>
          </cell>
        </row>
        <row r="7674">
          <cell r="B7674" t="str">
            <v>4710480</v>
          </cell>
          <cell r="C7674" t="str">
            <v>NICOTINE 21MG PATCH</v>
          </cell>
          <cell r="D7674" t="str">
            <v>NICOTINE 21MG PATCH</v>
          </cell>
        </row>
        <row r="7675">
          <cell r="B7675" t="str">
            <v>4710482</v>
          </cell>
          <cell r="C7675" t="str">
            <v>PROMETHAZINE 25MG TA</v>
          </cell>
          <cell r="D7675" t="str">
            <v>PROMETHAZINE 25MG TABLET</v>
          </cell>
        </row>
        <row r="7676">
          <cell r="B7676" t="str">
            <v>4710483</v>
          </cell>
          <cell r="C7676" t="str">
            <v>ZINC OX OINT 30GM</v>
          </cell>
          <cell r="D7676" t="str">
            <v>ZINC OX OINT 30GM</v>
          </cell>
        </row>
        <row r="7677">
          <cell r="B7677" t="str">
            <v>4710484</v>
          </cell>
          <cell r="C7677" t="str">
            <v>LORATADINE 10MG TABL</v>
          </cell>
          <cell r="D7677" t="str">
            <v>LORATADINE 10MG TABLET</v>
          </cell>
        </row>
        <row r="7678">
          <cell r="B7678" t="str">
            <v>4710485</v>
          </cell>
          <cell r="C7678" t="str">
            <v>SIMVASTATIN 10MG TAB</v>
          </cell>
          <cell r="D7678" t="str">
            <v>SIMVASTATIN 10MG TAB</v>
          </cell>
        </row>
        <row r="7679">
          <cell r="B7679" t="str">
            <v>4710486</v>
          </cell>
          <cell r="C7679" t="str">
            <v>CLONAZEPAM 0.5 MG TA</v>
          </cell>
          <cell r="D7679" t="str">
            <v>CLONAZEPAM 0.5 MG TAB</v>
          </cell>
        </row>
        <row r="7680">
          <cell r="B7680" t="str">
            <v>4710487</v>
          </cell>
          <cell r="C7680" t="str">
            <v>LOSARTIN 50MG TABLET</v>
          </cell>
          <cell r="D7680" t="str">
            <v>LOSARTIN 50MG TABLET</v>
          </cell>
        </row>
        <row r="7681">
          <cell r="B7681" t="str">
            <v>4710488</v>
          </cell>
          <cell r="C7681" t="str">
            <v>CLOTRIAMAZOLE</v>
          </cell>
          <cell r="D7681" t="str">
            <v>CLOTRIAMAZOLE</v>
          </cell>
        </row>
        <row r="7682">
          <cell r="B7682" t="str">
            <v>4710494</v>
          </cell>
          <cell r="C7682" t="str">
            <v>OXYCODONE 10MG TAB</v>
          </cell>
          <cell r="D7682" t="str">
            <v>OXYCODONE 10MG TAB</v>
          </cell>
        </row>
        <row r="7683">
          <cell r="B7683" t="str">
            <v>4710495</v>
          </cell>
          <cell r="C7683" t="str">
            <v>OXYCODONE 5MG IR TAB</v>
          </cell>
          <cell r="D7683" t="str">
            <v>OXYCODONE 5MG IR TAB</v>
          </cell>
        </row>
        <row r="7684">
          <cell r="B7684" t="str">
            <v>4710496</v>
          </cell>
          <cell r="C7684" t="str">
            <v>EZETIMIBE 10MG TAB</v>
          </cell>
          <cell r="D7684" t="str">
            <v>EZETIMIBE 10MG TAB</v>
          </cell>
        </row>
        <row r="7685">
          <cell r="B7685" t="str">
            <v>4710498</v>
          </cell>
          <cell r="C7685" t="str">
            <v>FENTANYL 50MCG PATCH</v>
          </cell>
          <cell r="D7685" t="str">
            <v>FENTANYL 50MCG PATCH</v>
          </cell>
        </row>
        <row r="7686">
          <cell r="B7686" t="str">
            <v>4710499</v>
          </cell>
          <cell r="C7686" t="str">
            <v>AMOXICILLIN 875MG TA</v>
          </cell>
          <cell r="D7686" t="str">
            <v>AMOXICILLIN 875MG TAB</v>
          </cell>
        </row>
        <row r="7687">
          <cell r="B7687" t="str">
            <v>4710500</v>
          </cell>
          <cell r="C7687" t="str">
            <v>PRAMIPEXOLE .125 MGT</v>
          </cell>
          <cell r="D7687" t="str">
            <v>PRAMIPEXOLE .125 MGT</v>
          </cell>
        </row>
        <row r="7688">
          <cell r="B7688" t="str">
            <v>4710501</v>
          </cell>
          <cell r="C7688" t="str">
            <v>LAMOTRIGINE 25MG TAB</v>
          </cell>
          <cell r="D7688" t="str">
            <v>LAMOTRIGINE 25MG TAB</v>
          </cell>
        </row>
        <row r="7689">
          <cell r="B7689" t="str">
            <v>4710503</v>
          </cell>
          <cell r="C7689" t="str">
            <v>TOBRA/DEX OPTH OINT</v>
          </cell>
          <cell r="D7689" t="str">
            <v>TOBRA/DEX OPTH OINT</v>
          </cell>
        </row>
        <row r="7690">
          <cell r="B7690" t="str">
            <v>4710504</v>
          </cell>
          <cell r="C7690" t="str">
            <v>BUP/EPI0.5% SDV 30ML</v>
          </cell>
          <cell r="D7690" t="str">
            <v>BUP/EPI0.5% SDV 30ML INJECTABLE</v>
          </cell>
        </row>
        <row r="7691">
          <cell r="B7691" t="str">
            <v>4710509</v>
          </cell>
          <cell r="C7691" t="str">
            <v>TAMIFLU 75MG TABLET</v>
          </cell>
          <cell r="D7691" t="str">
            <v>TAMIFLU 75MG TABLET</v>
          </cell>
        </row>
        <row r="7692">
          <cell r="B7692" t="str">
            <v>4710510</v>
          </cell>
          <cell r="C7692" t="str">
            <v>NYSTATIN CR 30GM</v>
          </cell>
          <cell r="D7692" t="str">
            <v>NYSTATIN CR 30GM</v>
          </cell>
        </row>
        <row r="7693">
          <cell r="B7693" t="str">
            <v>4710511</v>
          </cell>
          <cell r="C7693" t="str">
            <v>NITRO SPRAY</v>
          </cell>
          <cell r="D7693" t="str">
            <v>NITRO SPRAY</v>
          </cell>
        </row>
        <row r="7694">
          <cell r="B7694" t="str">
            <v>4710512</v>
          </cell>
          <cell r="C7694" t="str">
            <v>TAC CR 0.025% 15 GM</v>
          </cell>
          <cell r="D7694" t="str">
            <v>TAC CR 0.025% 15 GM</v>
          </cell>
        </row>
        <row r="7695">
          <cell r="B7695" t="str">
            <v>4710513</v>
          </cell>
          <cell r="C7695" t="str">
            <v>TAC CR 0.5% 15 GM</v>
          </cell>
          <cell r="D7695" t="str">
            <v>TAC CR 0.5% 15 GM</v>
          </cell>
        </row>
        <row r="7696">
          <cell r="B7696" t="str">
            <v>4710517</v>
          </cell>
          <cell r="C7696" t="str">
            <v>TIOTROPIUM 18MG INH</v>
          </cell>
          <cell r="D7696" t="str">
            <v>TIOTROPIUM 18MG INH</v>
          </cell>
        </row>
        <row r="7697">
          <cell r="B7697" t="str">
            <v>4710520</v>
          </cell>
          <cell r="C7697" t="str">
            <v>VERAPAMIL ER 120MG T</v>
          </cell>
          <cell r="D7697" t="str">
            <v>VERAPAMIL ER 120MG T</v>
          </cell>
        </row>
        <row r="7698">
          <cell r="B7698" t="str">
            <v>4710521</v>
          </cell>
          <cell r="C7698" t="str">
            <v>LEXAPRO 20MG TABLET</v>
          </cell>
          <cell r="D7698" t="str">
            <v>LEXAPRO 20MG TABLET</v>
          </cell>
        </row>
        <row r="7699">
          <cell r="B7699" t="str">
            <v>4710527</v>
          </cell>
          <cell r="C7699" t="str">
            <v>SERTRALINE 50MG TAB</v>
          </cell>
          <cell r="D7699" t="str">
            <v>SERTRALINE 50MG TAB</v>
          </cell>
        </row>
        <row r="7700">
          <cell r="B7700" t="str">
            <v>4710530</v>
          </cell>
          <cell r="C7700" t="str">
            <v>NALOXONE 2MG/2ML SYR</v>
          </cell>
          <cell r="D7700" t="str">
            <v>NALOXONE 2MG/2ML SYR</v>
          </cell>
        </row>
        <row r="7701">
          <cell r="B7701" t="str">
            <v>4710531</v>
          </cell>
          <cell r="C7701" t="str">
            <v>ASPIRIN 325MG EC TAB</v>
          </cell>
          <cell r="D7701" t="str">
            <v>ASPIRIN 325MG EC TABLET</v>
          </cell>
        </row>
        <row r="7702">
          <cell r="B7702" t="str">
            <v>4710534</v>
          </cell>
          <cell r="C7702" t="str">
            <v>ZOLPIDEM 5MG TABLET</v>
          </cell>
          <cell r="D7702" t="str">
            <v>ZOLPIDEM 5MG TABLET</v>
          </cell>
        </row>
        <row r="7703">
          <cell r="B7703" t="str">
            <v>4710535</v>
          </cell>
          <cell r="C7703" t="str">
            <v>VENLAFAXINE 37.5MG T</v>
          </cell>
          <cell r="D7703" t="str">
            <v>VENLAFAXINE 37.5MG TABLET</v>
          </cell>
        </row>
        <row r="7704">
          <cell r="B7704" t="str">
            <v>4710538</v>
          </cell>
          <cell r="C7704" t="str">
            <v>FLUTICASONE NASAL SP</v>
          </cell>
          <cell r="D7704" t="str">
            <v>FLUTICASONE NASAL SP</v>
          </cell>
        </row>
        <row r="7705">
          <cell r="B7705" t="str">
            <v>4710539</v>
          </cell>
          <cell r="C7705" t="str">
            <v>BUPROPION 150MG SR T</v>
          </cell>
          <cell r="D7705" t="str">
            <v>BUPROPION 150MG SR TABLET</v>
          </cell>
        </row>
        <row r="7706">
          <cell r="B7706" t="str">
            <v>4710540</v>
          </cell>
          <cell r="C7706" t="str">
            <v>OXYCODONECR 40MG TAB</v>
          </cell>
          <cell r="D7706" t="str">
            <v>OXYCODONECR 40MG TAB</v>
          </cell>
        </row>
        <row r="7707">
          <cell r="B7707" t="str">
            <v>4710541</v>
          </cell>
          <cell r="C7707" t="str">
            <v>CYAN 1000 TABLET</v>
          </cell>
          <cell r="D7707" t="str">
            <v>CYAN 1000 TABLET</v>
          </cell>
        </row>
        <row r="7708">
          <cell r="B7708" t="str">
            <v>4710542</v>
          </cell>
          <cell r="C7708" t="str">
            <v>IPRATROP/ALBUT INHAL</v>
          </cell>
          <cell r="D7708" t="str">
            <v>IPRATROP/ALBUT INHAL</v>
          </cell>
        </row>
        <row r="7709">
          <cell r="B7709" t="str">
            <v>4710544</v>
          </cell>
          <cell r="C7709" t="str">
            <v>BUPROPION XL 150MG T</v>
          </cell>
          <cell r="D7709" t="str">
            <v>BUPROPION XL 150MG TABLET</v>
          </cell>
        </row>
        <row r="7710">
          <cell r="B7710" t="str">
            <v>4710545</v>
          </cell>
          <cell r="C7710" t="str">
            <v>LEVALBUTEROL INHALER</v>
          </cell>
          <cell r="D7710" t="str">
            <v>LEVALBUTEROL INHALER</v>
          </cell>
        </row>
        <row r="7711">
          <cell r="B7711" t="str">
            <v>4710548</v>
          </cell>
          <cell r="C7711" t="str">
            <v>BETAMETHASONE .1% OI</v>
          </cell>
          <cell r="D7711" t="str">
            <v>BETAMETHASONE .1% OINTMENT</v>
          </cell>
        </row>
        <row r="7712">
          <cell r="B7712" t="str">
            <v>4710549</v>
          </cell>
          <cell r="C7712" t="str">
            <v>ALBUTEROL INH 8 GRAM</v>
          </cell>
          <cell r="D7712" t="str">
            <v>ALBUTEROL INH 8 GRAM</v>
          </cell>
        </row>
        <row r="7713">
          <cell r="B7713" t="str">
            <v>4710553</v>
          </cell>
          <cell r="C7713" t="str">
            <v>VIT D 5000 IU CAP</v>
          </cell>
          <cell r="D7713" t="str">
            <v>VIT D 5000 IU CAP</v>
          </cell>
        </row>
        <row r="7714">
          <cell r="B7714" t="str">
            <v>4710555</v>
          </cell>
          <cell r="C7714" t="str">
            <v>MULTI-VIT TAB</v>
          </cell>
          <cell r="D7714" t="str">
            <v>MULTI-VIT TAB</v>
          </cell>
        </row>
        <row r="7715">
          <cell r="B7715" t="str">
            <v>4710557</v>
          </cell>
          <cell r="C7715" t="str">
            <v>TRIAMCINOLONE OINTME</v>
          </cell>
          <cell r="D7715" t="str">
            <v>TRIAMCINOLONE OINTMENT</v>
          </cell>
        </row>
        <row r="7716">
          <cell r="B7716" t="str">
            <v>4710560</v>
          </cell>
          <cell r="C7716" t="str">
            <v>TRIAMCINOLONE LOTION</v>
          </cell>
          <cell r="D7716" t="str">
            <v>TRIAMCINOLONE LOTION</v>
          </cell>
        </row>
        <row r="7717">
          <cell r="B7717" t="str">
            <v>4710561</v>
          </cell>
          <cell r="C7717" t="str">
            <v>GLYCOPYRROLATE 1MG T</v>
          </cell>
          <cell r="D7717" t="str">
            <v>GLYCOPYRROLATE 1MG TAB</v>
          </cell>
        </row>
        <row r="7718">
          <cell r="B7718" t="str">
            <v>4710562</v>
          </cell>
          <cell r="C7718" t="str">
            <v>LISINOPRIL 5MG TABLE</v>
          </cell>
          <cell r="D7718" t="str">
            <v>LISINOPRIL 5MG TABLETS</v>
          </cell>
        </row>
        <row r="7719">
          <cell r="B7719" t="str">
            <v>4710564</v>
          </cell>
          <cell r="C7719" t="str">
            <v>VIT D 1000 IU TAB</v>
          </cell>
          <cell r="D7719" t="str">
            <v>VIT D 1000 IU TAB</v>
          </cell>
        </row>
        <row r="7720">
          <cell r="B7720" t="str">
            <v>4710567</v>
          </cell>
          <cell r="C7720" t="str">
            <v>ATORVASTATIN 10MG</v>
          </cell>
          <cell r="D7720" t="str">
            <v>ATORVASTATIN 10MG</v>
          </cell>
        </row>
        <row r="7721">
          <cell r="B7721" t="str">
            <v>4710571</v>
          </cell>
          <cell r="C7721" t="str">
            <v>SUMATRIPTAN 50MG TAB</v>
          </cell>
          <cell r="D7721" t="str">
            <v>SUMATRIPTAN 50MG TAB</v>
          </cell>
        </row>
        <row r="7722">
          <cell r="B7722" t="str">
            <v>4710576</v>
          </cell>
          <cell r="C7722" t="str">
            <v>CLOBETASOL 0.5% CREA</v>
          </cell>
          <cell r="D7722" t="str">
            <v>CLOBETASOL 0.5% CREAM</v>
          </cell>
        </row>
        <row r="7723">
          <cell r="B7723" t="str">
            <v>4710577</v>
          </cell>
          <cell r="C7723" t="str">
            <v>PREDNISOLONE SOLUTIO</v>
          </cell>
          <cell r="D7723" t="str">
            <v>PREDNISOLONE SOLUTION</v>
          </cell>
        </row>
        <row r="7724">
          <cell r="B7724" t="str">
            <v>4710578</v>
          </cell>
          <cell r="C7724" t="str">
            <v>FERROUS SULFATE 220M</v>
          </cell>
          <cell r="D7724" t="str">
            <v>FERROUS SULFATE 220M</v>
          </cell>
        </row>
        <row r="7725">
          <cell r="B7725" t="str">
            <v>4710579</v>
          </cell>
          <cell r="C7725" t="str">
            <v>DABIGATRAN 75MG TABL</v>
          </cell>
          <cell r="D7725" t="str">
            <v>DABIGATRAN 75MG TABLET</v>
          </cell>
        </row>
        <row r="7726">
          <cell r="B7726" t="str">
            <v>4710581</v>
          </cell>
          <cell r="C7726" t="str">
            <v>FAMOTIDINE 20 MG TAB</v>
          </cell>
          <cell r="D7726" t="str">
            <v>FAMOTIDINE 20 MG TAB</v>
          </cell>
        </row>
        <row r="7727">
          <cell r="B7727" t="str">
            <v>4710582</v>
          </cell>
          <cell r="C7727" t="str">
            <v>CHLORPROMAZINE 25MG</v>
          </cell>
          <cell r="D7727" t="str">
            <v>CHLORPROMAZINE 25MG TABLET</v>
          </cell>
        </row>
        <row r="7728">
          <cell r="B7728" t="str">
            <v>4710583</v>
          </cell>
          <cell r="C7728" t="str">
            <v>PREDNISONE 1MG TAB</v>
          </cell>
          <cell r="D7728" t="str">
            <v>PREDNISONE 1MG TAB</v>
          </cell>
        </row>
        <row r="7729">
          <cell r="B7729" t="str">
            <v>4710584</v>
          </cell>
          <cell r="C7729" t="str">
            <v>DRONABINOL 2.5MG CAP</v>
          </cell>
          <cell r="D7729" t="str">
            <v>DRONABINOL 2.5MG CAP</v>
          </cell>
        </row>
        <row r="7730">
          <cell r="B7730" t="str">
            <v>4710585</v>
          </cell>
          <cell r="C7730" t="str">
            <v>PROCHLORPERAZINE 10M</v>
          </cell>
          <cell r="D7730" t="str">
            <v>PROCHLORPERAZINE 10M</v>
          </cell>
        </row>
        <row r="7731">
          <cell r="B7731" t="str">
            <v>4710587</v>
          </cell>
          <cell r="C7731" t="str">
            <v>DEXAMETHASONE .5MG T</v>
          </cell>
          <cell r="D7731" t="str">
            <v>DEXAMETHASONE .5MG T</v>
          </cell>
        </row>
        <row r="7732">
          <cell r="B7732" t="str">
            <v>4710588</v>
          </cell>
          <cell r="C7732" t="str">
            <v>DEXAMETHASONE 4MG TA</v>
          </cell>
          <cell r="D7732" t="str">
            <v>DEXAMETHASONE 4MG TABLET</v>
          </cell>
        </row>
        <row r="7733">
          <cell r="B7733" t="str">
            <v>4710589</v>
          </cell>
          <cell r="C7733" t="str">
            <v>PREDNISONE 10MG TAB</v>
          </cell>
          <cell r="D7733" t="str">
            <v>PREDNISONE 10MG TAB</v>
          </cell>
        </row>
        <row r="7734">
          <cell r="B7734" t="str">
            <v>4710590</v>
          </cell>
          <cell r="C7734" t="str">
            <v>PREDNISONE 20MG TAB</v>
          </cell>
          <cell r="D7734" t="str">
            <v>PREDNISONE 20MG TAB</v>
          </cell>
        </row>
        <row r="7735">
          <cell r="B7735" t="str">
            <v>4710591</v>
          </cell>
          <cell r="C7735" t="str">
            <v>PREDNISONE 5MG TAB</v>
          </cell>
          <cell r="D7735" t="str">
            <v>PREDNISONE 5MG TAB</v>
          </cell>
        </row>
        <row r="7736">
          <cell r="B7736" t="str">
            <v>4710592</v>
          </cell>
          <cell r="C7736" t="str">
            <v>PREDNISONE SOLUTION</v>
          </cell>
          <cell r="D7736" t="str">
            <v>PREDNISONE SOLUTION</v>
          </cell>
        </row>
        <row r="7737">
          <cell r="B7737" t="str">
            <v>4710594</v>
          </cell>
          <cell r="C7737" t="str">
            <v>FENTANYL.1MG INJ 2ML</v>
          </cell>
          <cell r="D7737" t="str">
            <v>FENTANYL.1MG INJ 2ML</v>
          </cell>
        </row>
        <row r="7738">
          <cell r="B7738" t="str">
            <v>4710595</v>
          </cell>
          <cell r="C7738" t="str">
            <v>FENTANYL.1MG INJ 5ML</v>
          </cell>
          <cell r="D7738" t="str">
            <v>FENTANYL.1MG INJ 5ML</v>
          </cell>
        </row>
        <row r="7739">
          <cell r="B7739" t="str">
            <v>4710597</v>
          </cell>
          <cell r="C7739" t="str">
            <v>LIDOCAINE HCL 2%SYRI</v>
          </cell>
          <cell r="D7739" t="str">
            <v>LIDOCAINE HCL 2%SYRI</v>
          </cell>
        </row>
        <row r="7740">
          <cell r="B7740" t="str">
            <v>4710601</v>
          </cell>
          <cell r="C7740" t="str">
            <v>NALBUPHINE 10MG INJ</v>
          </cell>
          <cell r="D7740" t="str">
            <v>NALBUPHINE 10MG INJ</v>
          </cell>
        </row>
        <row r="7741">
          <cell r="B7741" t="str">
            <v>4710602</v>
          </cell>
          <cell r="C7741" t="str">
            <v>SUCCINYLCHOLINE 20MG</v>
          </cell>
          <cell r="D7741" t="str">
            <v>SUCCINYLCHOLINE 20MG</v>
          </cell>
        </row>
        <row r="7742">
          <cell r="B7742" t="str">
            <v>4710603</v>
          </cell>
          <cell r="C7742" t="str">
            <v>KETOROLAC 60MG INJ</v>
          </cell>
          <cell r="D7742" t="str">
            <v>KETOROLAC 60MG INJ</v>
          </cell>
        </row>
        <row r="7743">
          <cell r="B7743" t="str">
            <v>4710604</v>
          </cell>
          <cell r="C7743" t="str">
            <v>KETOROLAC 30MG INJ</v>
          </cell>
          <cell r="D7743" t="str">
            <v>KETOROLAC 30MG INJ</v>
          </cell>
        </row>
        <row r="7744">
          <cell r="B7744" t="str">
            <v>4710605</v>
          </cell>
          <cell r="C7744" t="str">
            <v>BENZTROPINE 2MG INJ</v>
          </cell>
          <cell r="D7744" t="str">
            <v>BENZTROPINE 2MG INJ</v>
          </cell>
        </row>
        <row r="7745">
          <cell r="B7745" t="str">
            <v>4710607</v>
          </cell>
          <cell r="C7745" t="str">
            <v>LORAZEPAM 2MG INJ</v>
          </cell>
          <cell r="D7745" t="str">
            <v>LORAZEPAM 2MG INJ</v>
          </cell>
        </row>
        <row r="7746">
          <cell r="B7746" t="str">
            <v>4710609</v>
          </cell>
          <cell r="C7746" t="str">
            <v>PHENYTOIN 50MG INJ</v>
          </cell>
          <cell r="D7746" t="str">
            <v>PHENYTOIN 50MG INJ</v>
          </cell>
        </row>
        <row r="7747">
          <cell r="B7747" t="str">
            <v>4710610</v>
          </cell>
          <cell r="C7747" t="str">
            <v>MIDAZOLAM 5MG INJ</v>
          </cell>
          <cell r="D7747" t="str">
            <v>MIDAZOLAM 5MG INJ</v>
          </cell>
        </row>
        <row r="7748">
          <cell r="B7748" t="str">
            <v>4710611</v>
          </cell>
          <cell r="C7748" t="str">
            <v>MIDAZOLAM 10MG INJ</v>
          </cell>
          <cell r="D7748" t="str">
            <v>MIDAZOLAM 10MG INJ</v>
          </cell>
        </row>
        <row r="7749">
          <cell r="B7749" t="str">
            <v>4710612</v>
          </cell>
          <cell r="C7749" t="str">
            <v>DIGOXIN 0.5MG INJ</v>
          </cell>
          <cell r="D7749" t="str">
            <v>DIGOXIN 0.5MG INJ</v>
          </cell>
        </row>
        <row r="7750">
          <cell r="B7750" t="str">
            <v>4710615</v>
          </cell>
          <cell r="C7750" t="str">
            <v>EPINEPH 1MG/ML INJ</v>
          </cell>
          <cell r="D7750" t="str">
            <v>EPINEPH 1MG/ML INJ</v>
          </cell>
        </row>
        <row r="7751">
          <cell r="B7751" t="str">
            <v>4710617</v>
          </cell>
          <cell r="C7751" t="str">
            <v>FUROSEMIDE 20MG INJ</v>
          </cell>
          <cell r="D7751" t="str">
            <v>FUROSEMIDE 20MG INJ</v>
          </cell>
        </row>
        <row r="7752">
          <cell r="B7752" t="str">
            <v>4710618</v>
          </cell>
          <cell r="C7752" t="str">
            <v>FUROSEMIDE 40MG INJ</v>
          </cell>
          <cell r="D7752" t="str">
            <v>FUROSEMIDE 40MG INJ</v>
          </cell>
        </row>
        <row r="7753">
          <cell r="B7753" t="str">
            <v>4710619</v>
          </cell>
          <cell r="C7753" t="str">
            <v>HYDRALAZINE 20MG INJ</v>
          </cell>
          <cell r="D7753" t="str">
            <v>HYDRALAZINE 20MG INJ</v>
          </cell>
        </row>
        <row r="7754">
          <cell r="B7754" t="str">
            <v>4710621</v>
          </cell>
          <cell r="C7754" t="str">
            <v>AMPICILLIN 2GM INJ</v>
          </cell>
          <cell r="D7754" t="str">
            <v>AMPICILLIN 2GM INJ</v>
          </cell>
        </row>
        <row r="7755">
          <cell r="B7755" t="str">
            <v>4710623</v>
          </cell>
          <cell r="C7755" t="str">
            <v>CEFAZOLIN 1GM INJ</v>
          </cell>
          <cell r="D7755" t="str">
            <v>CEFAZOLIN 1GM INJ</v>
          </cell>
        </row>
        <row r="7756">
          <cell r="B7756" t="str">
            <v>4710626</v>
          </cell>
          <cell r="C7756" t="str">
            <v>GENTAMICIN 80MG/2ML</v>
          </cell>
          <cell r="D7756" t="str">
            <v>GENTAMICIN 80MG/2ML</v>
          </cell>
        </row>
        <row r="7757">
          <cell r="B7757" t="str">
            <v>4710627</v>
          </cell>
          <cell r="C7757" t="str">
            <v>PEN G POT INJ</v>
          </cell>
          <cell r="D7757" t="str">
            <v>PEN G POT INJ</v>
          </cell>
        </row>
        <row r="7758">
          <cell r="B7758" t="str">
            <v>4710630</v>
          </cell>
          <cell r="C7758" t="str">
            <v>RABIES IMMUNE GLO IJ</v>
          </cell>
          <cell r="D7758" t="str">
            <v>RABIES IMMUNE GLO IJ</v>
          </cell>
        </row>
        <row r="7759">
          <cell r="B7759" t="str">
            <v>4710631</v>
          </cell>
          <cell r="C7759" t="str">
            <v>RABIES VACCINE</v>
          </cell>
          <cell r="D7759" t="str">
            <v>RABIES VACCINE</v>
          </cell>
        </row>
        <row r="7760">
          <cell r="B7760" t="str">
            <v>4710632</v>
          </cell>
          <cell r="C7760" t="str">
            <v>TETANUS IG INJ</v>
          </cell>
          <cell r="D7760" t="str">
            <v>TETANUS IG INJ</v>
          </cell>
        </row>
        <row r="7761">
          <cell r="B7761" t="str">
            <v>4710633</v>
          </cell>
          <cell r="C7761" t="str">
            <v>GENTAMYCIN 800MG INJ</v>
          </cell>
          <cell r="D7761" t="str">
            <v>GENTAMYCIN 800MG INJ</v>
          </cell>
        </row>
        <row r="7762">
          <cell r="B7762" t="str">
            <v>4710634</v>
          </cell>
          <cell r="C7762" t="str">
            <v>CEFTRIAXONE 1 GM INJ</v>
          </cell>
          <cell r="D7762" t="str">
            <v>CEFTRIAXONE 1 GM INJ</v>
          </cell>
        </row>
        <row r="7763">
          <cell r="B7763" t="str">
            <v>4710636</v>
          </cell>
          <cell r="C7763" t="str">
            <v>CEFTAZIDIME 2GM INJ</v>
          </cell>
          <cell r="D7763" t="str">
            <v>CEFTAZIDIME 2GM INJ</v>
          </cell>
        </row>
        <row r="7764">
          <cell r="B7764" t="str">
            <v>4710637</v>
          </cell>
          <cell r="C7764" t="str">
            <v>PRIMAXIN 500MG INJ</v>
          </cell>
          <cell r="D7764" t="str">
            <v>PRIMAXIN 500MG INJ</v>
          </cell>
        </row>
        <row r="7765">
          <cell r="B7765" t="str">
            <v>4710638</v>
          </cell>
          <cell r="C7765" t="str">
            <v>AMPICILLIN 3GM INJ</v>
          </cell>
          <cell r="D7765" t="str">
            <v>AMPICILLIN 3GM INJ</v>
          </cell>
        </row>
        <row r="7766">
          <cell r="B7766" t="str">
            <v>4710640</v>
          </cell>
          <cell r="C7766" t="str">
            <v>METOCLOPRAMIDE 10MG</v>
          </cell>
          <cell r="D7766" t="str">
            <v>METOCLOPRAMIDE 10MG</v>
          </cell>
        </row>
        <row r="7767">
          <cell r="B7767" t="str">
            <v>4710642</v>
          </cell>
          <cell r="C7767" t="str">
            <v>KETOROLAC INJ 15MG</v>
          </cell>
          <cell r="D7767" t="str">
            <v>KETOROLAC INJ 15MG</v>
          </cell>
        </row>
        <row r="7768">
          <cell r="B7768" t="str">
            <v>4710643</v>
          </cell>
          <cell r="C7768" t="str">
            <v>CORTROSYN .25MG INJ</v>
          </cell>
          <cell r="D7768" t="str">
            <v>CORTROSYN .25MG INJ</v>
          </cell>
        </row>
        <row r="7769">
          <cell r="B7769" t="str">
            <v>4710645</v>
          </cell>
          <cell r="C7769" t="str">
            <v>METHYLPREDNISOLONE S</v>
          </cell>
          <cell r="D7769" t="str">
            <v>METHYLPREDNISOLONE S</v>
          </cell>
        </row>
        <row r="7770">
          <cell r="B7770" t="str">
            <v>4710646</v>
          </cell>
          <cell r="C7770" t="str">
            <v>METHYLPRED 80MG INJ</v>
          </cell>
          <cell r="D7770" t="str">
            <v>METHYLPRED 80MG INJ</v>
          </cell>
        </row>
        <row r="7771">
          <cell r="B7771" t="str">
            <v>4710647</v>
          </cell>
          <cell r="C7771" t="str">
            <v>METHYLPRED 1GM INJ</v>
          </cell>
          <cell r="D7771" t="str">
            <v>METHYLPRED 1GM INJ</v>
          </cell>
        </row>
        <row r="7772">
          <cell r="B7772" t="str">
            <v>4710648</v>
          </cell>
          <cell r="C7772" t="str">
            <v>METHYLPRED 125MG INJ</v>
          </cell>
          <cell r="D7772" t="str">
            <v>METHYLPRED 125MG INJ</v>
          </cell>
        </row>
        <row r="7773">
          <cell r="B7773" t="str">
            <v>4710651</v>
          </cell>
          <cell r="C7773" t="str">
            <v>TRIAMCINOLONE 10MG/M</v>
          </cell>
          <cell r="D7773" t="str">
            <v>TRIAMCINOLONE 10MG/M</v>
          </cell>
        </row>
        <row r="7774">
          <cell r="B7774" t="str">
            <v>4710652</v>
          </cell>
          <cell r="C7774" t="str">
            <v>TRIAMCINOLONE 40MG I</v>
          </cell>
          <cell r="D7774" t="str">
            <v>TRIAMCINOLONE 40MG I</v>
          </cell>
        </row>
        <row r="7775">
          <cell r="B7775" t="str">
            <v>4710655</v>
          </cell>
          <cell r="C7775" t="str">
            <v>GLUCAGON 1 MG/ML</v>
          </cell>
          <cell r="D7775" t="str">
            <v>GLUCAGON 1 MG/ML</v>
          </cell>
        </row>
        <row r="7776">
          <cell r="B7776" t="str">
            <v>4710657</v>
          </cell>
          <cell r="C7776" t="str">
            <v>OXYTOCIN 10U INJ</v>
          </cell>
          <cell r="D7776" t="str">
            <v>OXYTOCIN 10U INJ</v>
          </cell>
        </row>
        <row r="7777">
          <cell r="B7777" t="str">
            <v>4710660</v>
          </cell>
          <cell r="C7777" t="str">
            <v>ALBUMIN 25% INJ</v>
          </cell>
          <cell r="D7777" t="str">
            <v>ALBUMIN 25% INJ</v>
          </cell>
        </row>
        <row r="7778">
          <cell r="B7778" t="str">
            <v>4710662</v>
          </cell>
          <cell r="C7778" t="str">
            <v>PROTAMINE 50MG INJ</v>
          </cell>
          <cell r="D7778" t="str">
            <v>PROTAMINE 50MG INJ</v>
          </cell>
        </row>
        <row r="7779">
          <cell r="B7779" t="str">
            <v>4710665</v>
          </cell>
          <cell r="C7779" t="str">
            <v>ENOXAPARIN 30MG INJ</v>
          </cell>
          <cell r="D7779" t="str">
            <v>ENOXAPARIN 30MG INJ</v>
          </cell>
        </row>
        <row r="7780">
          <cell r="B7780" t="str">
            <v>4710666</v>
          </cell>
          <cell r="C7780" t="str">
            <v>ATROP 0.1MG 10ML SYR</v>
          </cell>
          <cell r="D7780" t="str">
            <v>ATROP 0.1MG 10ML SYR INJECTION</v>
          </cell>
        </row>
        <row r="7781">
          <cell r="B7781" t="str">
            <v>4710668</v>
          </cell>
          <cell r="C7781" t="str">
            <v>DIPHENHYDRAMINE INJ</v>
          </cell>
          <cell r="D7781" t="str">
            <v>DIPHENHYDRAMINE INJ 50MG/ML</v>
          </cell>
        </row>
        <row r="7782">
          <cell r="B7782" t="str">
            <v>4710669</v>
          </cell>
          <cell r="C7782" t="str">
            <v>METHYLENE BLUE 1% IN</v>
          </cell>
          <cell r="D7782" t="str">
            <v>METHYLENE BLUE 1% IN</v>
          </cell>
        </row>
        <row r="7783">
          <cell r="B7783" t="str">
            <v>4710670</v>
          </cell>
          <cell r="C7783" t="str">
            <v>NALOXONE 0.4MG ML</v>
          </cell>
          <cell r="D7783" t="str">
            <v>NALOXONE 0.4MG ML</v>
          </cell>
        </row>
        <row r="7784">
          <cell r="B7784" t="str">
            <v>4710672</v>
          </cell>
          <cell r="C7784" t="str">
            <v>PHENYLEPH 1% INJ</v>
          </cell>
          <cell r="D7784" t="str">
            <v>PHENYLEPH 1% INJ</v>
          </cell>
        </row>
        <row r="7785">
          <cell r="B7785" t="str">
            <v>4710673</v>
          </cell>
          <cell r="C7785" t="str">
            <v>MANNITOL 25% INJ</v>
          </cell>
          <cell r="D7785" t="str">
            <v>MANNITOL 25% INJ</v>
          </cell>
        </row>
        <row r="7786">
          <cell r="B7786" t="str">
            <v>4710674</v>
          </cell>
          <cell r="C7786" t="str">
            <v>IV LIDOCAINE 0.4%/D5</v>
          </cell>
          <cell r="D7786" t="str">
            <v>IV LIDOCAINE 0.4%/D5</v>
          </cell>
        </row>
        <row r="7787">
          <cell r="B7787" t="str">
            <v>4710675</v>
          </cell>
          <cell r="C7787" t="str">
            <v>IV DOPAMINE 400MG 25</v>
          </cell>
          <cell r="D7787" t="str">
            <v>IV DOPAMINE 400MG 25</v>
          </cell>
        </row>
        <row r="7788">
          <cell r="B7788" t="str">
            <v>4710676</v>
          </cell>
          <cell r="C7788" t="str">
            <v>IV D5/NS 1000ML</v>
          </cell>
          <cell r="D7788" t="str">
            <v>IV D5/NS 1000ML</v>
          </cell>
        </row>
        <row r="7789">
          <cell r="B7789" t="str">
            <v>4710677</v>
          </cell>
          <cell r="C7789" t="str">
            <v>IV D5W 1000ML</v>
          </cell>
          <cell r="D7789" t="str">
            <v>IV D5W 1000ML</v>
          </cell>
        </row>
        <row r="7790">
          <cell r="B7790" t="str">
            <v>4710678</v>
          </cell>
          <cell r="C7790" t="str">
            <v>IV D5W 500ML</v>
          </cell>
          <cell r="D7790" t="str">
            <v>IV D5W 500ML</v>
          </cell>
        </row>
        <row r="7791">
          <cell r="B7791" t="str">
            <v>4710679</v>
          </cell>
          <cell r="C7791" t="str">
            <v>IV D5W LIFECARE 100M</v>
          </cell>
          <cell r="D7791" t="str">
            <v>IV D5W LIFECARE 100M</v>
          </cell>
        </row>
        <row r="7792">
          <cell r="B7792" t="str">
            <v>4710680</v>
          </cell>
          <cell r="C7792" t="str">
            <v>IV D5W LIFECARE 50ML</v>
          </cell>
          <cell r="D7792" t="str">
            <v>IV D5W LIFECARE 50ML</v>
          </cell>
        </row>
        <row r="7793">
          <cell r="B7793" t="str">
            <v>4710681</v>
          </cell>
          <cell r="C7793" t="str">
            <v>IV RINGERS 1000ML</v>
          </cell>
          <cell r="D7793" t="str">
            <v>IV RINGERS 1000ML</v>
          </cell>
        </row>
        <row r="7794">
          <cell r="B7794" t="str">
            <v>4710682</v>
          </cell>
          <cell r="C7794" t="str">
            <v>IV NS 100ML PF</v>
          </cell>
          <cell r="D7794" t="str">
            <v>IV NS 100ML PF</v>
          </cell>
        </row>
        <row r="7795">
          <cell r="B7795" t="str">
            <v>4710683</v>
          </cell>
          <cell r="C7795" t="str">
            <v>IV NS 250ML</v>
          </cell>
          <cell r="D7795" t="str">
            <v>IV NS 250ML</v>
          </cell>
        </row>
        <row r="7796">
          <cell r="B7796" t="str">
            <v>4710684</v>
          </cell>
          <cell r="C7796" t="str">
            <v>IV NS 500ML</v>
          </cell>
          <cell r="D7796" t="str">
            <v>IV NS 500ML</v>
          </cell>
        </row>
        <row r="7797">
          <cell r="B7797" t="str">
            <v>4710685</v>
          </cell>
          <cell r="C7797" t="str">
            <v>IV NS 50ML PF</v>
          </cell>
          <cell r="D7797" t="str">
            <v>IV NS 50ML PF</v>
          </cell>
        </row>
        <row r="7798">
          <cell r="B7798" t="str">
            <v>4710686</v>
          </cell>
          <cell r="C7798" t="str">
            <v>AMIODARONE 360MG</v>
          </cell>
          <cell r="D7798" t="str">
            <v>AMIODARONE 360MG</v>
          </cell>
        </row>
        <row r="7799">
          <cell r="B7799" t="str">
            <v>4710687</v>
          </cell>
          <cell r="C7799" t="str">
            <v>ENOXAPARIN 60MG INJ</v>
          </cell>
          <cell r="D7799" t="str">
            <v>ENOXAPARIN 60MG INJ</v>
          </cell>
        </row>
        <row r="7800">
          <cell r="B7800" t="str">
            <v>4710689</v>
          </cell>
          <cell r="C7800" t="str">
            <v>ENOXAPARIN INJ 100MG</v>
          </cell>
          <cell r="D7800" t="str">
            <v>ENOXAPARIN INJ 100MG</v>
          </cell>
        </row>
        <row r="7801">
          <cell r="B7801" t="str">
            <v>4710690</v>
          </cell>
          <cell r="C7801" t="str">
            <v>ENOXAPARIN INJ 40MG</v>
          </cell>
          <cell r="D7801" t="str">
            <v>ENOXAPARIN INJ 40MG</v>
          </cell>
        </row>
        <row r="7802">
          <cell r="B7802" t="str">
            <v>4710691</v>
          </cell>
          <cell r="C7802" t="str">
            <v>PANTOPRAZOLE 40MG IV</v>
          </cell>
          <cell r="D7802" t="str">
            <v>PANTOPRAZOLE 40MG IV</v>
          </cell>
        </row>
        <row r="7803">
          <cell r="B7803" t="str">
            <v>4710692</v>
          </cell>
          <cell r="C7803" t="str">
            <v>INFLIXIMAB 10MG INJ</v>
          </cell>
          <cell r="D7803" t="str">
            <v>INFLIXIMAB 10MG INJ</v>
          </cell>
        </row>
        <row r="7804">
          <cell r="B7804" t="str">
            <v>4710693</v>
          </cell>
          <cell r="C7804" t="str">
            <v>AMPICILLIN 1 GM INJ</v>
          </cell>
          <cell r="D7804" t="str">
            <v>AMPICILLIN 1 GM INJ</v>
          </cell>
        </row>
        <row r="7805">
          <cell r="B7805" t="str">
            <v>4710694</v>
          </cell>
          <cell r="C7805" t="str">
            <v>MEDROXY/PROGEST 150M</v>
          </cell>
          <cell r="D7805" t="str">
            <v>MEDROXY/PROGEST 150M</v>
          </cell>
        </row>
        <row r="7806">
          <cell r="B7806" t="str">
            <v>4710696</v>
          </cell>
          <cell r="C7806" t="str">
            <v>TESTOSTERONE 200MG I</v>
          </cell>
          <cell r="D7806" t="str">
            <v>TESTOSTERONE 200MG I</v>
          </cell>
        </row>
        <row r="7807">
          <cell r="B7807" t="str">
            <v>4710697</v>
          </cell>
          <cell r="C7807" t="str">
            <v>PROMETHAZINE 25MG IN</v>
          </cell>
          <cell r="D7807" t="str">
            <v>PROMETHAZINE 25MG IN</v>
          </cell>
        </row>
        <row r="7808">
          <cell r="B7808" t="str">
            <v>4710698</v>
          </cell>
          <cell r="C7808" t="str">
            <v>EMEND 40MG C</v>
          </cell>
          <cell r="D7808" t="str">
            <v>EMEND 40MG C</v>
          </cell>
        </row>
        <row r="7809">
          <cell r="B7809" t="str">
            <v>4710699</v>
          </cell>
          <cell r="C7809" t="str">
            <v>SOD CHL 1000ML SOLN</v>
          </cell>
          <cell r="D7809" t="str">
            <v>SOD CHL 1000ML SOLN</v>
          </cell>
        </row>
        <row r="7810">
          <cell r="B7810" t="str">
            <v>4710700</v>
          </cell>
          <cell r="C7810" t="str">
            <v>CATHFLO 2MG IC INJ</v>
          </cell>
          <cell r="D7810" t="str">
            <v>CATHFLO 2MG IC INJ</v>
          </cell>
        </row>
        <row r="7811">
          <cell r="B7811" t="str">
            <v>4710701</v>
          </cell>
          <cell r="C7811" t="str">
            <v>POT CHL 20MEQ/100ML</v>
          </cell>
          <cell r="D7811" t="str">
            <v>POT CHL 20MEQ/100ML</v>
          </cell>
        </row>
        <row r="7812">
          <cell r="B7812" t="str">
            <v>4710702</v>
          </cell>
          <cell r="C7812" t="str">
            <v>MORPHINE INJ 10MG PF</v>
          </cell>
          <cell r="D7812" t="str">
            <v>MORPHINE INJ 10MG PF</v>
          </cell>
        </row>
        <row r="7813">
          <cell r="B7813" t="str">
            <v>4710703</v>
          </cell>
          <cell r="C7813" t="str">
            <v>AZITHROMYCIN 500MG I</v>
          </cell>
          <cell r="D7813" t="str">
            <v>AZITHROMYCIN 500MG INJ</v>
          </cell>
        </row>
        <row r="7814">
          <cell r="B7814" t="str">
            <v>4710704</v>
          </cell>
          <cell r="C7814" t="str">
            <v>MORPHINE 30MG SYG</v>
          </cell>
          <cell r="D7814" t="str">
            <v>MORPHINE 30MG SYG</v>
          </cell>
        </row>
        <row r="7815">
          <cell r="B7815" t="str">
            <v>4710705</v>
          </cell>
          <cell r="C7815" t="str">
            <v>TET/DIP/PERTUS VACC</v>
          </cell>
          <cell r="D7815" t="str">
            <v>TET/DIP/PERTUS VACC</v>
          </cell>
        </row>
        <row r="7816">
          <cell r="B7816" t="str">
            <v>4710706</v>
          </cell>
          <cell r="C7816" t="str">
            <v>DIP/TET/PERT PED VAC</v>
          </cell>
          <cell r="D7816" t="str">
            <v>DIP/TET/PERT PED VAC</v>
          </cell>
        </row>
        <row r="7817">
          <cell r="B7817" t="str">
            <v>4710708</v>
          </cell>
          <cell r="C7817" t="str">
            <v>POT 10MEQ/100ML IV</v>
          </cell>
          <cell r="D7817" t="str">
            <v>POT 10MEQ/100ML IV</v>
          </cell>
        </row>
        <row r="7818">
          <cell r="B7818" t="str">
            <v>4710709</v>
          </cell>
          <cell r="C7818" t="str">
            <v>MAG/SUL 2GM IVPB</v>
          </cell>
          <cell r="D7818" t="str">
            <v>MAG/SUL 2GM IVPB</v>
          </cell>
        </row>
        <row r="7819">
          <cell r="B7819" t="str">
            <v>4710710</v>
          </cell>
          <cell r="C7819" t="str">
            <v>PNEUMOVAX 0.5ML UD</v>
          </cell>
          <cell r="D7819" t="str">
            <v>PNEUMOVAX 0.5ML UD</v>
          </cell>
        </row>
        <row r="7820">
          <cell r="B7820" t="str">
            <v>4710713</v>
          </cell>
          <cell r="C7820" t="str">
            <v>OCTREOTIDE 100MCG/ML</v>
          </cell>
          <cell r="D7820" t="str">
            <v>OCTREOTIDE 100MCG/ML</v>
          </cell>
        </row>
        <row r="7821">
          <cell r="B7821" t="str">
            <v>4710717</v>
          </cell>
          <cell r="C7821" t="str">
            <v>INJ ERTAPENEM 500 MG</v>
          </cell>
          <cell r="D7821" t="str">
            <v>INJ ERTAPENEM 500 MG</v>
          </cell>
        </row>
        <row r="7822">
          <cell r="B7822" t="str">
            <v>4710719</v>
          </cell>
          <cell r="C7822" t="str">
            <v>DAPTOMYCIN 500MG IV</v>
          </cell>
          <cell r="D7822" t="str">
            <v>DAPTOMYCIN 500MG IV</v>
          </cell>
        </row>
        <row r="7823">
          <cell r="B7823" t="str">
            <v>4710720</v>
          </cell>
          <cell r="C7823" t="str">
            <v>ALTEPLASE 100MG IV</v>
          </cell>
          <cell r="D7823" t="str">
            <v>ALTEPLASE 100MG IV</v>
          </cell>
        </row>
        <row r="7824">
          <cell r="B7824" t="str">
            <v>4710722</v>
          </cell>
          <cell r="C7824" t="str">
            <v>NS 3% 500ML</v>
          </cell>
          <cell r="D7824" t="str">
            <v>NS 3% 500ML</v>
          </cell>
        </row>
        <row r="7825">
          <cell r="B7825" t="str">
            <v>4710723</v>
          </cell>
          <cell r="C7825" t="str">
            <v>ATROPINE 0.4MG/ML IN</v>
          </cell>
          <cell r="D7825" t="str">
            <v>ATROPINE 0.4MG/ML INJECTION</v>
          </cell>
        </row>
        <row r="7826">
          <cell r="B7826" t="str">
            <v>4710724</v>
          </cell>
          <cell r="C7826" t="str">
            <v>FOMEPIZOLE 1.5GM INJ</v>
          </cell>
          <cell r="D7826" t="str">
            <v>FOMEPIZOLE 1.5GM INJ</v>
          </cell>
        </row>
        <row r="7827">
          <cell r="B7827" t="str">
            <v>4710726</v>
          </cell>
          <cell r="C7827" t="str">
            <v>BUDESONIDE .5% SUSPE</v>
          </cell>
          <cell r="D7827" t="str">
            <v>BUDESONIDE .5% SUSPENSION</v>
          </cell>
        </row>
        <row r="7828">
          <cell r="B7828" t="str">
            <v>4710728</v>
          </cell>
          <cell r="C7828" t="str">
            <v>KCL IN NACL 0.15-0.9</v>
          </cell>
          <cell r="D7828" t="str">
            <v>KCL IN NACL 0.15-0.9</v>
          </cell>
        </row>
        <row r="7829">
          <cell r="B7829" t="str">
            <v>4710729</v>
          </cell>
          <cell r="C7829" t="str">
            <v>ZOLEDRONIC 5MG/100ML</v>
          </cell>
          <cell r="D7829" t="str">
            <v>ZOLEDRONIC 5MG/100ML</v>
          </cell>
        </row>
        <row r="7830">
          <cell r="B7830" t="str">
            <v>4710734</v>
          </cell>
          <cell r="C7830" t="str">
            <v>CEFEPIME 1GM INJ</v>
          </cell>
          <cell r="D7830" t="str">
            <v>CEFEPIME 1GM INJ</v>
          </cell>
        </row>
        <row r="7831">
          <cell r="B7831" t="str">
            <v>4710735</v>
          </cell>
          <cell r="C7831" t="str">
            <v>CIPROFLOXACIN 400MG</v>
          </cell>
          <cell r="D7831" t="str">
            <v>CIPROFLOXACIN 400MG</v>
          </cell>
        </row>
        <row r="7832">
          <cell r="B7832" t="str">
            <v>4710736</v>
          </cell>
          <cell r="C7832" t="str">
            <v>INJ LEVOFLAXIN 250MG</v>
          </cell>
          <cell r="D7832" t="str">
            <v>INJ LEVOFLAXIN 250MG</v>
          </cell>
        </row>
        <row r="7833">
          <cell r="B7833" t="str">
            <v>4710737</v>
          </cell>
          <cell r="C7833" t="str">
            <v>HEPARIN FLUSH 5ML IV</v>
          </cell>
          <cell r="D7833" t="str">
            <v>HEPARIN FLUSH 5ML IV</v>
          </cell>
        </row>
        <row r="7834">
          <cell r="B7834" t="str">
            <v>4710738</v>
          </cell>
          <cell r="C7834" t="str">
            <v>HYDROMORPHONE 1MG/ML</v>
          </cell>
          <cell r="D7834" t="str">
            <v>HYDROMORPHONE 1MG/ML</v>
          </cell>
        </row>
        <row r="7835">
          <cell r="B7835" t="str">
            <v>4710739</v>
          </cell>
          <cell r="C7835" t="str">
            <v>HYDROMORPHONE 2MG/ML</v>
          </cell>
          <cell r="D7835" t="str">
            <v>HYDROMORPHONE 2MG/ML</v>
          </cell>
        </row>
        <row r="7836">
          <cell r="B7836" t="str">
            <v>4710741</v>
          </cell>
          <cell r="C7836" t="str">
            <v>LEVETIRACETAM INJ</v>
          </cell>
          <cell r="D7836" t="str">
            <v>LEVETIRACETAM INJ</v>
          </cell>
        </row>
        <row r="7837">
          <cell r="B7837" t="str">
            <v>4710743</v>
          </cell>
          <cell r="C7837" t="str">
            <v>GASTROVIEW</v>
          </cell>
          <cell r="D7837" t="str">
            <v>GASTROVIEW</v>
          </cell>
        </row>
        <row r="7838">
          <cell r="B7838" t="str">
            <v>4710745</v>
          </cell>
          <cell r="C7838" t="str">
            <v>AMIODARONE 150MG</v>
          </cell>
          <cell r="D7838" t="str">
            <v>AMIODARONE 150MG</v>
          </cell>
        </row>
        <row r="7839">
          <cell r="B7839" t="str">
            <v>4710747</v>
          </cell>
          <cell r="C7839" t="str">
            <v>POTASSIUM CHLORIDE</v>
          </cell>
          <cell r="D7839" t="str">
            <v>POTASSIUM CHLORIDE</v>
          </cell>
        </row>
        <row r="7840">
          <cell r="B7840" t="str">
            <v>4710749</v>
          </cell>
          <cell r="C7840" t="str">
            <v>CEFTRIAXONE 2GM/D5W</v>
          </cell>
          <cell r="D7840" t="str">
            <v>CEFTRIAXONE 2GM/D5W</v>
          </cell>
        </row>
        <row r="7841">
          <cell r="B7841" t="str">
            <v>4710750</v>
          </cell>
          <cell r="C7841" t="str">
            <v>INJ ZIPRASIDONE 20MG</v>
          </cell>
          <cell r="D7841" t="str">
            <v>INJ ZIPRASODPME MESYLATE 20MG (GEODON)</v>
          </cell>
        </row>
        <row r="7842">
          <cell r="B7842" t="str">
            <v>4710752</v>
          </cell>
          <cell r="C7842" t="str">
            <v>HEPARIN 5000UN/0.5ML</v>
          </cell>
          <cell r="D7842" t="str">
            <v>HEPARIN 5000UN/0.5ML</v>
          </cell>
        </row>
        <row r="7843">
          <cell r="B7843" t="str">
            <v>4710755</v>
          </cell>
          <cell r="C7843" t="str">
            <v>BUPIVACAINE 1.3% INJ</v>
          </cell>
          <cell r="D7843" t="str">
            <v>BUPIVACAINE 1.3% INJ</v>
          </cell>
        </row>
        <row r="7844">
          <cell r="B7844" t="str">
            <v>4710756</v>
          </cell>
          <cell r="C7844" t="str">
            <v>ACYCLOVIR 500MG INJ</v>
          </cell>
          <cell r="D7844" t="str">
            <v>ACYCLOVIR 500MG INJ</v>
          </cell>
        </row>
        <row r="7845">
          <cell r="B7845" t="str">
            <v>4710759</v>
          </cell>
          <cell r="C7845" t="str">
            <v>ADENOSINE 6MG INJ</v>
          </cell>
          <cell r="D7845" t="str">
            <v>ADENOSINE 6MG INJ</v>
          </cell>
        </row>
        <row r="7846">
          <cell r="B7846" t="str">
            <v>4710762</v>
          </cell>
          <cell r="C7846" t="str">
            <v>HEP A VACCINE &gt;19</v>
          </cell>
          <cell r="D7846" t="str">
            <v>HEP A VACCINE &gt;19</v>
          </cell>
        </row>
        <row r="7847">
          <cell r="B7847" t="str">
            <v>4710767</v>
          </cell>
          <cell r="C7847" t="str">
            <v>TETANUS/DIPHT VAC IM</v>
          </cell>
          <cell r="D7847" t="str">
            <v>TETANUS/DIPHT VAC IM</v>
          </cell>
        </row>
        <row r="7848">
          <cell r="B7848" t="str">
            <v>4710768</v>
          </cell>
          <cell r="C7848" t="str">
            <v>IV 0.2 NACL 20MEQKCL</v>
          </cell>
          <cell r="D7848" t="str">
            <v>IV 0.2 NACL 20MEQKCL</v>
          </cell>
        </row>
        <row r="7849">
          <cell r="B7849" t="str">
            <v>4710770</v>
          </cell>
          <cell r="C7849" t="str">
            <v>IV D5 W/O .45 NACL K</v>
          </cell>
          <cell r="D7849" t="str">
            <v>IV D5 W/O .45 NACL K 1000ML</v>
          </cell>
        </row>
        <row r="7850">
          <cell r="B7850" t="str">
            <v>4710772</v>
          </cell>
          <cell r="C7850" t="str">
            <v>KETAMINE 10ML INJ</v>
          </cell>
          <cell r="D7850" t="str">
            <v>KETAMINE 10ML INJ</v>
          </cell>
        </row>
        <row r="7851">
          <cell r="B7851" t="str">
            <v>4710773</v>
          </cell>
          <cell r="C7851" t="str">
            <v>LIDOCAINE 4% 5ML INJ</v>
          </cell>
          <cell r="D7851" t="str">
            <v>LIDOCAINE 4% 5ML INJ</v>
          </cell>
        </row>
        <row r="7852">
          <cell r="B7852" t="str">
            <v>4710774</v>
          </cell>
          <cell r="C7852" t="str">
            <v>LIDO W EPI 30ML INJ</v>
          </cell>
          <cell r="D7852" t="str">
            <v>LIDO W EPI 30ML INJ</v>
          </cell>
        </row>
        <row r="7853">
          <cell r="B7853" t="str">
            <v>4710775</v>
          </cell>
          <cell r="C7853" t="str">
            <v>MARCAINE/BUPIVACAINE</v>
          </cell>
          <cell r="D7853" t="str">
            <v>MARCAINE/BUPIVACAINE</v>
          </cell>
        </row>
        <row r="7854">
          <cell r="B7854" t="str">
            <v>4710776</v>
          </cell>
          <cell r="C7854" t="str">
            <v>BUPIVACAINE 0.5% INJ</v>
          </cell>
          <cell r="D7854" t="str">
            <v>BUPIVACAINE 0.5% INJ</v>
          </cell>
        </row>
        <row r="7855">
          <cell r="B7855" t="str">
            <v>4710779</v>
          </cell>
          <cell r="C7855" t="str">
            <v>NIPRIDE SOD 50MG INJ</v>
          </cell>
          <cell r="D7855" t="str">
            <v>NIPRIDE SOD 50MG INJ</v>
          </cell>
        </row>
        <row r="7856">
          <cell r="B7856" t="str">
            <v>4710780</v>
          </cell>
          <cell r="C7856" t="str">
            <v>NOREPINEPHRINE 4ML I</v>
          </cell>
          <cell r="D7856" t="str">
            <v>NOREPINEPHRINE 4ML I</v>
          </cell>
        </row>
        <row r="7857">
          <cell r="B7857" t="str">
            <v>4710781</v>
          </cell>
          <cell r="C7857" t="str">
            <v>EPHEDRINE 50MG INJ</v>
          </cell>
          <cell r="D7857" t="str">
            <v>EPHEDRINE 50MG INJ</v>
          </cell>
        </row>
        <row r="7858">
          <cell r="B7858" t="str">
            <v>4710782</v>
          </cell>
          <cell r="C7858" t="str">
            <v>METOPROLOL 5MG INJ</v>
          </cell>
          <cell r="D7858" t="str">
            <v>METOPROLOL 5MG INJ</v>
          </cell>
        </row>
        <row r="7859">
          <cell r="B7859" t="str">
            <v>4710783</v>
          </cell>
          <cell r="C7859" t="str">
            <v>TRANDATE 5MG/ML INJ</v>
          </cell>
          <cell r="D7859" t="str">
            <v>TRANDATE 5MG/ML INJ</v>
          </cell>
        </row>
        <row r="7860">
          <cell r="B7860" t="str">
            <v>4710785</v>
          </cell>
          <cell r="C7860" t="str">
            <v>ESMOLOL 100MG INJ</v>
          </cell>
          <cell r="D7860" t="str">
            <v>ESMOLOL 100MG INJ</v>
          </cell>
        </row>
        <row r="7861">
          <cell r="B7861" t="str">
            <v>4710786</v>
          </cell>
          <cell r="C7861" t="str">
            <v>DILTIAZEM 25 MG INJ</v>
          </cell>
          <cell r="D7861" t="str">
            <v>DILTIAZEM 25 MG INJ</v>
          </cell>
        </row>
        <row r="7862">
          <cell r="B7862" t="str">
            <v>4710787</v>
          </cell>
          <cell r="C7862" t="str">
            <v>DOXYCYCLINE 100MG H</v>
          </cell>
          <cell r="D7862" t="str">
            <v>DOXYCYCLINE 100MG H</v>
          </cell>
        </row>
        <row r="7863">
          <cell r="B7863" t="str">
            <v>4710788</v>
          </cell>
          <cell r="C7863" t="str">
            <v>METRONIDAZOLE 500MG</v>
          </cell>
          <cell r="D7863" t="str">
            <v>METRONIDAZOLE 500MG</v>
          </cell>
        </row>
        <row r="7864">
          <cell r="B7864" t="str">
            <v>4710790</v>
          </cell>
          <cell r="C7864" t="str">
            <v>NAFCILLIN 2GM INJ</v>
          </cell>
          <cell r="D7864" t="str">
            <v>NAFCILLIN 2GM INJ</v>
          </cell>
        </row>
        <row r="7865">
          <cell r="B7865" t="str">
            <v>4710791</v>
          </cell>
          <cell r="C7865" t="str">
            <v>BACITRACIN 50,000U</v>
          </cell>
          <cell r="D7865" t="str">
            <v>BACITRACIN 50,000U</v>
          </cell>
        </row>
        <row r="7866">
          <cell r="B7866" t="str">
            <v>4710792</v>
          </cell>
          <cell r="C7866" t="str">
            <v>CLEOCIN PHOS SOL 900</v>
          </cell>
          <cell r="D7866" t="str">
            <v>CLEOCIN PHOSP SOLUTION 900 MG/6ML</v>
          </cell>
        </row>
        <row r="7867">
          <cell r="B7867" t="str">
            <v>4710793</v>
          </cell>
          <cell r="C7867" t="str">
            <v>GLYCOPYRROLATE.2MG</v>
          </cell>
          <cell r="D7867" t="str">
            <v>GLYCOPYRROLATE.2MG</v>
          </cell>
        </row>
        <row r="7868">
          <cell r="B7868" t="str">
            <v>4710794</v>
          </cell>
          <cell r="C7868" t="str">
            <v>CA CL 10% SYRINGE</v>
          </cell>
          <cell r="D7868" t="str">
            <v>CA CL 10% SYRINGE</v>
          </cell>
        </row>
        <row r="7869">
          <cell r="B7869" t="str">
            <v>4710795</v>
          </cell>
          <cell r="C7869" t="str">
            <v>FOLIC ACID 5MG INJ</v>
          </cell>
          <cell r="D7869" t="str">
            <v>FOLIC ACID 5MG INJ</v>
          </cell>
        </row>
        <row r="7870">
          <cell r="B7870" t="str">
            <v>4710796</v>
          </cell>
          <cell r="C7870" t="str">
            <v>MULTIVITAMIN INJ 10M</v>
          </cell>
          <cell r="D7870" t="str">
            <v>MULTIVITAMIN INJ 10M</v>
          </cell>
        </row>
        <row r="7871">
          <cell r="B7871" t="str">
            <v>4710797</v>
          </cell>
          <cell r="C7871" t="str">
            <v>SOD BICARB SYRINGE</v>
          </cell>
          <cell r="D7871" t="str">
            <v>SOD BICARB SYRINGE</v>
          </cell>
        </row>
        <row r="7872">
          <cell r="B7872" t="str">
            <v>4710798</v>
          </cell>
          <cell r="C7872" t="str">
            <v>SOD BICARB PED INJ</v>
          </cell>
          <cell r="D7872" t="str">
            <v>SOD BICARB PED INJ</v>
          </cell>
        </row>
        <row r="7873">
          <cell r="B7873" t="str">
            <v>4710804</v>
          </cell>
          <cell r="C7873" t="str">
            <v>IV MANNITOL 20% 500M</v>
          </cell>
          <cell r="D7873" t="str">
            <v>IV MANNITOL 20% 500M</v>
          </cell>
        </row>
        <row r="7874">
          <cell r="B7874" t="str">
            <v>4710805</v>
          </cell>
          <cell r="C7874" t="str">
            <v>IV D10W 1000ML</v>
          </cell>
          <cell r="D7874" t="str">
            <v>IV D10W 1000ML</v>
          </cell>
        </row>
        <row r="7875">
          <cell r="B7875" t="str">
            <v>4710806</v>
          </cell>
          <cell r="C7875" t="str">
            <v>IV D5/0.2NS 1000ML</v>
          </cell>
          <cell r="D7875" t="str">
            <v>IV D5/0.2NS 1000ML</v>
          </cell>
        </row>
        <row r="7876">
          <cell r="B7876" t="str">
            <v>4710807</v>
          </cell>
          <cell r="C7876" t="str">
            <v>IV D5/0.45NS 1000ML</v>
          </cell>
          <cell r="D7876" t="str">
            <v>IV D5/0.45NS 1000ML</v>
          </cell>
        </row>
        <row r="7877">
          <cell r="B7877" t="str">
            <v>4710808</v>
          </cell>
          <cell r="C7877" t="str">
            <v>IV,D5 .45NACL 20MEQK</v>
          </cell>
          <cell r="D7877" t="str">
            <v>IV,D5 .45NACL 20MEQK 1000ML</v>
          </cell>
        </row>
        <row r="7878">
          <cell r="B7878" t="str">
            <v>4710809</v>
          </cell>
          <cell r="C7878" t="str">
            <v>IV D5/LR 1000ML</v>
          </cell>
          <cell r="D7878" t="str">
            <v>IV D5/LR 1000ML</v>
          </cell>
        </row>
        <row r="7879">
          <cell r="B7879" t="str">
            <v>4710810</v>
          </cell>
          <cell r="C7879" t="str">
            <v>IV NS 0.45% 1000ML</v>
          </cell>
          <cell r="D7879" t="str">
            <v>IV NS 0.45% 1000ML</v>
          </cell>
        </row>
        <row r="7880">
          <cell r="B7880" t="str">
            <v>4710815</v>
          </cell>
          <cell r="C7880" t="str">
            <v>INJ BUMETANIDE 0.5MG</v>
          </cell>
          <cell r="D7880" t="str">
            <v>INJ BUMETANIDE 0.5MG</v>
          </cell>
        </row>
        <row r="7881">
          <cell r="B7881" t="str">
            <v>4710816</v>
          </cell>
          <cell r="C7881" t="str">
            <v>CALCIUM CHL 10% INJ</v>
          </cell>
          <cell r="D7881" t="str">
            <v>CALCIUM CHL 10% INJ</v>
          </cell>
        </row>
        <row r="7882">
          <cell r="B7882" t="str">
            <v>4710817</v>
          </cell>
          <cell r="C7882" t="str">
            <v>POT ACET 40MEQ INJ</v>
          </cell>
          <cell r="D7882" t="str">
            <v>POT ACET 40MEQ INJ</v>
          </cell>
        </row>
        <row r="7883">
          <cell r="B7883" t="str">
            <v>4710818</v>
          </cell>
          <cell r="C7883" t="str">
            <v>POT PHOS 3MM INJ</v>
          </cell>
          <cell r="D7883" t="str">
            <v>POT PHOS 3MM INJ</v>
          </cell>
        </row>
        <row r="7884">
          <cell r="B7884" t="str">
            <v>4710820</v>
          </cell>
          <cell r="C7884" t="str">
            <v>HEPARIN 25000 IV</v>
          </cell>
          <cell r="D7884" t="str">
            <v>HEPARIN 25000 IV</v>
          </cell>
        </row>
        <row r="7885">
          <cell r="B7885" t="str">
            <v>4710822</v>
          </cell>
          <cell r="C7885" t="str">
            <v>LIDO 1% 30ML INJ</v>
          </cell>
          <cell r="D7885" t="str">
            <v>LIDO 1% 30ML INJ</v>
          </cell>
        </row>
        <row r="7886">
          <cell r="B7886" t="str">
            <v>4710823</v>
          </cell>
          <cell r="C7886" t="str">
            <v>LIDO 1% 50ML INJ</v>
          </cell>
          <cell r="D7886" t="str">
            <v>LIDO 1% 50ML INJ</v>
          </cell>
        </row>
        <row r="7887">
          <cell r="B7887" t="str">
            <v>4710825</v>
          </cell>
          <cell r="C7887" t="str">
            <v>LIDO 2% 5ML INJ</v>
          </cell>
          <cell r="D7887" t="str">
            <v>LIDO 2% 5ML INJ</v>
          </cell>
        </row>
        <row r="7888">
          <cell r="B7888" t="str">
            <v>4710826</v>
          </cell>
          <cell r="C7888" t="str">
            <v>LIDO/EPI 2% SDV 20ML</v>
          </cell>
          <cell r="D7888" t="str">
            <v>LIDO/EPI 2% SDV 20ML</v>
          </cell>
        </row>
        <row r="7889">
          <cell r="B7889" t="str">
            <v>4710827</v>
          </cell>
          <cell r="C7889" t="str">
            <v>BUPIVACANE .5MG INJ</v>
          </cell>
          <cell r="D7889" t="str">
            <v>BUPIVACANE .5MG INJ</v>
          </cell>
        </row>
        <row r="7890">
          <cell r="B7890" t="str">
            <v>4710828</v>
          </cell>
          <cell r="C7890" t="str">
            <v>BUPI0.75% 10ML INJ</v>
          </cell>
          <cell r="D7890" t="str">
            <v>BUPI0.75% 10ML INJ</v>
          </cell>
        </row>
        <row r="7891">
          <cell r="B7891" t="str">
            <v>4710830</v>
          </cell>
          <cell r="C7891" t="str">
            <v>SOD BICARB 50MEQ VIA</v>
          </cell>
          <cell r="D7891" t="str">
            <v>SOD BICARB 50MEQ VIA</v>
          </cell>
        </row>
        <row r="7892">
          <cell r="B7892" t="str">
            <v>4710832</v>
          </cell>
          <cell r="C7892" t="str">
            <v>CLINDAMYCIN 600MG IV</v>
          </cell>
          <cell r="D7892" t="str">
            <v>CLINDAMYCIN 600MG IV</v>
          </cell>
        </row>
        <row r="7893">
          <cell r="B7893" t="str">
            <v>4710833</v>
          </cell>
          <cell r="C7893" t="str">
            <v>PROPOFOL 20ML DIPRI.</v>
          </cell>
          <cell r="D7893" t="str">
            <v>PROPOFOL 20ML DIPRI.</v>
          </cell>
        </row>
        <row r="7894">
          <cell r="B7894" t="str">
            <v>4710835</v>
          </cell>
          <cell r="C7894" t="str">
            <v>DILTIAZEM 125MG VIAL</v>
          </cell>
          <cell r="D7894" t="str">
            <v>DILTIAZEM 125MG VIAL</v>
          </cell>
        </row>
        <row r="7895">
          <cell r="B7895" t="str">
            <v>4710840</v>
          </cell>
          <cell r="C7895" t="str">
            <v>NITRO IV 100MCG/ML</v>
          </cell>
          <cell r="D7895" t="str">
            <v>NITRO IV 100MCG/ML</v>
          </cell>
        </row>
        <row r="7896">
          <cell r="B7896" t="str">
            <v>4710841</v>
          </cell>
          <cell r="C7896" t="str">
            <v>FAT EMULSION 20% 250</v>
          </cell>
          <cell r="D7896" t="str">
            <v>FAT EMULSION 20% 250</v>
          </cell>
        </row>
        <row r="7897">
          <cell r="B7897" t="str">
            <v>4710842</v>
          </cell>
          <cell r="C7897" t="str">
            <v>CLINIMIX 5/25</v>
          </cell>
          <cell r="D7897" t="str">
            <v>CLINIMIX 5/25</v>
          </cell>
        </row>
        <row r="7898">
          <cell r="B7898" t="str">
            <v>4710844</v>
          </cell>
          <cell r="C7898" t="str">
            <v>KCL-NACL IN D5W 0.15</v>
          </cell>
          <cell r="D7898" t="str">
            <v>KCL-NACL IN D5W 0.15</v>
          </cell>
        </row>
        <row r="7899">
          <cell r="B7899" t="str">
            <v>4710847</v>
          </cell>
          <cell r="C7899" t="str">
            <v>LEVOTHYROXINE 100MCG</v>
          </cell>
          <cell r="D7899" t="str">
            <v>LEVOTHYROXINE 100MCG</v>
          </cell>
        </row>
        <row r="7900">
          <cell r="B7900" t="str">
            <v>4710851</v>
          </cell>
          <cell r="C7900" t="str">
            <v>INJ FAMOTIDINE 20MG</v>
          </cell>
          <cell r="D7900" t="str">
            <v>INJ FAMOTIDINE 20MG</v>
          </cell>
        </row>
        <row r="7901">
          <cell r="B7901" t="str">
            <v>4710852</v>
          </cell>
          <cell r="C7901" t="str">
            <v>AZTREONAM 1GRAM</v>
          </cell>
          <cell r="D7901" t="str">
            <v>AZTREONAM 1GRAM</v>
          </cell>
        </row>
        <row r="7902">
          <cell r="B7902" t="str">
            <v>4710853</v>
          </cell>
          <cell r="C7902" t="str">
            <v>LIDOCAINE VISC 20ML</v>
          </cell>
          <cell r="D7902" t="str">
            <v>LIDOCAINE VISC 20ML</v>
          </cell>
        </row>
        <row r="7903">
          <cell r="B7903" t="str">
            <v>4710855</v>
          </cell>
          <cell r="C7903" t="str">
            <v>CARBAMAZEPINE 200MG</v>
          </cell>
          <cell r="D7903" t="str">
            <v>CARBAMAZEPINE 200MG</v>
          </cell>
        </row>
        <row r="7904">
          <cell r="B7904" t="str">
            <v>4710857</v>
          </cell>
          <cell r="C7904" t="str">
            <v>METRONIDAZOLE 500MG</v>
          </cell>
          <cell r="D7904" t="str">
            <v>METRONIDAZOLE 500MG</v>
          </cell>
        </row>
        <row r="7905">
          <cell r="B7905" t="str">
            <v>4710858</v>
          </cell>
          <cell r="C7905" t="str">
            <v>SULFACET 10% OPTH SO</v>
          </cell>
          <cell r="D7905" t="str">
            <v>SULFACET 10% OPTH SO</v>
          </cell>
        </row>
        <row r="7906">
          <cell r="B7906" t="str">
            <v>4710859</v>
          </cell>
          <cell r="C7906" t="str">
            <v>SULFASALAZINE 500MG</v>
          </cell>
          <cell r="D7906" t="str">
            <v>SULFASALAZINE 500MG</v>
          </cell>
        </row>
        <row r="7907">
          <cell r="B7907" t="str">
            <v>4710862</v>
          </cell>
          <cell r="C7907" t="str">
            <v>CYCLOPENTOLATE OS 1%</v>
          </cell>
          <cell r="D7907" t="str">
            <v>CYCLOPENTOLATE OS 1%</v>
          </cell>
        </row>
        <row r="7908">
          <cell r="B7908" t="str">
            <v>4710863</v>
          </cell>
          <cell r="C7908" t="str">
            <v>TIMOLOL 0.25% OPTH S</v>
          </cell>
          <cell r="D7908" t="str">
            <v>TIMOLOL 0.25% OPTH S</v>
          </cell>
        </row>
        <row r="7909">
          <cell r="B7909" t="str">
            <v>4710864</v>
          </cell>
          <cell r="C7909" t="str">
            <v>TIMOLOL .5% OPTH SOL</v>
          </cell>
          <cell r="D7909" t="str">
            <v>TIMOLOL .5% OPTH SOL</v>
          </cell>
        </row>
        <row r="7910">
          <cell r="B7910" t="str">
            <v>4710865</v>
          </cell>
          <cell r="C7910" t="str">
            <v>LIDOCAINE 0.5% 50ML</v>
          </cell>
          <cell r="D7910" t="str">
            <v>LIDOCAINE 0.5% 50ML</v>
          </cell>
        </row>
        <row r="7911">
          <cell r="B7911" t="str">
            <v>4710868</v>
          </cell>
          <cell r="C7911" t="str">
            <v>SUMATRIPTAN INJ</v>
          </cell>
          <cell r="D7911" t="str">
            <v>SUMATRIPTAN INJ</v>
          </cell>
        </row>
        <row r="7912">
          <cell r="B7912" t="str">
            <v>4710869</v>
          </cell>
          <cell r="C7912" t="str">
            <v>CHLORPROMAZINE 50MG</v>
          </cell>
          <cell r="D7912" t="str">
            <v>CHLORPROMAZINE 50MG INJ</v>
          </cell>
        </row>
        <row r="7913">
          <cell r="B7913" t="str">
            <v>4710870</v>
          </cell>
          <cell r="C7913" t="str">
            <v>HALOPERIDOL 5MG INJ</v>
          </cell>
          <cell r="D7913" t="str">
            <v>HALOPERIDOL 5MG INJ</v>
          </cell>
        </row>
        <row r="7914">
          <cell r="B7914" t="str">
            <v>4710872</v>
          </cell>
          <cell r="C7914" t="str">
            <v>PROPRANOLOL 1MG INJ</v>
          </cell>
          <cell r="D7914" t="str">
            <v>PROPRANOLOL 1MG INJ</v>
          </cell>
        </row>
        <row r="7915">
          <cell r="B7915" t="str">
            <v>4710873</v>
          </cell>
          <cell r="C7915" t="str">
            <v>TERBUTALINE 1MG INJ</v>
          </cell>
          <cell r="D7915" t="str">
            <v>TERBUTALINE 1MG INJ</v>
          </cell>
        </row>
        <row r="7916">
          <cell r="B7916" t="str">
            <v>4710874</v>
          </cell>
          <cell r="C7916" t="str">
            <v>VERAPAMIL 5MG/2ML</v>
          </cell>
          <cell r="D7916" t="str">
            <v>VERAPAMIL 5MG/2ML</v>
          </cell>
        </row>
        <row r="7917">
          <cell r="B7917" t="str">
            <v>4710876</v>
          </cell>
          <cell r="C7917" t="str">
            <v>TOBRAMYCIN 80MG INJ</v>
          </cell>
          <cell r="D7917" t="str">
            <v>TOBRAMYCIN 80MG INJ</v>
          </cell>
        </row>
        <row r="7918">
          <cell r="B7918" t="str">
            <v>4710880</v>
          </cell>
          <cell r="C7918" t="str">
            <v>VANCOMYCIN 1000MG</v>
          </cell>
          <cell r="D7918" t="str">
            <v>VANCOMYCIN 1000MG</v>
          </cell>
        </row>
        <row r="7919">
          <cell r="B7919" t="str">
            <v>4710881</v>
          </cell>
          <cell r="C7919" t="str">
            <v>CEFTRIAXONE 250MG IN</v>
          </cell>
          <cell r="D7919" t="str">
            <v>CEFTRIAXONE 250MG IN</v>
          </cell>
        </row>
        <row r="7920">
          <cell r="B7920" t="str">
            <v>4710882</v>
          </cell>
          <cell r="C7920" t="str">
            <v>AMPICILLIN 1.5GM INJ</v>
          </cell>
          <cell r="D7920" t="str">
            <v>AMPICILLIN 1.5GM INJ</v>
          </cell>
        </row>
        <row r="7921">
          <cell r="B7921" t="str">
            <v>4710883</v>
          </cell>
          <cell r="C7921" t="str">
            <v>PROCHLORPERAZINE 10M</v>
          </cell>
          <cell r="D7921" t="str">
            <v>PROCHLORPERAZINE 10M</v>
          </cell>
        </row>
        <row r="7922">
          <cell r="B7922" t="str">
            <v>4710885</v>
          </cell>
          <cell r="C7922" t="str">
            <v>HYDROCORTISONE 100MG</v>
          </cell>
          <cell r="D7922" t="str">
            <v>HYDROCORTISONE 100MG</v>
          </cell>
        </row>
        <row r="7923">
          <cell r="B7923" t="str">
            <v>4710886</v>
          </cell>
          <cell r="C7923" t="str">
            <v>CYANOCOBALAMIN 1000M</v>
          </cell>
          <cell r="D7923" t="str">
            <v>CYANOCOBALAMIN 1000MCG/ML</v>
          </cell>
        </row>
        <row r="7924">
          <cell r="B7924" t="str">
            <v>4710887</v>
          </cell>
          <cell r="C7924" t="str">
            <v>DEXTROSE 50% SYRINGE</v>
          </cell>
          <cell r="D7924" t="str">
            <v>DEXTROSE 50% SYRINGE</v>
          </cell>
        </row>
        <row r="7925">
          <cell r="B7925" t="str">
            <v>4710889</v>
          </cell>
          <cell r="C7925" t="str">
            <v>THIAMINE 1ML INJ</v>
          </cell>
          <cell r="D7925" t="str">
            <v>THIAMINE 1ML INJ</v>
          </cell>
        </row>
        <row r="7926">
          <cell r="B7926" t="str">
            <v>4710891</v>
          </cell>
          <cell r="C7926" t="str">
            <v>ZOSYN 3.375GM INJ</v>
          </cell>
          <cell r="D7926" t="str">
            <v>ZOSYN 3.375GM INJ</v>
          </cell>
        </row>
        <row r="7927">
          <cell r="B7927" t="str">
            <v>4710892</v>
          </cell>
          <cell r="C7927" t="str">
            <v>ZOSYN 2.250GM</v>
          </cell>
          <cell r="D7927" t="str">
            <v>ZOSYN 2.250GM</v>
          </cell>
        </row>
        <row r="7928">
          <cell r="B7928" t="str">
            <v>4710896</v>
          </cell>
          <cell r="C7928" t="str">
            <v>PHYTONADIONE 10MG IN</v>
          </cell>
          <cell r="D7928" t="str">
            <v>PHYTONADIONE 10MG IN</v>
          </cell>
        </row>
        <row r="7929">
          <cell r="B7929" t="str">
            <v>4710898</v>
          </cell>
          <cell r="C7929" t="str">
            <v>ANTIVENOM POLYVALENT</v>
          </cell>
          <cell r="D7929" t="str">
            <v>ANTIVENOM POLYVALENT INJ</v>
          </cell>
        </row>
        <row r="7930">
          <cell r="B7930" t="str">
            <v>4710899</v>
          </cell>
          <cell r="C7930" t="str">
            <v>FLUMAZENIL .1MG INJ</v>
          </cell>
          <cell r="D7930" t="str">
            <v>FLUMAZENIL .1MG INJ</v>
          </cell>
        </row>
        <row r="7931">
          <cell r="B7931" t="str">
            <v>4710902</v>
          </cell>
          <cell r="C7931" t="str">
            <v>METHENAMINE 1 GRAM</v>
          </cell>
          <cell r="D7931" t="str">
            <v>METHENAMINE 1 GRAM</v>
          </cell>
        </row>
        <row r="7932">
          <cell r="B7932" t="str">
            <v>4710903</v>
          </cell>
          <cell r="C7932" t="str">
            <v>PIPER/TAZO 4.5GM INJ</v>
          </cell>
          <cell r="D7932" t="str">
            <v>PIPER/TAZO 4.5GM INJ</v>
          </cell>
        </row>
        <row r="7933">
          <cell r="B7933" t="str">
            <v>4710904</v>
          </cell>
          <cell r="C7933" t="str">
            <v>LATANOPROST O/S</v>
          </cell>
          <cell r="D7933" t="str">
            <v>LATANOPROST O/S</v>
          </cell>
        </row>
        <row r="7934">
          <cell r="B7934" t="str">
            <v>4710905</v>
          </cell>
          <cell r="C7934" t="str">
            <v>NATALIZUMAB 1MGM INJ</v>
          </cell>
          <cell r="D7934" t="str">
            <v>NATALIZUMAB 1MGM INJ</v>
          </cell>
        </row>
        <row r="7935">
          <cell r="B7935" t="str">
            <v>4710907</v>
          </cell>
          <cell r="C7935" t="str">
            <v>TOBRAMYCIN OS 0.3%</v>
          </cell>
          <cell r="D7935" t="str">
            <v>TOBRAMYCIN OS 0.3%</v>
          </cell>
        </row>
        <row r="7936">
          <cell r="B7936" t="str">
            <v>4710908</v>
          </cell>
          <cell r="C7936" t="str">
            <v>LEVOFLOXACIN 250MG I</v>
          </cell>
          <cell r="D7936" t="str">
            <v>LEVOFLOXACIN 250MG I</v>
          </cell>
        </row>
        <row r="7937">
          <cell r="B7937" t="str">
            <v>4710909</v>
          </cell>
          <cell r="C7937" t="str">
            <v>CONC SOD CHLORID INJ</v>
          </cell>
          <cell r="D7937" t="str">
            <v>CONC SOD CHLORID INJ</v>
          </cell>
        </row>
        <row r="7938">
          <cell r="B7938" t="str">
            <v>4710910</v>
          </cell>
          <cell r="C7938" t="str">
            <v>DEXAMETHASONE 4MG/ML</v>
          </cell>
          <cell r="D7938" t="str">
            <v>DEXAMETHASONE 4MG/ML INJ</v>
          </cell>
        </row>
        <row r="7939">
          <cell r="B7939" t="str">
            <v>4710912</v>
          </cell>
          <cell r="C7939" t="str">
            <v>LIDO 1% 5ML INJ</v>
          </cell>
          <cell r="D7939" t="str">
            <v>LIDO 1% 5ML INJ</v>
          </cell>
        </row>
        <row r="7940">
          <cell r="B7940" t="str">
            <v>4710918</v>
          </cell>
          <cell r="C7940" t="str">
            <v>VALTREX 500MG</v>
          </cell>
          <cell r="D7940" t="str">
            <v>VALTREX 500MG</v>
          </cell>
        </row>
        <row r="7941">
          <cell r="B7941" t="str">
            <v>4710919</v>
          </cell>
          <cell r="C7941" t="str">
            <v>VITAMIN E 400 I.U.</v>
          </cell>
          <cell r="D7941" t="str">
            <v>VITAMIN E 400 I.U.</v>
          </cell>
        </row>
        <row r="7942">
          <cell r="B7942" t="str">
            <v>4710921</v>
          </cell>
          <cell r="C7942" t="str">
            <v>VANCOMYCIN 125MG/5ML</v>
          </cell>
          <cell r="D7942" t="str">
            <v>VANCOMYCIN 125MG/5ML</v>
          </cell>
        </row>
        <row r="7943">
          <cell r="B7943" t="str">
            <v>4710924</v>
          </cell>
          <cell r="C7943" t="str">
            <v>ONDANSETRON 2MG/ML</v>
          </cell>
          <cell r="D7943" t="str">
            <v>ONDANSETRON 2MG/ML</v>
          </cell>
        </row>
        <row r="7944">
          <cell r="B7944" t="str">
            <v>4710925</v>
          </cell>
          <cell r="C7944" t="str">
            <v>ACETYLCHOLINE OPTH</v>
          </cell>
          <cell r="D7944" t="str">
            <v>ACETYLCHOLINE OPTH</v>
          </cell>
        </row>
        <row r="7945">
          <cell r="B7945" t="str">
            <v>4710928</v>
          </cell>
          <cell r="C7945" t="str">
            <v>DOCUSATE 250M/25ML</v>
          </cell>
          <cell r="D7945" t="str">
            <v>DOCUSATE 250M/25ML</v>
          </cell>
        </row>
        <row r="7946">
          <cell r="B7946" t="str">
            <v>4710930</v>
          </cell>
          <cell r="C7946" t="str">
            <v>LEVALBUTEROL 1.25MG</v>
          </cell>
          <cell r="D7946" t="str">
            <v>LEVALBUTEROL 1.25MG</v>
          </cell>
        </row>
        <row r="7947">
          <cell r="B7947" t="str">
            <v>4710931</v>
          </cell>
          <cell r="C7947" t="str">
            <v>THROMBIN JMI 5000UNT</v>
          </cell>
          <cell r="D7947" t="str">
            <v>THROMBIN JMI 5000UNT</v>
          </cell>
        </row>
        <row r="7948">
          <cell r="B7948" t="str">
            <v>4710933</v>
          </cell>
          <cell r="C7948" t="str">
            <v>MIDAZOLAM 2MG/2ML IN</v>
          </cell>
          <cell r="D7948" t="str">
            <v>MIDAZOLAM 2MG/2ML IN</v>
          </cell>
        </row>
        <row r="7949">
          <cell r="B7949" t="str">
            <v>4710934</v>
          </cell>
          <cell r="C7949" t="str">
            <v>PROPOFOL 1000MG IV</v>
          </cell>
          <cell r="D7949" t="str">
            <v>PROPOFOL 1000MG IV</v>
          </cell>
        </row>
        <row r="7950">
          <cell r="B7950" t="str">
            <v>4710940</v>
          </cell>
          <cell r="C7950" t="str">
            <v>LEVAQUIN 750MG/150ML</v>
          </cell>
          <cell r="D7950" t="str">
            <v>LEVAQUIN 750MG/150ML</v>
          </cell>
        </row>
        <row r="7951">
          <cell r="B7951" t="str">
            <v>4710943</v>
          </cell>
          <cell r="C7951" t="str">
            <v>INJ LINEZOLID 600MG</v>
          </cell>
          <cell r="D7951" t="str">
            <v>INJ LINEZOLID 600MG</v>
          </cell>
        </row>
        <row r="7952">
          <cell r="B7952" t="str">
            <v>4710945</v>
          </cell>
          <cell r="C7952" t="str">
            <v>ROCURONIUM 50MG INJ</v>
          </cell>
          <cell r="D7952" t="str">
            <v>ROCURONIUM 50MG INJ</v>
          </cell>
        </row>
        <row r="7953">
          <cell r="B7953" t="str">
            <v>4710946</v>
          </cell>
          <cell r="C7953" t="str">
            <v>INJ IRON SUCROSE 1MG</v>
          </cell>
          <cell r="D7953" t="str">
            <v>INJ IRON SUCROSE 1MG</v>
          </cell>
        </row>
        <row r="7954">
          <cell r="B7954" t="str">
            <v>4710950</v>
          </cell>
          <cell r="C7954" t="str">
            <v>MEPERIDINE 25MG IJ</v>
          </cell>
          <cell r="D7954" t="str">
            <v>MEPERIDINE 25MG IJ</v>
          </cell>
        </row>
        <row r="7955">
          <cell r="B7955" t="str">
            <v>4710951</v>
          </cell>
          <cell r="C7955" t="str">
            <v>BUPIVI W/EPI .25% 10</v>
          </cell>
          <cell r="D7955" t="str">
            <v>BUPIVI W/EPI .25% 10</v>
          </cell>
        </row>
        <row r="7956">
          <cell r="B7956" t="str">
            <v>4710954</v>
          </cell>
          <cell r="C7956" t="str">
            <v>VALPROATE SOD. 100MG</v>
          </cell>
          <cell r="D7956" t="str">
            <v>VALPROATE SOD. 100MG</v>
          </cell>
        </row>
        <row r="7957">
          <cell r="B7957" t="str">
            <v>4710955</v>
          </cell>
          <cell r="C7957" t="str">
            <v>LIDO 2%20MG/ML VIAL</v>
          </cell>
          <cell r="D7957" t="str">
            <v>LIDO 2%20MG/ML VIAL</v>
          </cell>
        </row>
        <row r="7958">
          <cell r="B7958" t="str">
            <v>4710956</v>
          </cell>
          <cell r="C7958" t="str">
            <v>GUAIFENESIN-CODEINE</v>
          </cell>
          <cell r="D7958" t="str">
            <v>GUAIFENESIN-CODEINE</v>
          </cell>
        </row>
        <row r="7959">
          <cell r="B7959" t="str">
            <v>4710957</v>
          </cell>
          <cell r="C7959" t="str">
            <v>ONDANSETRON 4MG OST</v>
          </cell>
          <cell r="D7959" t="str">
            <v>ONDANSETRON 4MG OST</v>
          </cell>
        </row>
        <row r="7960">
          <cell r="B7960" t="str">
            <v>4710959</v>
          </cell>
          <cell r="C7960" t="str">
            <v>DEXAMETHSONE 1MG INJ</v>
          </cell>
          <cell r="D7960" t="str">
            <v>DEXAMETHSONE 1MG INJ</v>
          </cell>
        </row>
        <row r="7961">
          <cell r="B7961" t="str">
            <v>4710960</v>
          </cell>
          <cell r="C7961" t="str">
            <v>VALPROIC ACID</v>
          </cell>
          <cell r="D7961" t="str">
            <v>VALPROIC ACID</v>
          </cell>
        </row>
        <row r="7962">
          <cell r="B7962" t="str">
            <v>4710962</v>
          </cell>
          <cell r="C7962" t="str">
            <v>VENLAFAXINE 37.5 MG</v>
          </cell>
          <cell r="D7962" t="str">
            <v>VENLAFAXINE 37.5 MG</v>
          </cell>
        </row>
        <row r="7963">
          <cell r="B7963" t="str">
            <v>4710963</v>
          </cell>
          <cell r="C7963" t="str">
            <v>AMPHOTERICIN B IV</v>
          </cell>
          <cell r="D7963" t="str">
            <v>AMPHOTERICIN B IV</v>
          </cell>
        </row>
        <row r="7964">
          <cell r="B7964" t="str">
            <v>4710966</v>
          </cell>
          <cell r="C7964" t="str">
            <v>GLYCEROPHOSPHATE INJ</v>
          </cell>
          <cell r="D7964" t="str">
            <v>GLYCEROPHOSPHATE INJ</v>
          </cell>
        </row>
        <row r="7965">
          <cell r="B7965" t="str">
            <v>4710967</v>
          </cell>
          <cell r="C7965" t="str">
            <v>CLONIDINE 1000MCG IN</v>
          </cell>
          <cell r="D7965" t="str">
            <v>CLONIDINE 1000MCG INJ</v>
          </cell>
        </row>
        <row r="7966">
          <cell r="B7966" t="str">
            <v>4710969</v>
          </cell>
          <cell r="C7966" t="str">
            <v>POLYMYXIN B 500000</v>
          </cell>
          <cell r="D7966" t="str">
            <v>POLYMYXIN B 500000</v>
          </cell>
        </row>
        <row r="7967">
          <cell r="B7967" t="str">
            <v>4710971</v>
          </cell>
          <cell r="C7967" t="str">
            <v>CEFAZOLIN 2GM IVPB</v>
          </cell>
          <cell r="D7967" t="str">
            <v>CEFAZOLIN 2GM IVPB</v>
          </cell>
        </row>
        <row r="7968">
          <cell r="B7968" t="str">
            <v>4710972</v>
          </cell>
          <cell r="C7968" t="str">
            <v>CLINDAMYCIN 900MG IV</v>
          </cell>
          <cell r="D7968" t="str">
            <v>CLINDAMYCIN 900MG IV</v>
          </cell>
        </row>
        <row r="7969">
          <cell r="B7969" t="str">
            <v>4710975</v>
          </cell>
          <cell r="C7969" t="str">
            <v>DANTRIUM 20MG VL</v>
          </cell>
          <cell r="D7969" t="str">
            <v>DANTRIUM 20MG VL</v>
          </cell>
        </row>
        <row r="7970">
          <cell r="B7970" t="str">
            <v>4710976</v>
          </cell>
          <cell r="C7970" t="str">
            <v>EPI SYRINGE 10ML</v>
          </cell>
          <cell r="D7970" t="str">
            <v>EPI SYRINGE 10ML</v>
          </cell>
        </row>
        <row r="7971">
          <cell r="B7971" t="str">
            <v>4710979</v>
          </cell>
          <cell r="C7971" t="str">
            <v>EPTIFIBATIDE 75MG IN</v>
          </cell>
          <cell r="D7971" t="str">
            <v>EPTIFIBATIDE 75MG IN</v>
          </cell>
        </row>
        <row r="7972">
          <cell r="B7972" t="str">
            <v>4710980</v>
          </cell>
          <cell r="C7972" t="str">
            <v>EPTIFIBATIDE 20MG IN</v>
          </cell>
          <cell r="D7972" t="str">
            <v>EPTIFIBATIDE 20MG IN</v>
          </cell>
        </row>
        <row r="7973">
          <cell r="B7973" t="str">
            <v>4710985</v>
          </cell>
          <cell r="C7973" t="str">
            <v>HEPATITIS B VACCINE</v>
          </cell>
          <cell r="D7973" t="str">
            <v>HEPATITIS B VACCINE 20MCG/ML</v>
          </cell>
        </row>
        <row r="7974">
          <cell r="B7974" t="str">
            <v>4710987</v>
          </cell>
          <cell r="C7974" t="str">
            <v>HCTZ 12.5MG CAP</v>
          </cell>
          <cell r="D7974" t="str">
            <v>HCTZ 12.5MG CAP</v>
          </cell>
        </row>
        <row r="7975">
          <cell r="B7975" t="str">
            <v>4710989</v>
          </cell>
          <cell r="C7975" t="str">
            <v>LEVOFLOXACIN 250MG T</v>
          </cell>
          <cell r="D7975" t="str">
            <v>LEVOFLOXACIN 250MG T</v>
          </cell>
        </row>
        <row r="7976">
          <cell r="B7976" t="str">
            <v>4710990</v>
          </cell>
          <cell r="C7976" t="str">
            <v>NITROGLYCERIN 6.5MGT</v>
          </cell>
          <cell r="D7976" t="str">
            <v>NITROGLYCERIN 6.5MGT</v>
          </cell>
        </row>
        <row r="7977">
          <cell r="B7977" t="str">
            <v>4710991</v>
          </cell>
          <cell r="C7977" t="str">
            <v>SORBITOL 70%</v>
          </cell>
          <cell r="D7977" t="str">
            <v>SORBITOL 70%</v>
          </cell>
        </row>
        <row r="7978">
          <cell r="B7978" t="str">
            <v>4710992</v>
          </cell>
          <cell r="C7978" t="str">
            <v>VECURONIUM BROMIDE</v>
          </cell>
          <cell r="D7978" t="str">
            <v>VECURONIUM BROMIDE</v>
          </cell>
        </row>
        <row r="7979">
          <cell r="B7979" t="str">
            <v>4710993</v>
          </cell>
          <cell r="C7979" t="str">
            <v>MULTITRACE 5 CONCENT</v>
          </cell>
          <cell r="D7979" t="str">
            <v>MULTITRACE 5 CONCENTRATE</v>
          </cell>
        </row>
        <row r="7980">
          <cell r="B7980" t="str">
            <v>4710997</v>
          </cell>
          <cell r="C7980" t="str">
            <v>DESMOPRESSIN ACETATE</v>
          </cell>
          <cell r="D7980" t="str">
            <v>DESMOPRESSIN ACETATE</v>
          </cell>
        </row>
        <row r="7981">
          <cell r="B7981" t="str">
            <v>4710998</v>
          </cell>
          <cell r="C7981" t="str">
            <v>PRAVASTATIN 20MG TAB</v>
          </cell>
          <cell r="D7981" t="str">
            <v>PRAVASTATIN 20MG TAB</v>
          </cell>
        </row>
        <row r="7982">
          <cell r="B7982" t="str">
            <v>4710999</v>
          </cell>
          <cell r="C7982" t="str">
            <v>ROPINIROLE 1MG TAB</v>
          </cell>
          <cell r="D7982" t="str">
            <v>ROPINIROLE 1MG TAB</v>
          </cell>
        </row>
        <row r="7983">
          <cell r="B7983" t="str">
            <v>4711000</v>
          </cell>
          <cell r="C7983" t="str">
            <v>LUPRON DEPOT 3.75MG</v>
          </cell>
          <cell r="D7983" t="str">
            <v>LUPRON DEPOT 3.75MG</v>
          </cell>
        </row>
        <row r="7984">
          <cell r="B7984" t="str">
            <v>4711001</v>
          </cell>
          <cell r="C7984" t="str">
            <v>DOXYCYCLINE 100MGTAB</v>
          </cell>
          <cell r="D7984" t="str">
            <v>DOXYCYCLINE 100MGTAB</v>
          </cell>
        </row>
        <row r="7985">
          <cell r="B7985" t="str">
            <v>4711002</v>
          </cell>
          <cell r="C7985" t="str">
            <v>LIDO 1% MDV 20ML INJ</v>
          </cell>
          <cell r="D7985" t="str">
            <v>LIDO 1% MDV 20ML INJ</v>
          </cell>
        </row>
        <row r="7986">
          <cell r="B7986" t="str">
            <v>4711005</v>
          </cell>
          <cell r="C7986" t="str">
            <v>CERTIRIZINE 10MG TAB</v>
          </cell>
          <cell r="D7986" t="str">
            <v>CERTIRIZINE 10MG TAB</v>
          </cell>
        </row>
        <row r="7987">
          <cell r="B7987" t="str">
            <v>4711006</v>
          </cell>
          <cell r="C7987" t="str">
            <v>LACRI-LUBE O/O 7GM</v>
          </cell>
          <cell r="D7987" t="str">
            <v>LACRI-LUBE O/O 7GM</v>
          </cell>
        </row>
        <row r="7988">
          <cell r="B7988" t="str">
            <v>4711008</v>
          </cell>
          <cell r="C7988" t="str">
            <v>MORPHINE SOL 10MG/.5</v>
          </cell>
          <cell r="D7988" t="str">
            <v>MORPHINE SOL 10MG/.5</v>
          </cell>
        </row>
        <row r="7989">
          <cell r="B7989" t="str">
            <v>4711009</v>
          </cell>
          <cell r="C7989" t="str">
            <v>PRAMIPEXOLE 1MG TAB</v>
          </cell>
          <cell r="D7989" t="str">
            <v>PRAMIPEXOLE 1MG TAB</v>
          </cell>
        </row>
        <row r="7990">
          <cell r="B7990" t="str">
            <v>4711011</v>
          </cell>
          <cell r="C7990" t="str">
            <v>DEXTROSE 5% 250ML</v>
          </cell>
          <cell r="D7990" t="str">
            <v>DEXTROSE 5% 250ML</v>
          </cell>
        </row>
        <row r="7991">
          <cell r="B7991" t="str">
            <v>4711012</v>
          </cell>
          <cell r="C7991" t="str">
            <v>ENALAPRIL 2.5MG INJ</v>
          </cell>
          <cell r="D7991" t="str">
            <v>ENALAPRIL 2.5MG INJ</v>
          </cell>
        </row>
        <row r="7992">
          <cell r="B7992" t="str">
            <v>4711013</v>
          </cell>
          <cell r="C7992" t="str">
            <v>LIDO/EPI 1% 30ML INJ</v>
          </cell>
          <cell r="D7992" t="str">
            <v>LIDO/EPI 1% 30ML INJ</v>
          </cell>
        </row>
        <row r="7993">
          <cell r="B7993" t="str">
            <v>4711014</v>
          </cell>
          <cell r="C7993" t="str">
            <v>LIDO/EPI 2% MDV 50ML</v>
          </cell>
          <cell r="D7993" t="str">
            <v>LIDO/EPI 2% MDV 50ML</v>
          </cell>
        </row>
        <row r="7994">
          <cell r="B7994" t="str">
            <v>4711016</v>
          </cell>
          <cell r="C7994" t="str">
            <v>NYSTATIN OINT 15 GM</v>
          </cell>
          <cell r="D7994" t="str">
            <v>NYSTATIN OINT 15 GM</v>
          </cell>
        </row>
        <row r="7995">
          <cell r="B7995" t="str">
            <v>4711019</v>
          </cell>
          <cell r="C7995" t="str">
            <v>SOD ACETATE 40MEQ</v>
          </cell>
          <cell r="D7995" t="str">
            <v>SOD ACETATE 40MEQ</v>
          </cell>
        </row>
        <row r="7996">
          <cell r="B7996" t="str">
            <v>4711020</v>
          </cell>
          <cell r="C7996" t="str">
            <v>BACIT ZINC NEOMY SUL</v>
          </cell>
          <cell r="D7996" t="str">
            <v>BACITRACIN ZINC, NEOMYCIN SULF/POLYMYXIN</v>
          </cell>
        </row>
        <row r="7997">
          <cell r="B7997" t="str">
            <v>4711024</v>
          </cell>
          <cell r="C7997" t="str">
            <v>DOBUT/DRIP 250ML</v>
          </cell>
          <cell r="D7997" t="str">
            <v>DOBUT/DRIP 250ML</v>
          </cell>
        </row>
        <row r="7998">
          <cell r="B7998" t="str">
            <v>4711025</v>
          </cell>
          <cell r="C7998" t="str">
            <v>NYSTATIN 1000UN/ML-5</v>
          </cell>
          <cell r="D7998" t="str">
            <v>NYSTATIN 1000UN/ML-5ML UD</v>
          </cell>
        </row>
        <row r="7999">
          <cell r="B7999" t="str">
            <v>4711026</v>
          </cell>
          <cell r="C7999" t="str">
            <v>DIGIFAB 40MG INJECTI</v>
          </cell>
          <cell r="D7999" t="str">
            <v>DIGIFAB 40MG INJECTION</v>
          </cell>
        </row>
        <row r="8000">
          <cell r="B8000" t="str">
            <v>4711028</v>
          </cell>
          <cell r="C8000" t="str">
            <v>ACETYLCYSTEINE INJ</v>
          </cell>
          <cell r="D8000" t="str">
            <v>ACETYLCYSTEINE INJ</v>
          </cell>
        </row>
        <row r="8001">
          <cell r="B8001" t="str">
            <v>4711030</v>
          </cell>
          <cell r="C8001" t="str">
            <v>MAG SULF 50% 2ML ING</v>
          </cell>
          <cell r="D8001" t="str">
            <v>MAG SULF 50% 2ML ING</v>
          </cell>
        </row>
        <row r="8002">
          <cell r="B8002" t="str">
            <v>4711031</v>
          </cell>
          <cell r="C8002" t="str">
            <v>DEXMEDETOMIDINE 400M</v>
          </cell>
          <cell r="D8002" t="str">
            <v>DEXMEDETOMIDINE 400M</v>
          </cell>
        </row>
        <row r="8003">
          <cell r="B8003" t="str">
            <v>4711033</v>
          </cell>
          <cell r="C8003" t="str">
            <v>DOXEPIN 25MG TABLET</v>
          </cell>
          <cell r="D8003" t="str">
            <v>DOXEPIN 25MG TABLET</v>
          </cell>
        </row>
        <row r="8004">
          <cell r="B8004" t="str">
            <v>4711034</v>
          </cell>
          <cell r="C8004" t="str">
            <v>LEVOTHYROXINE 125MG</v>
          </cell>
          <cell r="D8004" t="str">
            <v>LEVOTHYROXINE 125MG</v>
          </cell>
        </row>
        <row r="8005">
          <cell r="B8005" t="str">
            <v>4711036</v>
          </cell>
          <cell r="C8005" t="str">
            <v>NEOMYCIN,POLYMYX,HC</v>
          </cell>
          <cell r="D8005" t="str">
            <v>NEOMYCIN,POLYMYX,HC</v>
          </cell>
        </row>
        <row r="8006">
          <cell r="B8006" t="str">
            <v>4711039</v>
          </cell>
          <cell r="C8006" t="str">
            <v>PEDIAPROFEN 5ML</v>
          </cell>
          <cell r="D8006" t="str">
            <v>PEDIAPROFEN 5ML</v>
          </cell>
        </row>
        <row r="8007">
          <cell r="B8007" t="str">
            <v>4711043</v>
          </cell>
          <cell r="C8007" t="str">
            <v>PILOCARPINE O/O 1%</v>
          </cell>
          <cell r="D8007" t="str">
            <v>PILOCARPINE O/O 1%</v>
          </cell>
        </row>
        <row r="8008">
          <cell r="B8008" t="str">
            <v>4711046</v>
          </cell>
          <cell r="C8008" t="str">
            <v>DORZOLAMIDE O/S</v>
          </cell>
          <cell r="D8008" t="str">
            <v>DORZOLAMIDE O/S</v>
          </cell>
        </row>
        <row r="8009">
          <cell r="B8009" t="str">
            <v>4711049</v>
          </cell>
          <cell r="C8009" t="str">
            <v>RHO D I.G. 1500 UNIT</v>
          </cell>
          <cell r="D8009" t="str">
            <v>RHO D IMMUNE GLOBULIN INJ 1500UNIT/1.3ML</v>
          </cell>
        </row>
        <row r="8010">
          <cell r="B8010" t="str">
            <v>4711050</v>
          </cell>
          <cell r="C8010" t="str">
            <v>MMR II VACCINE</v>
          </cell>
          <cell r="D8010" t="str">
            <v>MMR II VACCINE</v>
          </cell>
        </row>
        <row r="8011">
          <cell r="B8011" t="str">
            <v>4711052</v>
          </cell>
          <cell r="C8011" t="str">
            <v>METHYLPREDNISOLONE</v>
          </cell>
          <cell r="D8011" t="str">
            <v>METHYLPREDNISOLONE</v>
          </cell>
        </row>
        <row r="8012">
          <cell r="B8012" t="str">
            <v>4711053</v>
          </cell>
          <cell r="C8012" t="str">
            <v>ESTROGENS CONJ 25MG</v>
          </cell>
          <cell r="D8012" t="str">
            <v>ESTROGENS CONJ 25MG</v>
          </cell>
        </row>
        <row r="8013">
          <cell r="B8013" t="str">
            <v>4711054</v>
          </cell>
          <cell r="C8013" t="str">
            <v>SODIUM PHOSPHATE INJ</v>
          </cell>
          <cell r="D8013" t="str">
            <v>SODIUM PHOSPHATE INJ</v>
          </cell>
        </row>
        <row r="8014">
          <cell r="B8014" t="str">
            <v>4711056</v>
          </cell>
          <cell r="C8014" t="str">
            <v>TUBERCULIN TEST 5TU/</v>
          </cell>
          <cell r="D8014" t="str">
            <v>TUBERCULIN TEST 5TU/.01ML</v>
          </cell>
        </row>
        <row r="8015">
          <cell r="B8015" t="str">
            <v>4711059</v>
          </cell>
          <cell r="C8015" t="str">
            <v>CLINIMIX E 5/20</v>
          </cell>
          <cell r="D8015" t="str">
            <v>CLINIMIX E 5/20</v>
          </cell>
        </row>
        <row r="8016">
          <cell r="B8016" t="str">
            <v>4711061</v>
          </cell>
          <cell r="C8016" t="str">
            <v>HYDROMORPHONE PCA 50</v>
          </cell>
          <cell r="D8016" t="str">
            <v>HYDROMORPHONE PCA 50</v>
          </cell>
        </row>
        <row r="8017">
          <cell r="B8017" t="str">
            <v>4711066</v>
          </cell>
          <cell r="C8017" t="str">
            <v>ERYTHROMYCIN O/O 1GM</v>
          </cell>
          <cell r="D8017" t="str">
            <v>ERYTHROMYCIN O/O 1GM</v>
          </cell>
        </row>
        <row r="8018">
          <cell r="B8018" t="str">
            <v>4711067</v>
          </cell>
          <cell r="C8018" t="str">
            <v>LEVOTHYROXINE 150MCG</v>
          </cell>
          <cell r="D8018" t="str">
            <v>LEVOTHYROXINE 150MCG</v>
          </cell>
        </row>
        <row r="8019">
          <cell r="B8019" t="str">
            <v>4711069</v>
          </cell>
          <cell r="C8019" t="str">
            <v>NICARDIPINE 20MG/200</v>
          </cell>
          <cell r="D8019" t="str">
            <v>NICARDIPINE 20MG/200</v>
          </cell>
        </row>
        <row r="8020">
          <cell r="B8020" t="str">
            <v>4711070</v>
          </cell>
          <cell r="C8020" t="str">
            <v>HIBICLENS CLEANSER</v>
          </cell>
          <cell r="D8020" t="str">
            <v>HIBICLENS CLEANSER</v>
          </cell>
        </row>
        <row r="8021">
          <cell r="B8021" t="str">
            <v>4711072</v>
          </cell>
          <cell r="C8021" t="str">
            <v>CEPHALEXIN 250 SUSP</v>
          </cell>
          <cell r="D8021" t="str">
            <v>CEPHALEXIN 250 SUSP</v>
          </cell>
        </row>
        <row r="8022">
          <cell r="B8022" t="str">
            <v>4711076</v>
          </cell>
          <cell r="C8022" t="str">
            <v>TAMIFLU ORAL SUSP  6</v>
          </cell>
          <cell r="D8022" t="str">
            <v>TAMIFLU ORAL SUSP  6MG/ML</v>
          </cell>
        </row>
        <row r="8023">
          <cell r="B8023" t="str">
            <v>4711077</v>
          </cell>
          <cell r="C8023" t="str">
            <v>TENECTEPLASE INJECTI</v>
          </cell>
          <cell r="D8023" t="str">
            <v>TENECTEPLASE INJECTION</v>
          </cell>
        </row>
        <row r="8024">
          <cell r="B8024" t="str">
            <v>4711078</v>
          </cell>
          <cell r="C8024" t="str">
            <v>GUAIFENESIN DM LIQ</v>
          </cell>
          <cell r="D8024" t="str">
            <v>GUAIFENESIN DM LIQ</v>
          </cell>
        </row>
        <row r="8025">
          <cell r="B8025" t="str">
            <v>4711081</v>
          </cell>
          <cell r="C8025" t="str">
            <v>CHLORHEXIDINE 4% 118</v>
          </cell>
          <cell r="D8025" t="str">
            <v>CHLORHEXIDINE 4% 118</v>
          </cell>
        </row>
        <row r="8026">
          <cell r="B8026" t="str">
            <v>4711082</v>
          </cell>
          <cell r="C8026" t="str">
            <v>LAMOTRIGINE 100MG TA</v>
          </cell>
          <cell r="D8026" t="str">
            <v>LAMOTRIGINE 100MG TAB</v>
          </cell>
        </row>
        <row r="8027">
          <cell r="B8027" t="str">
            <v>4711083</v>
          </cell>
          <cell r="C8027" t="str">
            <v>CREON 3K,9500,15K CA</v>
          </cell>
          <cell r="D8027" t="str">
            <v>CREON 3K,9500,15K CA</v>
          </cell>
        </row>
        <row r="8028">
          <cell r="B8028" t="str">
            <v>4711086</v>
          </cell>
          <cell r="C8028" t="str">
            <v>APIXABAN 5MG TAB</v>
          </cell>
          <cell r="D8028" t="str">
            <v>APIXABAN 5MG TAB</v>
          </cell>
        </row>
        <row r="8029">
          <cell r="B8029" t="str">
            <v>4711087</v>
          </cell>
          <cell r="C8029" t="str">
            <v>APIXABAN 2.5MG TAB</v>
          </cell>
          <cell r="D8029" t="str">
            <v>APIXABAN 2.5MG TAB</v>
          </cell>
        </row>
        <row r="8030">
          <cell r="B8030" t="str">
            <v>4711088</v>
          </cell>
          <cell r="C8030" t="str">
            <v>OSELTAMIVIR 30MG CAP</v>
          </cell>
          <cell r="D8030" t="str">
            <v>OSELTAMIVIR 30MG CAP</v>
          </cell>
        </row>
        <row r="8031">
          <cell r="B8031" t="str">
            <v>4711094</v>
          </cell>
          <cell r="C8031" t="str">
            <v>CEPACOL X-TRA LOZ</v>
          </cell>
          <cell r="D8031" t="str">
            <v>CEPACOL X-TRA LOZ</v>
          </cell>
        </row>
        <row r="8032">
          <cell r="B8032" t="str">
            <v>4711095</v>
          </cell>
          <cell r="C8032" t="str">
            <v>NEOSTIGMINE 1MG/ML</v>
          </cell>
          <cell r="D8032" t="str">
            <v>NEOSTIGMINE 1MG/ML</v>
          </cell>
        </row>
        <row r="8033">
          <cell r="B8033" t="str">
            <v>4711096</v>
          </cell>
          <cell r="C8033" t="str">
            <v>WHITE PETROLATUM GEL</v>
          </cell>
          <cell r="D8033" t="str">
            <v>WHITE PETROLATUM GEL</v>
          </cell>
        </row>
        <row r="8034">
          <cell r="B8034" t="str">
            <v>4711097</v>
          </cell>
          <cell r="C8034" t="str">
            <v>CLINIMIX 4.25/D10</v>
          </cell>
          <cell r="D8034" t="str">
            <v>CLINIMIX 4.25/D10 1000ML</v>
          </cell>
        </row>
        <row r="8035">
          <cell r="B8035" t="str">
            <v>4711098</v>
          </cell>
          <cell r="C8035" t="str">
            <v>FLUOCINONIDE 0.5%</v>
          </cell>
          <cell r="D8035" t="str">
            <v>FLUOCINONIDE 0.5%</v>
          </cell>
        </row>
        <row r="8036">
          <cell r="B8036" t="str">
            <v>4711099</v>
          </cell>
          <cell r="C8036" t="str">
            <v>CALMOSEPTINE OINT</v>
          </cell>
          <cell r="D8036" t="str">
            <v>CALMOSEPTINE OINT</v>
          </cell>
        </row>
        <row r="8037">
          <cell r="B8037" t="str">
            <v>4711101</v>
          </cell>
          <cell r="C8037" t="str">
            <v>CLOBETASOL GEL .05%</v>
          </cell>
          <cell r="D8037" t="str">
            <v>CLOBETASOL GEL .05%</v>
          </cell>
        </row>
        <row r="8038">
          <cell r="B8038" t="str">
            <v>4711102</v>
          </cell>
          <cell r="C8038" t="str">
            <v>CAL GLUCONATE 10%</v>
          </cell>
          <cell r="D8038" t="str">
            <v>CAL GLUCONATE 10%</v>
          </cell>
        </row>
        <row r="8039">
          <cell r="B8039" t="str">
            <v>4711104</v>
          </cell>
          <cell r="C8039" t="str">
            <v>ETOMADATE 20MG/10ML</v>
          </cell>
          <cell r="D8039" t="str">
            <v>ETOMADATE 20MG/10ML</v>
          </cell>
        </row>
        <row r="8040">
          <cell r="B8040" t="str">
            <v>4711106</v>
          </cell>
          <cell r="C8040" t="str">
            <v>MORPHINE 10MG INJ</v>
          </cell>
          <cell r="D8040" t="str">
            <v>MORPHINE 10MG INJ</v>
          </cell>
        </row>
        <row r="8041">
          <cell r="B8041" t="str">
            <v>4711108</v>
          </cell>
          <cell r="C8041" t="str">
            <v>MEROPENEM 1GM INJ</v>
          </cell>
          <cell r="D8041" t="str">
            <v>MEROPENEM 1GM INJ</v>
          </cell>
        </row>
        <row r="8042">
          <cell r="B8042" t="str">
            <v>4711110</v>
          </cell>
          <cell r="C8042" t="str">
            <v>DENOSUMAB 60MG INJ</v>
          </cell>
          <cell r="D8042" t="str">
            <v>DENOSUMAB 60MG INJ</v>
          </cell>
        </row>
        <row r="8043">
          <cell r="B8043" t="str">
            <v>4711111</v>
          </cell>
          <cell r="C8043" t="str">
            <v>MICONAZOLE V CR 45GM</v>
          </cell>
          <cell r="D8043" t="str">
            <v>MICONAZOLE V CR 45GM</v>
          </cell>
        </row>
        <row r="8044">
          <cell r="B8044" t="str">
            <v>4711112</v>
          </cell>
          <cell r="C8044" t="str">
            <v>GO-LYTELY 4000ML</v>
          </cell>
          <cell r="D8044" t="str">
            <v>GO-LYTELY 4000ML</v>
          </cell>
        </row>
        <row r="8045">
          <cell r="B8045" t="str">
            <v>4711114</v>
          </cell>
          <cell r="C8045" t="str">
            <v>ACETAMINOPHEN/COD 5M</v>
          </cell>
          <cell r="D8045" t="str">
            <v>ACETAMINOPHEN/COD 5M</v>
          </cell>
        </row>
        <row r="8046">
          <cell r="B8046" t="str">
            <v>4711115</v>
          </cell>
          <cell r="C8046" t="str">
            <v>ASA BABY EC TAB</v>
          </cell>
          <cell r="D8046" t="str">
            <v>ASA BABY EC TAB</v>
          </cell>
        </row>
        <row r="8047">
          <cell r="B8047" t="str">
            <v>4711116</v>
          </cell>
          <cell r="C8047" t="str">
            <v>PATIENTS OWN MED</v>
          </cell>
          <cell r="D8047" t="str">
            <v>PATIENTS OWN MED</v>
          </cell>
        </row>
        <row r="8048">
          <cell r="B8048" t="str">
            <v>4711120</v>
          </cell>
          <cell r="C8048" t="str">
            <v>WARFARIN NOTE</v>
          </cell>
          <cell r="D8048" t="str">
            <v>WARFARIN NOTE</v>
          </cell>
        </row>
        <row r="8049">
          <cell r="B8049" t="str">
            <v>4711125</v>
          </cell>
          <cell r="C8049" t="str">
            <v>PREVNAR 13 INJ</v>
          </cell>
          <cell r="D8049" t="str">
            <v>PREVNAR 13 INJ</v>
          </cell>
        </row>
        <row r="8050">
          <cell r="B8050" t="str">
            <v>4711126</v>
          </cell>
          <cell r="C8050" t="str">
            <v>LIQUITEARS</v>
          </cell>
          <cell r="D8050" t="str">
            <v>LIQUITEARS</v>
          </cell>
        </row>
        <row r="8051">
          <cell r="B8051" t="str">
            <v>4711128</v>
          </cell>
          <cell r="C8051" t="str">
            <v>PHARMACY NURSING NOT</v>
          </cell>
          <cell r="D8051" t="str">
            <v>PHARMACY NURSING NOTE</v>
          </cell>
        </row>
        <row r="8052">
          <cell r="B8052" t="str">
            <v>4711129</v>
          </cell>
          <cell r="C8052" t="str">
            <v>MORPHINE 4MG INJ</v>
          </cell>
          <cell r="D8052" t="str">
            <v>MORPHINE 4MG INJ</v>
          </cell>
        </row>
        <row r="8053">
          <cell r="B8053" t="str">
            <v>4711130</v>
          </cell>
          <cell r="C8053" t="str">
            <v>MORPHINE 2MG INJ</v>
          </cell>
          <cell r="D8053" t="str">
            <v>MORPHINE 2MG INJ</v>
          </cell>
        </row>
        <row r="8054">
          <cell r="B8054" t="str">
            <v>4711131</v>
          </cell>
          <cell r="C8054" t="str">
            <v>ENEMA FLEETS</v>
          </cell>
          <cell r="D8054" t="str">
            <v>ENEMA FLEETS</v>
          </cell>
        </row>
        <row r="8055">
          <cell r="B8055" t="str">
            <v>4711133</v>
          </cell>
          <cell r="C8055" t="str">
            <v>LINEZOLID 600MG TAB</v>
          </cell>
          <cell r="D8055" t="str">
            <v>LINEZOLID 600MG TAB</v>
          </cell>
        </row>
        <row r="8056">
          <cell r="B8056" t="str">
            <v>4711135</v>
          </cell>
          <cell r="C8056" t="str">
            <v>METOPROLOL ER 25MG T</v>
          </cell>
          <cell r="D8056" t="str">
            <v>METOPROLOL ER 25MG T</v>
          </cell>
        </row>
        <row r="8057">
          <cell r="B8057" t="str">
            <v>4711136</v>
          </cell>
          <cell r="C8057" t="str">
            <v>IR WATER STERILE3000</v>
          </cell>
          <cell r="D8057" t="str">
            <v>IR WATER STERILE 3000</v>
          </cell>
        </row>
        <row r="8058">
          <cell r="B8058" t="str">
            <v>4711137</v>
          </cell>
          <cell r="C8058" t="str">
            <v>CLINIMIX-E 2.75/10</v>
          </cell>
          <cell r="D8058" t="str">
            <v>CLINIMIX-E 2.75/10</v>
          </cell>
        </row>
        <row r="8059">
          <cell r="B8059" t="str">
            <v>4711138</v>
          </cell>
          <cell r="C8059" t="str">
            <v>GUAIFENESIN 5ML LIQ</v>
          </cell>
          <cell r="D8059" t="str">
            <v>GUAIFENESIN 5ML LIQ</v>
          </cell>
        </row>
        <row r="8060">
          <cell r="B8060" t="str">
            <v>4711139</v>
          </cell>
          <cell r="C8060" t="str">
            <v>VITAMIN B6 50 MG</v>
          </cell>
          <cell r="D8060" t="str">
            <v>VITAMIN B6 50 MG</v>
          </cell>
        </row>
        <row r="8061">
          <cell r="B8061" t="str">
            <v>4711140</v>
          </cell>
          <cell r="C8061" t="str">
            <v>HUMULIN 70/30 3ML</v>
          </cell>
          <cell r="D8061" t="str">
            <v>HUMULIN 70/30 3ML</v>
          </cell>
        </row>
        <row r="8062">
          <cell r="B8062" t="str">
            <v>4711141</v>
          </cell>
          <cell r="C8062" t="str">
            <v>INSULIN NPH 3ML</v>
          </cell>
          <cell r="D8062" t="str">
            <v>INSULIN NPH 3ML</v>
          </cell>
        </row>
        <row r="8063">
          <cell r="B8063" t="str">
            <v>4711143</v>
          </cell>
          <cell r="C8063" t="str">
            <v>GENT 0.3% O/O 3.5GM</v>
          </cell>
          <cell r="D8063" t="str">
            <v>GENT 0.3% O/O 3.5GM</v>
          </cell>
        </row>
        <row r="8064">
          <cell r="B8064" t="str">
            <v>4711144</v>
          </cell>
          <cell r="C8064" t="str">
            <v>TOBRA/DEXAM O/S</v>
          </cell>
          <cell r="D8064" t="str">
            <v>TOBRA/DEXAM O/S</v>
          </cell>
        </row>
        <row r="8065">
          <cell r="B8065" t="str">
            <v>4711145</v>
          </cell>
          <cell r="C8065" t="str">
            <v>FERROUS SULFATE 142M</v>
          </cell>
          <cell r="D8065" t="str">
            <v>FERROUS SULFATE 142M</v>
          </cell>
        </row>
        <row r="8066">
          <cell r="B8066" t="str">
            <v>4711146</v>
          </cell>
          <cell r="C8066" t="str">
            <v>NITROFURANTOIN 100MG</v>
          </cell>
          <cell r="D8066" t="str">
            <v>NITROFURANTOIN 100MG</v>
          </cell>
        </row>
        <row r="8067">
          <cell r="B8067" t="str">
            <v>4711147</v>
          </cell>
          <cell r="C8067" t="str">
            <v>NIFEDIPINE ER 30MG</v>
          </cell>
          <cell r="D8067" t="str">
            <v>NIFEDIPINE ER 30MG</v>
          </cell>
        </row>
        <row r="8068">
          <cell r="B8068" t="str">
            <v>4711148</v>
          </cell>
          <cell r="C8068" t="str">
            <v>FERROUS SULF 324MG</v>
          </cell>
          <cell r="D8068" t="str">
            <v>FERROUS SULF 324MG</v>
          </cell>
        </row>
        <row r="8069">
          <cell r="B8069" t="str">
            <v>4711149</v>
          </cell>
          <cell r="C8069" t="str">
            <v>DILTIAZEM ER 180MG</v>
          </cell>
          <cell r="D8069" t="str">
            <v>DILTIAZEM ER 180MG</v>
          </cell>
        </row>
        <row r="8070">
          <cell r="B8070" t="str">
            <v>4711156</v>
          </cell>
          <cell r="C8070" t="str">
            <v>HYOSCYAMINE 0.125MG</v>
          </cell>
          <cell r="D8070" t="str">
            <v>HYOSCYAMINE 0.125MG</v>
          </cell>
        </row>
        <row r="8071">
          <cell r="B8071" t="str">
            <v>4711157</v>
          </cell>
          <cell r="C8071" t="str">
            <v>POTASSIUM ER 10MEQ</v>
          </cell>
          <cell r="D8071" t="str">
            <v>POTASSIUM ER 10MEQ</v>
          </cell>
        </row>
        <row r="8072">
          <cell r="B8072" t="str">
            <v>4711158</v>
          </cell>
          <cell r="C8072" t="str">
            <v>EPINEPHRINE 30MG IV</v>
          </cell>
          <cell r="D8072" t="str">
            <v>EPINEPHRINE 30MG IV</v>
          </cell>
        </row>
        <row r="8073">
          <cell r="B8073" t="str">
            <v>4711159</v>
          </cell>
          <cell r="C8073" t="str">
            <v>BACITRACIN OINT 14G</v>
          </cell>
          <cell r="D8073" t="str">
            <v>BACITRACIN OINT 14G</v>
          </cell>
        </row>
        <row r="8074">
          <cell r="B8074" t="str">
            <v>4711164</v>
          </cell>
          <cell r="C8074" t="str">
            <v>PEDIARIX SUSP. INJ</v>
          </cell>
          <cell r="D8074" t="str">
            <v>PEDIARIX SUSP. INJ</v>
          </cell>
        </row>
        <row r="8075">
          <cell r="B8075" t="str">
            <v>4711166</v>
          </cell>
          <cell r="C8075" t="str">
            <v>PENTACEL SUS INJ</v>
          </cell>
          <cell r="D8075" t="str">
            <v>PENTACEL SUS INJ</v>
          </cell>
        </row>
        <row r="8076">
          <cell r="B8076" t="str">
            <v>4711167</v>
          </cell>
          <cell r="C8076" t="str">
            <v>HEP A PED INJ &lt;19</v>
          </cell>
          <cell r="D8076" t="str">
            <v>HEP A PED INJ &lt;19</v>
          </cell>
        </row>
        <row r="8077">
          <cell r="B8077" t="str">
            <v>4711168</v>
          </cell>
          <cell r="C8077" t="str">
            <v>HEP B ADULT INJ &gt;19</v>
          </cell>
          <cell r="D8077" t="str">
            <v>HEP B ADULT INJ &gt;19</v>
          </cell>
        </row>
        <row r="8078">
          <cell r="B8078" t="str">
            <v>4711169</v>
          </cell>
          <cell r="C8078" t="str">
            <v>HEP B PED INJ &lt;19</v>
          </cell>
          <cell r="D8078" t="str">
            <v>HEP B PED INJ &lt;19</v>
          </cell>
        </row>
        <row r="8079">
          <cell r="B8079" t="str">
            <v>4711170</v>
          </cell>
          <cell r="C8079" t="str">
            <v>HIB SOLR INJ</v>
          </cell>
          <cell r="D8079" t="str">
            <v>HIB SOLR INJ</v>
          </cell>
        </row>
        <row r="8080">
          <cell r="B8080" t="str">
            <v>4711171</v>
          </cell>
          <cell r="C8080" t="str">
            <v>GARDASIL VAC INJ</v>
          </cell>
          <cell r="D8080" t="str">
            <v>GARDASIL VAC INJ</v>
          </cell>
        </row>
        <row r="8081">
          <cell r="B8081" t="str">
            <v>4711172</v>
          </cell>
          <cell r="C8081" t="str">
            <v>IVP IPOL VAC INJ</v>
          </cell>
          <cell r="D8081" t="str">
            <v>IVP IPOL VAC INJ</v>
          </cell>
        </row>
        <row r="8082">
          <cell r="B8082" t="str">
            <v>4711173</v>
          </cell>
          <cell r="C8082" t="str">
            <v>MENINGOCOCCAL VAC</v>
          </cell>
          <cell r="D8082" t="str">
            <v>MENINGOCOCCAL VAC</v>
          </cell>
        </row>
        <row r="8083">
          <cell r="B8083" t="str">
            <v>4711174</v>
          </cell>
          <cell r="C8083" t="str">
            <v>VARICELLA VAC</v>
          </cell>
          <cell r="D8083" t="str">
            <v>VARICELLA VAC</v>
          </cell>
        </row>
        <row r="8084">
          <cell r="B8084" t="str">
            <v>4711175</v>
          </cell>
          <cell r="C8084" t="str">
            <v>ZOSTAVAX VAC</v>
          </cell>
          <cell r="D8084" t="str">
            <v>ZOSTAVAX VAC</v>
          </cell>
        </row>
        <row r="8085">
          <cell r="B8085" t="str">
            <v>4711176</v>
          </cell>
          <cell r="C8085" t="str">
            <v>ESTRADIOL 5MG INJ</v>
          </cell>
          <cell r="D8085" t="str">
            <v>ESTRADIOL 5MG INJ</v>
          </cell>
        </row>
        <row r="8086">
          <cell r="B8086" t="str">
            <v>4711177</v>
          </cell>
          <cell r="C8086" t="str">
            <v>ROTAVIRUS VAC</v>
          </cell>
          <cell r="D8086" t="str">
            <v>ROTAVIRUS VAC</v>
          </cell>
        </row>
        <row r="8087">
          <cell r="B8087" t="str">
            <v>4711179</v>
          </cell>
          <cell r="C8087" t="str">
            <v>PERMETHRIN TX (NIX)</v>
          </cell>
          <cell r="D8087" t="str">
            <v>PERMETHRIN TX (NIX)</v>
          </cell>
        </row>
        <row r="8088">
          <cell r="B8088" t="str">
            <v>4711183</v>
          </cell>
          <cell r="C8088" t="str">
            <v>CLINIMIX 5/20 1000ML</v>
          </cell>
          <cell r="D8088" t="str">
            <v>CLINIMIX 5/20 1000ML</v>
          </cell>
        </row>
        <row r="8089">
          <cell r="B8089" t="str">
            <v>4711184</v>
          </cell>
          <cell r="C8089" t="str">
            <v>VASOPRESSIN 20 UNITS</v>
          </cell>
          <cell r="D8089" t="str">
            <v>VASOPRESSIN 20 UNITS</v>
          </cell>
        </row>
        <row r="8090">
          <cell r="B8090" t="str">
            <v>4711186</v>
          </cell>
          <cell r="C8090" t="str">
            <v>CELESTONE SOLUSPAN</v>
          </cell>
          <cell r="D8090" t="str">
            <v>CELESTONE SOLUSPAN</v>
          </cell>
        </row>
        <row r="8091">
          <cell r="B8091" t="str">
            <v>4711187</v>
          </cell>
          <cell r="C8091" t="str">
            <v>ALBUTEROL 18GM INH</v>
          </cell>
          <cell r="D8091" t="str">
            <v>ALBUTEROL 18GM INH</v>
          </cell>
        </row>
        <row r="8092">
          <cell r="B8092" t="str">
            <v>4711188</v>
          </cell>
          <cell r="C8092" t="str">
            <v>ETONOGESTREL</v>
          </cell>
          <cell r="D8092" t="str">
            <v>ETONOGESTREL</v>
          </cell>
        </row>
        <row r="8093">
          <cell r="B8093" t="str">
            <v>4711190</v>
          </cell>
          <cell r="C8093" t="str">
            <v>AVEENO 206GM TOPICAL</v>
          </cell>
          <cell r="D8093" t="str">
            <v>AVEENO 206GM TOPICAL</v>
          </cell>
        </row>
        <row r="8094">
          <cell r="B8094" t="str">
            <v>4711191</v>
          </cell>
          <cell r="C8094" t="str">
            <v>STERILE WATER 100ML</v>
          </cell>
          <cell r="D8094" t="str">
            <v>STERILE WATER 100ML</v>
          </cell>
        </row>
        <row r="8095">
          <cell r="B8095" t="str">
            <v>4711193</v>
          </cell>
          <cell r="C8095" t="str">
            <v>VORICONAZOLE 200 MG</v>
          </cell>
          <cell r="D8095" t="str">
            <v>VORICONAZOLE 200 MG</v>
          </cell>
        </row>
        <row r="8096">
          <cell r="B8096" t="str">
            <v>4711196</v>
          </cell>
          <cell r="C8096" t="str">
            <v>FENTANYL WASTE</v>
          </cell>
          <cell r="D8096" t="str">
            <v>FENTANYL WASTE</v>
          </cell>
        </row>
        <row r="8097">
          <cell r="B8097" t="str">
            <v>4711197</v>
          </cell>
          <cell r="C8097" t="str">
            <v>NEOSTIGMINE 5MG INJ</v>
          </cell>
          <cell r="D8097" t="str">
            <v>NEOSTIGMINE 5MG INJ</v>
          </cell>
        </row>
        <row r="8098">
          <cell r="B8098" t="str">
            <v>4711201</v>
          </cell>
          <cell r="C8098" t="str">
            <v>SUGAMMADEX 200MG/2ML</v>
          </cell>
          <cell r="D8098" t="str">
            <v>SUGAMMADEX 200MG/2ML</v>
          </cell>
        </row>
        <row r="8099">
          <cell r="B8099" t="str">
            <v>4711202</v>
          </cell>
          <cell r="C8099" t="str">
            <v>GARDSIL 9 0.5ML SYR</v>
          </cell>
          <cell r="D8099" t="str">
            <v>GARDSIL 9 0.5ML SYR</v>
          </cell>
        </row>
        <row r="8100">
          <cell r="B8100" t="str">
            <v>4711205</v>
          </cell>
          <cell r="C8100" t="str">
            <v>DIAZEPAM 2 MG TAB</v>
          </cell>
          <cell r="D8100" t="str">
            <v>DIAZEPAM 2 MG TAB</v>
          </cell>
        </row>
        <row r="8101">
          <cell r="B8101" t="str">
            <v>4711212</v>
          </cell>
          <cell r="C8101" t="str">
            <v>CALICUM ACETATE TAB</v>
          </cell>
          <cell r="D8101" t="str">
            <v>CALICUM ACETATE TAB</v>
          </cell>
        </row>
        <row r="8102">
          <cell r="B8102" t="str">
            <v>4711213</v>
          </cell>
          <cell r="C8102" t="str">
            <v>BROMOCRIPTINE 2.5MG</v>
          </cell>
          <cell r="D8102" t="str">
            <v>BROMOCRIPTINE 2.5MG</v>
          </cell>
        </row>
        <row r="8103">
          <cell r="B8103" t="str">
            <v>4711214</v>
          </cell>
          <cell r="C8103" t="str">
            <v>SOD CHL .9% NEB 5M</v>
          </cell>
          <cell r="D8103" t="str">
            <v>SOD CHL .9% NEB 5M</v>
          </cell>
        </row>
        <row r="8104">
          <cell r="B8104" t="str">
            <v>4711215</v>
          </cell>
          <cell r="C8104" t="str">
            <v>DIHYDROERGOTAMINE</v>
          </cell>
          <cell r="D8104" t="str">
            <v>DIHYDROERGOTAMINE NASAL SPRAY</v>
          </cell>
        </row>
        <row r="8105">
          <cell r="B8105" t="str">
            <v>4711216</v>
          </cell>
          <cell r="C8105" t="str">
            <v>MIRENA 20 MCG/24 HR</v>
          </cell>
          <cell r="D8105" t="str">
            <v>MIRENA 20 MCG/24 HR</v>
          </cell>
        </row>
        <row r="8106">
          <cell r="B8106" t="str">
            <v>4711217</v>
          </cell>
          <cell r="C8106" t="str">
            <v>CETACAINE SPRAY</v>
          </cell>
          <cell r="D8106" t="str">
            <v>CETACAINE SPRAY</v>
          </cell>
        </row>
        <row r="8107">
          <cell r="B8107" t="str">
            <v>4711218</v>
          </cell>
          <cell r="C8107" t="str">
            <v>FLUCONAZOLE 200MG IV</v>
          </cell>
          <cell r="D8107" t="str">
            <v>FLUCONAZOLE 200MG IV</v>
          </cell>
        </row>
        <row r="8108">
          <cell r="B8108" t="str">
            <v>4711219</v>
          </cell>
          <cell r="C8108" t="str">
            <v>FLUCONAZOLE 400MG IV</v>
          </cell>
          <cell r="D8108" t="str">
            <v>FLUCONAZOLE 400MG IV</v>
          </cell>
        </row>
        <row r="8109">
          <cell r="B8109" t="str">
            <v>4711220</v>
          </cell>
          <cell r="C8109" t="str">
            <v>MORPHINE 10MG/ML 1ML</v>
          </cell>
          <cell r="D8109" t="str">
            <v>MORPHINE 10MG/ML 1ML</v>
          </cell>
        </row>
        <row r="8110">
          <cell r="B8110" t="str">
            <v>4711221</v>
          </cell>
          <cell r="C8110" t="str">
            <v>MORPHINE 10MG/ML 1ML</v>
          </cell>
          <cell r="D8110" t="str">
            <v>MORPHINE 10MG/ML 1ML</v>
          </cell>
        </row>
        <row r="8111">
          <cell r="B8111" t="str">
            <v>4711222</v>
          </cell>
          <cell r="C8111" t="str">
            <v>PCC 1000 UNITS KIT</v>
          </cell>
          <cell r="D8111" t="str">
            <v>PCC 1000 UNITS KIT</v>
          </cell>
        </row>
        <row r="8112">
          <cell r="B8112" t="str">
            <v>4711223</v>
          </cell>
          <cell r="C8112" t="str">
            <v>PCC 500 UNITS KIT</v>
          </cell>
          <cell r="D8112" t="str">
            <v>PCC 500 UNITS KIT</v>
          </cell>
        </row>
        <row r="8113">
          <cell r="B8113" t="str">
            <v>4711224</v>
          </cell>
          <cell r="C8113" t="str">
            <v>KCL 20 MEQ POWDER</v>
          </cell>
          <cell r="D8113" t="str">
            <v>KCL 20 MEQ POWDER</v>
          </cell>
        </row>
        <row r="8114">
          <cell r="B8114" t="str">
            <v>4711225</v>
          </cell>
          <cell r="C8114" t="str">
            <v>PANTOPRAZOLE PO SUSP</v>
          </cell>
          <cell r="D8114" t="str">
            <v>PANTOPRAZOLE PO SUSP</v>
          </cell>
        </row>
        <row r="8115">
          <cell r="B8115" t="str">
            <v>4711227</v>
          </cell>
          <cell r="C8115" t="str">
            <v>HYDROMORPHONE 0.5 MG</v>
          </cell>
          <cell r="D8115" t="str">
            <v>HYDROMORPHONE 0.5 MG</v>
          </cell>
        </row>
        <row r="8116">
          <cell r="B8116" t="str">
            <v>4711228</v>
          </cell>
          <cell r="C8116" t="str">
            <v>LIHTIUM CARB 150 MG</v>
          </cell>
          <cell r="D8116" t="str">
            <v>LIHTIUM CARB 150 MG</v>
          </cell>
        </row>
        <row r="8117">
          <cell r="B8117" t="str">
            <v>4711229</v>
          </cell>
          <cell r="C8117" t="str">
            <v>DURAMORPH 5MG/10ML</v>
          </cell>
          <cell r="D8117" t="str">
            <v>DURAMORPH 5MG/10ML</v>
          </cell>
        </row>
        <row r="8118">
          <cell r="B8118" t="str">
            <v>4711230</v>
          </cell>
          <cell r="C8118" t="str">
            <v>MONTELUKAST 5MG CHEW</v>
          </cell>
          <cell r="D8118" t="str">
            <v>MONTELUKAST 5MG CHEW</v>
          </cell>
        </row>
        <row r="8119">
          <cell r="B8119" t="str">
            <v>4711233</v>
          </cell>
          <cell r="C8119" t="str">
            <v>FENTANYL 250 MVG/5ML</v>
          </cell>
          <cell r="D8119" t="str">
            <v>FENTANYL 250 MVG/5ML</v>
          </cell>
        </row>
        <row r="8120">
          <cell r="B8120" t="str">
            <v>4711234</v>
          </cell>
          <cell r="C8120" t="str">
            <v>ALBUMIN INJ 5%-250ML</v>
          </cell>
          <cell r="D8120" t="str">
            <v>ALBUMIN INJ 5%-250ML</v>
          </cell>
        </row>
        <row r="8121">
          <cell r="B8121" t="str">
            <v>4711235</v>
          </cell>
          <cell r="C8121" t="str">
            <v>LUBRICANT EYE OINT</v>
          </cell>
          <cell r="D8121" t="str">
            <v>LUBRICANT EYE OINT</v>
          </cell>
        </row>
        <row r="8122">
          <cell r="B8122" t="str">
            <v>4711236</v>
          </cell>
          <cell r="C8122" t="str">
            <v>ZICONOTIDE 100MCG/ML</v>
          </cell>
          <cell r="D8122" t="str">
            <v>ZICONOTIDE 100MCG/ML</v>
          </cell>
        </row>
        <row r="8123">
          <cell r="B8123" t="str">
            <v>4711237</v>
          </cell>
          <cell r="C8123" t="str">
            <v>BOTOX 100 UNITS INJ</v>
          </cell>
          <cell r="D8123" t="str">
            <v>BOTOX 100 UNITS INJ</v>
          </cell>
        </row>
        <row r="8124">
          <cell r="B8124" t="str">
            <v>4711238</v>
          </cell>
          <cell r="C8124" t="str">
            <v>PROPOFOL 500 MG/50ML</v>
          </cell>
          <cell r="D8124" t="str">
            <v>PROPOFOL 500 MG/50ML</v>
          </cell>
        </row>
        <row r="8125">
          <cell r="B8125" t="str">
            <v>4711240</v>
          </cell>
          <cell r="C8125" t="str">
            <v>PROPOFOL 1G/100 ML</v>
          </cell>
          <cell r="D8125" t="str">
            <v>PROPOFOL 1G/100 ML</v>
          </cell>
        </row>
        <row r="8126">
          <cell r="B8126" t="str">
            <v>4711241</v>
          </cell>
          <cell r="C8126" t="str">
            <v>CEFEPIME 2 G INJ PDR</v>
          </cell>
          <cell r="D8126" t="str">
            <v>CEFEPIME 2 G INJ PDR</v>
          </cell>
        </row>
        <row r="8127">
          <cell r="B8127" t="str">
            <v>4711244</v>
          </cell>
          <cell r="C8127" t="str">
            <v>ZOSTER VAC REC 0.5ML</v>
          </cell>
          <cell r="D8127" t="str">
            <v>ZOSTER VAC REC 0.5ML</v>
          </cell>
        </row>
        <row r="8128">
          <cell r="B8128" t="str">
            <v>4711245</v>
          </cell>
          <cell r="C8128" t="str">
            <v>CEFTRIAXONE 2 G INJ</v>
          </cell>
          <cell r="D8128" t="str">
            <v>CEFTRIAXONE 2 G INJ</v>
          </cell>
        </row>
        <row r="8129">
          <cell r="B8129" t="str">
            <v>4711246</v>
          </cell>
          <cell r="C8129" t="str">
            <v>PEN G BENZATHIN 1.2M</v>
          </cell>
          <cell r="D8129" t="str">
            <v>PEN G BENZATHIN 1.2M</v>
          </cell>
        </row>
        <row r="8130">
          <cell r="B8130" t="str">
            <v>4711248</v>
          </cell>
          <cell r="C8130" t="str">
            <v>ACETAMINOPHEN PR 120</v>
          </cell>
          <cell r="D8130" t="str">
            <v>ACETAMINOPHEN PR 120</v>
          </cell>
        </row>
        <row r="8131">
          <cell r="B8131" t="str">
            <v>4711249</v>
          </cell>
          <cell r="C8131" t="str">
            <v>OXYCODONE 10-325MG</v>
          </cell>
          <cell r="D8131" t="str">
            <v>OXYCODONE 10-325MG</v>
          </cell>
        </row>
        <row r="8132">
          <cell r="B8132" t="str">
            <v>4711250</v>
          </cell>
          <cell r="C8132" t="str">
            <v>PHENYTOIN 50MG CHEW</v>
          </cell>
          <cell r="D8132" t="str">
            <v>PHENYTOIN 50MG CHEW</v>
          </cell>
        </row>
        <row r="8133">
          <cell r="B8133" t="str">
            <v>4711251</v>
          </cell>
          <cell r="C8133" t="str">
            <v>DEXAMETH 10MG/ML INJ</v>
          </cell>
          <cell r="D8133" t="str">
            <v>DEXAMETH 10MG/ML INJ</v>
          </cell>
        </row>
        <row r="8134">
          <cell r="B8134" t="str">
            <v>4711252</v>
          </cell>
          <cell r="C8134" t="str">
            <v>ERYTHROMY TOP JEL 2%</v>
          </cell>
          <cell r="D8134" t="str">
            <v>ERYTHROMY TOP JEL 2%</v>
          </cell>
        </row>
        <row r="8135">
          <cell r="B8135" t="str">
            <v>4711255</v>
          </cell>
          <cell r="C8135" t="str">
            <v>METHIMAZOLE 5 MG TAB</v>
          </cell>
          <cell r="D8135" t="str">
            <v>METHIMAZOLE 5 MG TAB</v>
          </cell>
        </row>
        <row r="8136">
          <cell r="B8136" t="str">
            <v>4711256</v>
          </cell>
          <cell r="C8136" t="str">
            <v>STYE EYE OINTMENT</v>
          </cell>
          <cell r="D8136" t="str">
            <v>STYE EYE OINTMENT</v>
          </cell>
        </row>
        <row r="8137">
          <cell r="B8137" t="str">
            <v>4711257</v>
          </cell>
          <cell r="C8137" t="str">
            <v>GADOTERATE INJ 20 ML</v>
          </cell>
          <cell r="D8137" t="str">
            <v>GADOTERATE INJ 20 ML</v>
          </cell>
        </row>
        <row r="8138">
          <cell r="B8138" t="str">
            <v>4711258</v>
          </cell>
          <cell r="C8138" t="str">
            <v>VANCO ORAL 50 MG/ML</v>
          </cell>
          <cell r="D8138" t="str">
            <v>VANCO ORAL 50 MG/ML</v>
          </cell>
        </row>
        <row r="8139">
          <cell r="B8139" t="str">
            <v>4711259</v>
          </cell>
          <cell r="C8139" t="str">
            <v>DEXAMETHA 0.1% OPTH</v>
          </cell>
          <cell r="D8139" t="str">
            <v>DEXAMETHA 0.1% OPTH</v>
          </cell>
        </row>
        <row r="8140">
          <cell r="B8140" t="str">
            <v>4711260</v>
          </cell>
          <cell r="C8140" t="str">
            <v>BUPIV/EPI 0.25%/1:20</v>
          </cell>
          <cell r="D8140" t="str">
            <v>BUPIV/EPI 0.25%/1:20</v>
          </cell>
        </row>
        <row r="8141">
          <cell r="B8141" t="str">
            <v>4711261</v>
          </cell>
          <cell r="C8141" t="str">
            <v>NACL 3% INHAL SOLN</v>
          </cell>
          <cell r="D8141" t="str">
            <v>NACL 3% INHAL SOLN</v>
          </cell>
        </row>
        <row r="8142">
          <cell r="B8142" t="str">
            <v>4711262</v>
          </cell>
          <cell r="C8142" t="str">
            <v>OMEPRAZOLE 20MG/10ML</v>
          </cell>
          <cell r="D8142" t="str">
            <v>OMEPRAZOLE 20MG/10ML</v>
          </cell>
        </row>
        <row r="8143">
          <cell r="B8143" t="str">
            <v>4711263</v>
          </cell>
          <cell r="C8143" t="str">
            <v>MORPHIN INJ PF 250MG</v>
          </cell>
          <cell r="D8143" t="str">
            <v>MORPHIN INJ PF 250MG</v>
          </cell>
        </row>
        <row r="8144">
          <cell r="B8144" t="str">
            <v>4711265</v>
          </cell>
          <cell r="C8144" t="str">
            <v>SUBOXONE 8-2 MG SL T</v>
          </cell>
          <cell r="D8144" t="str">
            <v>SUBOXONE 8-2 MG SL T</v>
          </cell>
        </row>
        <row r="8145">
          <cell r="B8145" t="str">
            <v>4711266</v>
          </cell>
          <cell r="C8145" t="str">
            <v>SUBOXONE 4-1 MG SL T</v>
          </cell>
          <cell r="D8145" t="str">
            <v>SUBOXONE 4-1 MG SL T</v>
          </cell>
        </row>
        <row r="8146">
          <cell r="B8146" t="str">
            <v>4711267</v>
          </cell>
          <cell r="C8146" t="str">
            <v>KCL 20 MEQ/L NS 1/2</v>
          </cell>
          <cell r="D8146" t="str">
            <v>KCL 20 MEQ/L NS 1/2</v>
          </cell>
        </row>
        <row r="8147">
          <cell r="B8147" t="str">
            <v>4711268</v>
          </cell>
          <cell r="C8147" t="str">
            <v>HEPARIN 5000 U/ML</v>
          </cell>
          <cell r="D8147" t="str">
            <v>HEPARIN 5000 U/ML</v>
          </cell>
        </row>
        <row r="8148">
          <cell r="B8148" t="str">
            <v>4711269</v>
          </cell>
          <cell r="C8148" t="str">
            <v>ARIPIPRAZOLE 1064 MG</v>
          </cell>
          <cell r="D8148" t="str">
            <v>ARIPIPRAZOLE 1064 MG</v>
          </cell>
        </row>
        <row r="8149">
          <cell r="B8149" t="str">
            <v>4711270</v>
          </cell>
          <cell r="C8149" t="str">
            <v>SYMBYCORT 160/4.5</v>
          </cell>
          <cell r="D8149" t="str">
            <v>SYMBYCORT 160/4.5</v>
          </cell>
        </row>
        <row r="8150">
          <cell r="B8150" t="str">
            <v>4711272</v>
          </cell>
          <cell r="C8150" t="str">
            <v>HOTIZANT 600 MG TAB</v>
          </cell>
          <cell r="D8150" t="str">
            <v>HOTIZANT 600 MG TAB</v>
          </cell>
        </row>
        <row r="8151">
          <cell r="B8151" t="str">
            <v>4711274</v>
          </cell>
          <cell r="C8151" t="str">
            <v>SYMBICORT 80/4.5 MCG</v>
          </cell>
          <cell r="D8151" t="str">
            <v>SYMBICORT 80/4.5 MCG</v>
          </cell>
        </row>
        <row r="8152">
          <cell r="B8152" t="str">
            <v>4711275</v>
          </cell>
          <cell r="C8152" t="str">
            <v>BUPRENORPHINE SL 8MG</v>
          </cell>
          <cell r="D8152" t="str">
            <v>BUPRENORPHINE SL 8MG</v>
          </cell>
        </row>
        <row r="8153">
          <cell r="B8153" t="str">
            <v>4711276</v>
          </cell>
          <cell r="C8153" t="str">
            <v>BUPRENORPHINE SL 2MG</v>
          </cell>
          <cell r="D8153" t="str">
            <v>BUPRENORPHINE SL 2MG</v>
          </cell>
        </row>
        <row r="8154">
          <cell r="B8154" t="str">
            <v>4711277</v>
          </cell>
          <cell r="C8154" t="str">
            <v>MEDROXYPROGEST 10 MG</v>
          </cell>
          <cell r="D8154" t="str">
            <v>MEDROXYPROGEST 10 MG</v>
          </cell>
        </row>
        <row r="8155">
          <cell r="B8155" t="str">
            <v>4711278</v>
          </cell>
          <cell r="C8155" t="str">
            <v>FLUTICASONE 44 MCG</v>
          </cell>
          <cell r="D8155" t="str">
            <v>FLUTICASONE 44 MCG</v>
          </cell>
        </row>
        <row r="8156">
          <cell r="B8156" t="str">
            <v>4711279</v>
          </cell>
          <cell r="C8156" t="str">
            <v>IOHEXOL 3000MG/10ML</v>
          </cell>
          <cell r="D8156" t="str">
            <v>IOHEXOL 3000MG/10ML</v>
          </cell>
        </row>
        <row r="8157">
          <cell r="B8157" t="str">
            <v>4711280</v>
          </cell>
          <cell r="C8157" t="str">
            <v>CHLORHEXIDINE 4% SOL</v>
          </cell>
          <cell r="D8157" t="str">
            <v>CHLORHEXIDINE 4% SOL</v>
          </cell>
        </row>
        <row r="8158">
          <cell r="B8158" t="str">
            <v>4711281</v>
          </cell>
          <cell r="C8158" t="str">
            <v>FENTANYL SKIN ASSESS</v>
          </cell>
          <cell r="D8158" t="str">
            <v>FENTANYL SKIN ASSESS</v>
          </cell>
        </row>
        <row r="8159">
          <cell r="B8159" t="str">
            <v>4711283</v>
          </cell>
          <cell r="C8159" t="str">
            <v>SOD BICARB 650MG TAB</v>
          </cell>
          <cell r="D8159" t="str">
            <v>SOD BICARB 650MG TAB</v>
          </cell>
        </row>
        <row r="8160">
          <cell r="B8160" t="str">
            <v>4711284</v>
          </cell>
          <cell r="C8160" t="str">
            <v>SIMETHICON 20MG/0.3</v>
          </cell>
          <cell r="D8160" t="str">
            <v>SIMETHICON 20MG/0.3</v>
          </cell>
        </row>
        <row r="8161">
          <cell r="B8161" t="str">
            <v>4711285</v>
          </cell>
          <cell r="C8161" t="str">
            <v>TETRACAINE OP 0.5%</v>
          </cell>
          <cell r="D8161" t="str">
            <v>TETRACAINE OP 0.5%</v>
          </cell>
        </row>
        <row r="8162">
          <cell r="B8162" t="str">
            <v>4711286</v>
          </cell>
          <cell r="C8162" t="str">
            <v>BUPIVACAIN 0.5% 10ML</v>
          </cell>
          <cell r="D8162" t="str">
            <v>BUPIVACAIN 0.5% 10ML</v>
          </cell>
        </row>
        <row r="8163">
          <cell r="B8163" t="str">
            <v>4711287</v>
          </cell>
          <cell r="C8163" t="str">
            <v>ESCITALOPRAM 10MG TA</v>
          </cell>
          <cell r="D8163" t="str">
            <v>ESCITALOPRAM 10MG TA</v>
          </cell>
        </row>
        <row r="8164">
          <cell r="B8164" t="str">
            <v>4711288</v>
          </cell>
          <cell r="C8164" t="str">
            <v>IBUPROFEN LIQ 200-10</v>
          </cell>
          <cell r="D8164" t="str">
            <v>IBUPROFEN LIQ 200-10</v>
          </cell>
        </row>
        <row r="8165">
          <cell r="B8165" t="str">
            <v>4711289</v>
          </cell>
          <cell r="C8165" t="str">
            <v>PREGABALIN 100MG CAP</v>
          </cell>
          <cell r="D8165" t="str">
            <v>PREGABALIN 100MG CAP</v>
          </cell>
        </row>
        <row r="8166">
          <cell r="B8166" t="str">
            <v>4711290</v>
          </cell>
          <cell r="C8166" t="str">
            <v>LILETTA IUD 52 MCG</v>
          </cell>
          <cell r="D8166" t="str">
            <v>LILETTA IUD 52 MCG</v>
          </cell>
        </row>
        <row r="8167">
          <cell r="B8167" t="str">
            <v>4711291</v>
          </cell>
          <cell r="C8167" t="str">
            <v>DIAZEPAM 10MG/2ML</v>
          </cell>
          <cell r="D8167" t="str">
            <v>DIAZEPAM 10MG/2ML</v>
          </cell>
        </row>
        <row r="8168">
          <cell r="B8168" t="str">
            <v>4711292</v>
          </cell>
          <cell r="C8168" t="str">
            <v>DEXTROSE 10% IV 250</v>
          </cell>
          <cell r="D8168" t="str">
            <v>DEXTROSE 10% IV 250</v>
          </cell>
        </row>
        <row r="8169">
          <cell r="B8169" t="str">
            <v>4711293</v>
          </cell>
          <cell r="C8169" t="str">
            <v>CLOTRIMAZOLE CR 2%</v>
          </cell>
          <cell r="D8169" t="str">
            <v>CLOTRIMAZOLE CR 2%</v>
          </cell>
        </row>
        <row r="8170">
          <cell r="B8170" t="str">
            <v>4711294</v>
          </cell>
          <cell r="C8170" t="str">
            <v>VITAMIN D 5000 UNITS</v>
          </cell>
          <cell r="D8170" t="str">
            <v>VITAMIN D 5000 UNITS</v>
          </cell>
        </row>
        <row r="8171">
          <cell r="B8171" t="str">
            <v>4711295</v>
          </cell>
          <cell r="C8171" t="str">
            <v>RILUZOLE 50 MG TAB</v>
          </cell>
          <cell r="D8171" t="str">
            <v>RILUZOLE 50 MG TAB</v>
          </cell>
        </row>
        <row r="8172">
          <cell r="B8172" t="str">
            <v>4711299</v>
          </cell>
          <cell r="C8172" t="str">
            <v>FERAHEME INJ SDV 570</v>
          </cell>
          <cell r="D8172" t="str">
            <v>FERAHEME INJ SDV 570</v>
          </cell>
        </row>
        <row r="8173">
          <cell r="B8173" t="str">
            <v>4711300</v>
          </cell>
          <cell r="C8173" t="str">
            <v>ANAVIP SDV INJ. POWD</v>
          </cell>
          <cell r="D8173" t="str">
            <v>ANAVIP SDV INJ. POWD</v>
          </cell>
        </row>
        <row r="8174">
          <cell r="B8174" t="str">
            <v>4711303</v>
          </cell>
          <cell r="C8174" t="str">
            <v>HYDROMORPH INJ 500MG</v>
          </cell>
          <cell r="D8174" t="str">
            <v>HYDROMORPH INJ 500MG</v>
          </cell>
        </row>
        <row r="8175">
          <cell r="B8175" t="str">
            <v>4711304</v>
          </cell>
          <cell r="C8175" t="str">
            <v>MAGNESIU OXIDE 400MG</v>
          </cell>
          <cell r="D8175" t="str">
            <v>MAGNESIU OXIDE 400MG</v>
          </cell>
        </row>
        <row r="8176">
          <cell r="B8176" t="str">
            <v>4711305</v>
          </cell>
          <cell r="C8176" t="str">
            <v>METOPROLOL SUCC 100</v>
          </cell>
          <cell r="D8176" t="str">
            <v>METOPROLOL SUCC 100</v>
          </cell>
        </row>
        <row r="8177">
          <cell r="B8177" t="str">
            <v>4711306</v>
          </cell>
          <cell r="C8177" t="str">
            <v>MONOVISC 88MG/4ML I</v>
          </cell>
          <cell r="D8177" t="str">
            <v>MONOVISC 88MG/4ML INJ</v>
          </cell>
        </row>
        <row r="8178">
          <cell r="B8178" t="str">
            <v>4711307</v>
          </cell>
          <cell r="C8178" t="str">
            <v>EPHEDRINE 25-5 IV SY</v>
          </cell>
          <cell r="D8178" t="str">
            <v>EPHEDRINE 25MG/5ML IV SYRINGE</v>
          </cell>
        </row>
        <row r="8179">
          <cell r="B8179" t="str">
            <v>4711308</v>
          </cell>
          <cell r="C8179" t="str">
            <v>PHENYLEPHR 0.8 MG IS</v>
          </cell>
          <cell r="D8179" t="str">
            <v>PHENYLEPHRINE 0.8 MG/10ML IS</v>
          </cell>
        </row>
        <row r="8180">
          <cell r="B8180" t="str">
            <v>4711309</v>
          </cell>
          <cell r="C8180" t="str">
            <v>ESOMEPRAZOL 40 MG OS</v>
          </cell>
          <cell r="D8180" t="str">
            <v>ESOMEPRAZOL 40 MG OS</v>
          </cell>
        </row>
        <row r="8181">
          <cell r="B8181" t="str">
            <v>4711310</v>
          </cell>
          <cell r="C8181" t="str">
            <v>AMIODARON 150 MG/3ML</v>
          </cell>
          <cell r="D8181" t="str">
            <v>AMIODARON 150 MG/3ML</v>
          </cell>
        </row>
        <row r="8182">
          <cell r="B8182" t="str">
            <v>4711311</v>
          </cell>
          <cell r="C8182" t="str">
            <v>TICAGRILOR 90 MG TAB</v>
          </cell>
          <cell r="D8182" t="str">
            <v>TICAGRILOR 90 MG TAB</v>
          </cell>
        </row>
        <row r="8183">
          <cell r="B8183" t="str">
            <v>4711314</v>
          </cell>
          <cell r="C8183" t="str">
            <v>DEXMEDET 80MCG/20 ML</v>
          </cell>
          <cell r="D8183" t="str">
            <v>DEXMEDET 80MCG/20 ML</v>
          </cell>
        </row>
        <row r="8184">
          <cell r="B8184" t="str">
            <v>4711315</v>
          </cell>
          <cell r="C8184" t="str">
            <v>FLUZONE Q 0.5ML SYR</v>
          </cell>
          <cell r="D8184" t="str">
            <v>FLUZONE Q 0.5ML SYR</v>
          </cell>
        </row>
        <row r="8185">
          <cell r="B8185" t="str">
            <v>4711316</v>
          </cell>
          <cell r="C8185" t="str">
            <v>FLUZONE HD 0.7ML SYR</v>
          </cell>
          <cell r="D8185" t="str">
            <v>FLUZONE HD 0.7ML SYR</v>
          </cell>
        </row>
        <row r="8186">
          <cell r="B8186" t="str">
            <v>4711317</v>
          </cell>
          <cell r="C8186" t="str">
            <v>FLUZONE Q 0.5ML SDV</v>
          </cell>
          <cell r="D8186" t="str">
            <v>FLUZONE Q 0.5ML SDV</v>
          </cell>
        </row>
        <row r="8187">
          <cell r="B8187" t="str">
            <v>4711319</v>
          </cell>
          <cell r="C8187" t="str">
            <v>MORPHI 200MG/20ML IN</v>
          </cell>
          <cell r="D8187" t="str">
            <v>MORPHI 200MG/20ML IN</v>
          </cell>
        </row>
        <row r="8188">
          <cell r="B8188" t="str">
            <v>4711320</v>
          </cell>
          <cell r="C8188" t="str">
            <v>DEXMEDETO 200 MCG/2</v>
          </cell>
          <cell r="D8188" t="str">
            <v>DEXMEDETO 200 MCG/2</v>
          </cell>
        </row>
        <row r="8189">
          <cell r="B8189" t="str">
            <v>4711321</v>
          </cell>
          <cell r="C8189" t="str">
            <v>FAT EMULSION 20% INJ</v>
          </cell>
          <cell r="D8189" t="str">
            <v>FAT EMULSION 20% INJ</v>
          </cell>
        </row>
        <row r="8190">
          <cell r="B8190" t="str">
            <v>4711322</v>
          </cell>
          <cell r="C8190" t="str">
            <v>PROPARACAIN 0.5% OPH</v>
          </cell>
          <cell r="D8190" t="str">
            <v>PROPARACAIN 0.5% OPH</v>
          </cell>
        </row>
        <row r="8191">
          <cell r="B8191" t="str">
            <v>4711323</v>
          </cell>
          <cell r="C8191" t="str">
            <v>NS 1L/40 MEQ KCL IVF</v>
          </cell>
          <cell r="D8191" t="str">
            <v>NS 1L/40 MEQ KCL IVF</v>
          </cell>
        </row>
        <row r="8192">
          <cell r="B8192" t="str">
            <v>4711324</v>
          </cell>
          <cell r="C8192" t="str">
            <v>REMDESIVI PDR 100MG</v>
          </cell>
          <cell r="D8192" t="str">
            <v>REMDESIVI PDR 100MG</v>
          </cell>
        </row>
        <row r="8193">
          <cell r="B8193" t="str">
            <v>4711325</v>
          </cell>
          <cell r="C8193" t="str">
            <v>BAMLANIVIMAB 700MG-2</v>
          </cell>
          <cell r="D8193" t="str">
            <v>BAMLANIVIMAB 700MG-2</v>
          </cell>
        </row>
        <row r="8194">
          <cell r="B8194" t="str">
            <v>4711326</v>
          </cell>
          <cell r="C8194" t="str">
            <v>PFIZ CVD19 VAC 0.3ML</v>
          </cell>
          <cell r="D8194" t="str">
            <v>PFIZER COVID-19 VAC 0.3 ML</v>
          </cell>
        </row>
        <row r="8195">
          <cell r="B8195" t="str">
            <v>4711327</v>
          </cell>
          <cell r="C8195" t="str">
            <v>CEFTOLOE/TAZO 1.5G I</v>
          </cell>
          <cell r="D8195" t="str">
            <v>CEFTOLOE/TAZO 1.5G I</v>
          </cell>
        </row>
        <row r="8196">
          <cell r="B8196" t="str">
            <v>4711328</v>
          </cell>
          <cell r="C8196" t="str">
            <v>COLISTIMETH 150 MG I</v>
          </cell>
          <cell r="D8196" t="str">
            <v>COLISTIMETHATE 150 MG PDR INJ</v>
          </cell>
        </row>
        <row r="8197">
          <cell r="B8197" t="str">
            <v>4711329</v>
          </cell>
          <cell r="C8197" t="str">
            <v>ABIRATERON 250MG TAB</v>
          </cell>
          <cell r="D8197" t="str">
            <v>ABIRATERONE ACETATE 250MG TAB</v>
          </cell>
        </row>
        <row r="8198">
          <cell r="B8198" t="str">
            <v>4711330</v>
          </cell>
          <cell r="C8198" t="str">
            <v>BICALUTAMIDE 50 MG T</v>
          </cell>
          <cell r="D8198" t="str">
            <v>BICALUTAMIDE 50MG TAB</v>
          </cell>
        </row>
        <row r="8199">
          <cell r="B8199" t="str">
            <v>4711331</v>
          </cell>
          <cell r="C8199" t="str">
            <v>MODERNA C-19 VAC 0.5</v>
          </cell>
          <cell r="D8199" t="str">
            <v>MODERNA C-19 VACCINE 0.5ML INJ</v>
          </cell>
        </row>
        <row r="8200">
          <cell r="B8200" t="str">
            <v>4711332</v>
          </cell>
          <cell r="C8200" t="str">
            <v>COVID 19 VAC JANSSSE</v>
          </cell>
          <cell r="D8200" t="str">
            <v>JANSSEN C-19 VACCINE 0.5ML INJ</v>
          </cell>
        </row>
        <row r="8201">
          <cell r="B8201" t="str">
            <v>4711333</v>
          </cell>
          <cell r="C8201" t="str">
            <v>TOBRAMYCI 1.2G/30ML</v>
          </cell>
          <cell r="D8201" t="str">
            <v>TOBRAMYCIN 1.2 G-30ML PDR FOR INJ</v>
          </cell>
        </row>
        <row r="8202">
          <cell r="B8202" t="str">
            <v>4711334</v>
          </cell>
          <cell r="C8202" t="str">
            <v>CEFTAROLIN 600MG/20M</v>
          </cell>
          <cell r="D8202" t="str">
            <v>CEFTAROLINE 600 MG/20ML PDR FOR INJ</v>
          </cell>
        </row>
        <row r="8203">
          <cell r="B8203" t="str">
            <v>4711335</v>
          </cell>
          <cell r="C8203" t="str">
            <v>ETESEVIMAB 700MG/20M</v>
          </cell>
          <cell r="D8203" t="str">
            <v/>
          </cell>
        </row>
        <row r="8204">
          <cell r="B8204" t="str">
            <v>4711336</v>
          </cell>
          <cell r="C8204" t="str">
            <v>VITAMIN A&amp;D OINT JAR</v>
          </cell>
          <cell r="D8204" t="str">
            <v>VITAMIN A&amp;D OINT 425G JAR</v>
          </cell>
        </row>
        <row r="8205">
          <cell r="B8205" t="str">
            <v>4711337</v>
          </cell>
          <cell r="C8205" t="str">
            <v>BUPIV-EPI 0.5 50 ML</v>
          </cell>
          <cell r="D8205" t="str">
            <v/>
          </cell>
        </row>
        <row r="8206">
          <cell r="B8206" t="str">
            <v>4711338</v>
          </cell>
          <cell r="C8206" t="str">
            <v>BUPIVAC/EPI .5% 50ML</v>
          </cell>
          <cell r="D8206" t="str">
            <v>BUPIVACAINE EPI 0.5%</v>
          </cell>
        </row>
        <row r="8207">
          <cell r="B8207" t="str">
            <v>4711342</v>
          </cell>
          <cell r="C8207" t="str">
            <v>REGEN-COV 600MG/10ML</v>
          </cell>
          <cell r="D8207" t="str">
            <v/>
          </cell>
        </row>
        <row r="8208">
          <cell r="B8208" t="str">
            <v>4711343</v>
          </cell>
          <cell r="C8208" t="str">
            <v>FLUZONE HD INJ SYR</v>
          </cell>
          <cell r="D8208" t="str">
            <v>FLUZONE HI-DOSE QUADRIVALENT</v>
          </cell>
        </row>
        <row r="8209">
          <cell r="B8209" t="str">
            <v>4711344</v>
          </cell>
          <cell r="C8209" t="str">
            <v>FLULAVAL 0.5 ML SYR</v>
          </cell>
          <cell r="D8209" t="str">
            <v/>
          </cell>
        </row>
        <row r="8210">
          <cell r="B8210" t="str">
            <v>4711345</v>
          </cell>
          <cell r="C8210" t="str">
            <v>TOCILIZUMAB 400 MG</v>
          </cell>
          <cell r="D8210" t="str">
            <v>TOCILIZUMAB 400 MG</v>
          </cell>
        </row>
        <row r="8211">
          <cell r="B8211" t="str">
            <v>4711346</v>
          </cell>
          <cell r="C8211" t="str">
            <v>TOCILIZUMAB 200MG IN</v>
          </cell>
          <cell r="D8211" t="str">
            <v>TOCILIZUMAB 300MG INJ</v>
          </cell>
        </row>
        <row r="8212">
          <cell r="B8212" t="str">
            <v>4711347</v>
          </cell>
          <cell r="C8212" t="str">
            <v>PHYTONADIONE 5 MG TA</v>
          </cell>
          <cell r="D8212" t="str">
            <v>PHYTONADIONE 5 MG TA</v>
          </cell>
        </row>
        <row r="8213">
          <cell r="B8213" t="str">
            <v>4711348</v>
          </cell>
          <cell r="C8213" t="str">
            <v>SIMETHICON 125MG TA</v>
          </cell>
          <cell r="D8213" t="str">
            <v>SIMTEHCON 125MG CHEWABLE TAB</v>
          </cell>
        </row>
        <row r="8214">
          <cell r="B8214" t="str">
            <v>4711349</v>
          </cell>
          <cell r="C8214" t="str">
            <v>SYNVISC 1 MG</v>
          </cell>
          <cell r="D8214" t="str">
            <v>SYNVISC OR SYNVISC ONE 1 MG</v>
          </cell>
        </row>
        <row r="8215">
          <cell r="B8215" t="str">
            <v>4711350</v>
          </cell>
          <cell r="C8215" t="str">
            <v>ARIPIPRAZOL 10MG TAB</v>
          </cell>
          <cell r="D8215" t="str">
            <v>ARIPIPRAZOL 10MG TAB</v>
          </cell>
        </row>
        <row r="8216">
          <cell r="B8216" t="str">
            <v>4711351</v>
          </cell>
          <cell r="C8216" t="str">
            <v>MAG SULF 20G SOLN</v>
          </cell>
          <cell r="D8216" t="str">
            <v>MAGNESIUM SULFATE 20G/500ML INJ SOLN</v>
          </cell>
        </row>
        <row r="8217">
          <cell r="B8217" t="str">
            <v>4711352</v>
          </cell>
          <cell r="C8217" t="str">
            <v>MAGNESIUM 20 G/500ML</v>
          </cell>
          <cell r="D8217" t="str">
            <v/>
          </cell>
        </row>
        <row r="8218">
          <cell r="B8218" t="str">
            <v>4711353</v>
          </cell>
          <cell r="C8218" t="str">
            <v>STERILE WATER FOR IN</v>
          </cell>
          <cell r="D8218" t="str">
            <v/>
          </cell>
        </row>
        <row r="8219">
          <cell r="B8219" t="str">
            <v>4711354</v>
          </cell>
          <cell r="C8219" t="str">
            <v>AMANTADINE 100 MG CA</v>
          </cell>
          <cell r="D8219" t="str">
            <v>AMANTADINE 100MG CA</v>
          </cell>
        </row>
        <row r="8220">
          <cell r="B8220" t="str">
            <v>4711355</v>
          </cell>
          <cell r="C8220" t="str">
            <v>BUPIVAEPI 0.5% 1:200</v>
          </cell>
          <cell r="D8220" t="str">
            <v>BUPIVAEPI 0.5% 1:200</v>
          </cell>
        </row>
        <row r="8221">
          <cell r="B8221" t="str">
            <v>4711356</v>
          </cell>
          <cell r="C8221" t="str">
            <v>SOTROVIMAB 500MG/8M</v>
          </cell>
          <cell r="D8221" t="str">
            <v/>
          </cell>
        </row>
        <row r="8222">
          <cell r="B8222" t="str">
            <v>4711357</v>
          </cell>
          <cell r="C8222" t="str">
            <v>SOTROVIMAB 500MG/8ML</v>
          </cell>
          <cell r="D8222" t="str">
            <v>SOTROVIMAB 500MG/8ML</v>
          </cell>
        </row>
        <row r="8223">
          <cell r="B8223" t="str">
            <v>4711358</v>
          </cell>
          <cell r="C8223" t="str">
            <v>TENECTEPLASE 50 MG</v>
          </cell>
          <cell r="D8223" t="str">
            <v/>
          </cell>
        </row>
        <row r="8224">
          <cell r="B8224" t="str">
            <v>4711359</v>
          </cell>
          <cell r="C8224" t="str">
            <v>TENECTEPLASE 50 MG I</v>
          </cell>
          <cell r="D8224" t="str">
            <v>TENECTEPLASE 50 MG INJ</v>
          </cell>
        </row>
        <row r="8225">
          <cell r="B8225" t="str">
            <v>4711360</v>
          </cell>
          <cell r="C8225" t="str">
            <v>DANTROLENE 250MG INJ</v>
          </cell>
          <cell r="D8225" t="str">
            <v>DANTROLENE 250MG INJ</v>
          </cell>
        </row>
        <row r="8226">
          <cell r="B8226" t="str">
            <v>4711361</v>
          </cell>
          <cell r="C8226" t="str">
            <v>BARICITINIB 2 MG TAB</v>
          </cell>
          <cell r="D8226" t="str">
            <v>BARICITINIB 2 MG TAB</v>
          </cell>
        </row>
        <row r="8227">
          <cell r="B8227" t="str">
            <v>4711362</v>
          </cell>
          <cell r="C8227" t="str">
            <v>PREGABALIN 50MG CAP</v>
          </cell>
          <cell r="D8227" t="str">
            <v/>
          </cell>
        </row>
        <row r="8228">
          <cell r="B8228" t="str">
            <v>4711363</v>
          </cell>
          <cell r="C8228" t="str">
            <v>PREGABALIN 50MG CAP</v>
          </cell>
          <cell r="D8228" t="str">
            <v>PREGABALIN 50MG CAP</v>
          </cell>
        </row>
        <row r="8229">
          <cell r="B8229" t="str">
            <v>4711364</v>
          </cell>
          <cell r="C8229" t="str">
            <v>VANCOMYCIN 1.5GM VIA</v>
          </cell>
          <cell r="D8229" t="str">
            <v>VANCOMYCIN 1.5GM VIA</v>
          </cell>
        </row>
        <row r="8230">
          <cell r="B8230" t="str">
            <v>4711365</v>
          </cell>
          <cell r="C8230" t="str">
            <v>VANCOMYCIN 750MG SDV</v>
          </cell>
          <cell r="D8230" t="str">
            <v>VANCOMYCIN 750MG SDV</v>
          </cell>
        </row>
        <row r="8231">
          <cell r="B8231" t="str">
            <v>4711366</v>
          </cell>
          <cell r="C8231" t="str">
            <v>SODIUM HYALURONATE</v>
          </cell>
          <cell r="D8231" t="str">
            <v>SODIUM HYALURONATE</v>
          </cell>
        </row>
        <row r="8232">
          <cell r="B8232" t="str">
            <v>4711367</v>
          </cell>
          <cell r="C8232" t="str">
            <v>BOOSTRIX 0.5 ML SYR</v>
          </cell>
          <cell r="D8232" t="str">
            <v>BOOSTRIX 0.5 ML SYR</v>
          </cell>
        </row>
        <row r="8233">
          <cell r="B8233" t="str">
            <v>4711368</v>
          </cell>
          <cell r="C8233" t="str">
            <v>VISCO-3 INJECTION</v>
          </cell>
          <cell r="D8233" t="str">
            <v>VISCO-3 INJECTION</v>
          </cell>
        </row>
        <row r="8234">
          <cell r="B8234" t="str">
            <v>4711369</v>
          </cell>
          <cell r="C8234" t="str">
            <v>MENVEO VACCINE</v>
          </cell>
          <cell r="D8234" t="str">
            <v/>
          </cell>
        </row>
        <row r="8235">
          <cell r="B8235" t="str">
            <v>4711370</v>
          </cell>
          <cell r="C8235" t="str">
            <v>MENVEO VACCINE</v>
          </cell>
          <cell r="D8235" t="str">
            <v>MENVEO 0.5ML VIAL VACCINE</v>
          </cell>
        </row>
        <row r="8236">
          <cell r="B8236" t="str">
            <v>4711371</v>
          </cell>
          <cell r="C8236" t="str">
            <v>MEROPENEM 500 MG SDV</v>
          </cell>
          <cell r="D8236" t="str">
            <v>MEROPENEM 400 MG SDV</v>
          </cell>
        </row>
        <row r="8237">
          <cell r="B8237" t="str">
            <v>4711372</v>
          </cell>
          <cell r="C8237" t="str">
            <v>MENINGOCOCCAL GRP B</v>
          </cell>
          <cell r="D8237" t="str">
            <v/>
          </cell>
        </row>
        <row r="8238">
          <cell r="B8238" t="str">
            <v>4711373</v>
          </cell>
          <cell r="C8238" t="str">
            <v>MENB-4C VACC 2 DOSE</v>
          </cell>
          <cell r="D8238" t="str">
            <v>MENB-4C VACC 2 DOSE IM</v>
          </cell>
        </row>
        <row r="8239">
          <cell r="B8239" t="str">
            <v>4711374</v>
          </cell>
          <cell r="C8239" t="str">
            <v>DTAP VACCINE &lt;7YR IM</v>
          </cell>
          <cell r="D8239" t="str">
            <v>DTAP VACCINE &lt;7YR IM</v>
          </cell>
        </row>
        <row r="8240">
          <cell r="B8240" t="str">
            <v>4711375</v>
          </cell>
          <cell r="C8240" t="str">
            <v>HEP A/HEP B VAC 1 ML</v>
          </cell>
          <cell r="D8240" t="str">
            <v>HEP A/HEP B VACC ADULT IM 1ML</v>
          </cell>
        </row>
        <row r="8241">
          <cell r="B8241" t="str">
            <v>4711376</v>
          </cell>
          <cell r="C8241" t="str">
            <v>HEP A VAC ADULT IM</v>
          </cell>
          <cell r="D8241" t="str">
            <v>HEP A VACCINE ADULT IM 1 ML</v>
          </cell>
        </row>
        <row r="8242">
          <cell r="B8242" t="str">
            <v>4711377</v>
          </cell>
          <cell r="C8242" t="str">
            <v>ROTAVIRUS 1 ML PO</v>
          </cell>
          <cell r="D8242" t="str">
            <v>ROTAVIRUS 1 ML PO</v>
          </cell>
        </row>
        <row r="8243">
          <cell r="B8243" t="str">
            <v>4711378</v>
          </cell>
          <cell r="C8243" t="str">
            <v>TRACE MINERALS INJ</v>
          </cell>
          <cell r="D8243" t="str">
            <v>TRACE MINERALS INJECTION</v>
          </cell>
        </row>
        <row r="8244">
          <cell r="B8244" t="str">
            <v>4711379</v>
          </cell>
          <cell r="C8244" t="str">
            <v>SKYLA 13.5 MG</v>
          </cell>
          <cell r="D8244" t="str">
            <v>SKYLA 13.5 MG</v>
          </cell>
        </row>
        <row r="8245">
          <cell r="B8245" t="str">
            <v>4711380</v>
          </cell>
          <cell r="C8245" t="str">
            <v>OLANZAPINE 5MG ODT</v>
          </cell>
          <cell r="D8245" t="str">
            <v>OLANZAPINE 5MG ODT</v>
          </cell>
        </row>
        <row r="8246">
          <cell r="B8246" t="str">
            <v>4711381</v>
          </cell>
          <cell r="C8246" t="str">
            <v>ZIPRASIDONE 20MG CAP</v>
          </cell>
          <cell r="D8246" t="str">
            <v>ZIPRASIDONE 20MG CAP</v>
          </cell>
        </row>
        <row r="8247">
          <cell r="B8247" t="str">
            <v>4711382</v>
          </cell>
          <cell r="C8247" t="str">
            <v>DARBEPOETIN 200MCG</v>
          </cell>
          <cell r="D8247" t="str">
            <v>DARBEPOETIN 200MCG NON ESRD</v>
          </cell>
        </row>
        <row r="8248">
          <cell r="B8248" t="str">
            <v>4711383</v>
          </cell>
          <cell r="C8248" t="str">
            <v>SKYLA IUD</v>
          </cell>
          <cell r="D8248" t="str">
            <v>SKYLA IUD</v>
          </cell>
        </row>
        <row r="8249">
          <cell r="B8249" t="str">
            <v>4711384</v>
          </cell>
          <cell r="C8249" t="str">
            <v>OLANZAPINE INJECTION</v>
          </cell>
          <cell r="D8249" t="str">
            <v>OLANZAPINE INJECTION</v>
          </cell>
        </row>
        <row r="8250">
          <cell r="B8250" t="str">
            <v>4711385</v>
          </cell>
          <cell r="C8250" t="str">
            <v>GRANIX INJECTION</v>
          </cell>
          <cell r="D8250" t="str">
            <v>GRANIX INJ 480MCG TBO-FILGRASTIM</v>
          </cell>
        </row>
        <row r="8251">
          <cell r="B8251" t="str">
            <v>4711386</v>
          </cell>
          <cell r="C8251" t="str">
            <v>ACEIN20 4 ML SDV</v>
          </cell>
          <cell r="D8251" t="str">
            <v>ACETYLCYSTEIN 20% SOLN</v>
          </cell>
        </row>
        <row r="8252">
          <cell r="B8252" t="str">
            <v>4711387</v>
          </cell>
          <cell r="C8252" t="str">
            <v>APRISO 0.375 GM CAP</v>
          </cell>
          <cell r="D8252" t="str">
            <v>APRISO 0.375 GM CAP</v>
          </cell>
        </row>
        <row r="8253">
          <cell r="B8253" t="str">
            <v>4711388</v>
          </cell>
          <cell r="C8253" t="str">
            <v>PAXLOVID TAB</v>
          </cell>
          <cell r="D8253" t="str">
            <v>PAXLOVID TAB</v>
          </cell>
        </row>
        <row r="8254">
          <cell r="B8254" t="str">
            <v>4711389</v>
          </cell>
          <cell r="C8254" t="str">
            <v>ROPIVACAINE 0.2% ONQ</v>
          </cell>
          <cell r="D8254" t="str">
            <v>ROPIVACAINE 0.2% ONQ</v>
          </cell>
        </row>
        <row r="8255">
          <cell r="B8255" t="str">
            <v>4711390</v>
          </cell>
          <cell r="C8255" t="str">
            <v>CALCITONIN NASAL SPR</v>
          </cell>
          <cell r="D8255" t="str">
            <v>CALCITONIN NASAL SPRAY 200U</v>
          </cell>
        </row>
        <row r="8256">
          <cell r="B8256" t="str">
            <v>4711391</v>
          </cell>
          <cell r="C8256" t="str">
            <v>ACETIC ACID 5%</v>
          </cell>
          <cell r="D8256" t="str">
            <v>ACETIC ACID 5%</v>
          </cell>
        </row>
        <row r="8257">
          <cell r="B8257" t="str">
            <v>4711392</v>
          </cell>
          <cell r="C8257" t="str">
            <v>CEFAZOLIN 2G VIAL</v>
          </cell>
          <cell r="D8257" t="str">
            <v>CEFAZOLIN 2G VIAL</v>
          </cell>
        </row>
        <row r="8258">
          <cell r="B8258" t="str">
            <v>4711393</v>
          </cell>
          <cell r="C8258" t="str">
            <v>EPOETIN ALFA-EPBX</v>
          </cell>
          <cell r="D8258" t="str">
            <v>EPOETIN ALFA-EPBX</v>
          </cell>
        </row>
        <row r="8259">
          <cell r="B8259" t="str">
            <v>4711394</v>
          </cell>
          <cell r="C8259" t="str">
            <v>MICAFUNGIN 100MG INJ</v>
          </cell>
          <cell r="D8259" t="str">
            <v>MICAFUNGIN 100MG INJ</v>
          </cell>
        </row>
        <row r="8260">
          <cell r="B8260" t="str">
            <v>4711395</v>
          </cell>
          <cell r="C8260" t="str">
            <v>TACROLIMUS 0.1% OINT</v>
          </cell>
          <cell r="D8260" t="str">
            <v>TACROLIMUS 0.1% OINT</v>
          </cell>
        </row>
        <row r="8261">
          <cell r="B8261" t="str">
            <v>4711396</v>
          </cell>
          <cell r="C8261" t="str">
            <v>ROPIVACAINE 0.5% INJ</v>
          </cell>
          <cell r="D8261" t="str">
            <v>ROPIVACAINE O.5% INJ</v>
          </cell>
        </row>
        <row r="8262">
          <cell r="B8262" t="str">
            <v>4711397</v>
          </cell>
          <cell r="C8262" t="str">
            <v>FLUAD INFLUENZA VAX</v>
          </cell>
          <cell r="D8262" t="str">
            <v>FLUAD INFLUENZA VAX</v>
          </cell>
        </row>
        <row r="8263">
          <cell r="B8263" t="str">
            <v>4711398</v>
          </cell>
          <cell r="C8263" t="str">
            <v>SARSCOV2 VAC BVL .3M</v>
          </cell>
          <cell r="D8263" t="str">
            <v>SARSCOV2 VAC BVL .3ML</v>
          </cell>
        </row>
        <row r="8264">
          <cell r="B8264" t="str">
            <v>4711399</v>
          </cell>
          <cell r="C8264" t="str">
            <v>VANCOMYCIN 2000MG PM</v>
          </cell>
          <cell r="D8264" t="str">
            <v>VANCOMYCIN 2000MG 400ML PREMIX</v>
          </cell>
        </row>
        <row r="8265">
          <cell r="B8265" t="str">
            <v>4711400</v>
          </cell>
          <cell r="C8265" t="str">
            <v>VANCO 1250 MG PREMIX</v>
          </cell>
          <cell r="D8265" t="str">
            <v>VANCOMYCIN 1250MG/250ML PREMIX</v>
          </cell>
        </row>
        <row r="8266">
          <cell r="B8266" t="str">
            <v>4711401</v>
          </cell>
          <cell r="C8266" t="str">
            <v>VANCO 1500 MG PREMIX</v>
          </cell>
          <cell r="D8266" t="str">
            <v>VANCO 1500MG/300ML PREMIX</v>
          </cell>
        </row>
        <row r="8267">
          <cell r="B8267" t="str">
            <v>4711402</v>
          </cell>
          <cell r="C8267" t="str">
            <v>VANCO 1750 MG PREMIX</v>
          </cell>
          <cell r="D8267" t="str">
            <v>VANCOMYCIN 1750/350ML PREMIX</v>
          </cell>
        </row>
        <row r="8268">
          <cell r="B8268" t="str">
            <v>4711403</v>
          </cell>
          <cell r="C8268" t="str">
            <v>VANCO 1000MG PREMIX</v>
          </cell>
          <cell r="D8268" t="str">
            <v>VANCOMYCIN 1000MG/200ML PREMIX</v>
          </cell>
        </row>
        <row r="8269">
          <cell r="B8269" t="str">
            <v>4711404</v>
          </cell>
          <cell r="C8269" t="str">
            <v>TRUVADA 200MG-300MG</v>
          </cell>
          <cell r="D8269" t="str">
            <v>TRUVADAA 200MG-300MG</v>
          </cell>
        </row>
        <row r="8270">
          <cell r="B8270" t="str">
            <v>4711405</v>
          </cell>
          <cell r="C8270" t="str">
            <v>ISENTRESS 400MG</v>
          </cell>
          <cell r="D8270" t="str">
            <v>ISENTRESS 400MG</v>
          </cell>
        </row>
        <row r="8271">
          <cell r="B8271" t="str">
            <v>4711406</v>
          </cell>
          <cell r="C8271" t="str">
            <v>VANCO 125MG PO CAP</v>
          </cell>
          <cell r="D8271" t="str">
            <v>VANCO 125MG PO CAP</v>
          </cell>
        </row>
        <row r="8272">
          <cell r="B8272" t="str">
            <v>4711407</v>
          </cell>
          <cell r="C8272" t="str">
            <v>FOSPHENY 500MG/10ML</v>
          </cell>
          <cell r="D8272" t="str">
            <v>FOSPHEY 500MG/10ML</v>
          </cell>
        </row>
        <row r="8273">
          <cell r="B8273" t="str">
            <v>4711408</v>
          </cell>
          <cell r="C8273" t="str">
            <v>OMNIPAQUE 300MG</v>
          </cell>
          <cell r="D8273" t="str">
            <v>OMNIPAQUE 300MG/ML SOLN</v>
          </cell>
        </row>
        <row r="8274">
          <cell r="B8274" t="str">
            <v>4711409</v>
          </cell>
          <cell r="C8274" t="str">
            <v>ENALAPRIL 5MG TAB</v>
          </cell>
          <cell r="D8274" t="str">
            <v/>
          </cell>
        </row>
        <row r="8275">
          <cell r="B8275" t="str">
            <v>4711410</v>
          </cell>
          <cell r="C8275" t="str">
            <v>FILGRASTIM-AAFI</v>
          </cell>
          <cell r="D8275" t="str">
            <v>FILGRASTIM-AAFI</v>
          </cell>
        </row>
        <row r="8276">
          <cell r="B8276" t="str">
            <v>4711411</v>
          </cell>
          <cell r="C8276" t="str">
            <v>PREVNAR20 0.5 ML SYR</v>
          </cell>
          <cell r="D8276" t="str">
            <v>PREVNAR20 0.5 ML SYR</v>
          </cell>
        </row>
        <row r="8277">
          <cell r="B8277" t="str">
            <v>4711412</v>
          </cell>
          <cell r="C8277" t="str">
            <v>FERRIC SUBSULFATE</v>
          </cell>
          <cell r="D8277" t="str">
            <v>FERRIC SUBSULFATE</v>
          </cell>
        </row>
        <row r="8278">
          <cell r="B8278" t="str">
            <v>4711413</v>
          </cell>
          <cell r="C8278" t="str">
            <v>LOKELMA 10 GM PACKET</v>
          </cell>
          <cell r="D8278" t="str">
            <v>LOKELMA 10 GM PACKET</v>
          </cell>
        </row>
        <row r="8279">
          <cell r="B8279" t="str">
            <v>4711414</v>
          </cell>
          <cell r="C8279" t="str">
            <v>ESMOLOL 2500MG/250ML</v>
          </cell>
          <cell r="D8279" t="str">
            <v>ESMOLOL 2500MG/250ML</v>
          </cell>
        </row>
        <row r="8280">
          <cell r="B8280" t="str">
            <v>4711415</v>
          </cell>
          <cell r="C8280" t="str">
            <v>CLINDAMYCIN 1% GEL</v>
          </cell>
          <cell r="D8280" t="str">
            <v>CLINDAMYCIN 1% GEL</v>
          </cell>
        </row>
        <row r="8281">
          <cell r="B8281" t="str">
            <v>4711416</v>
          </cell>
          <cell r="C8281" t="str">
            <v>TIZANIDINE 2 MG TAB</v>
          </cell>
          <cell r="D8281" t="str">
            <v>TIZANIDINE 2 MG TAB</v>
          </cell>
        </row>
        <row r="8282">
          <cell r="B8282" t="str">
            <v>4711417</v>
          </cell>
          <cell r="C8282" t="str">
            <v>FUROSEMIDE100MG VIAL</v>
          </cell>
          <cell r="D8282" t="str">
            <v>FUROSEMIDE 100MG/10ML VIAL</v>
          </cell>
        </row>
        <row r="8283">
          <cell r="B8283" t="str">
            <v>4711418</v>
          </cell>
          <cell r="C8283" t="str">
            <v>VANCO 1.25 GM VIAL</v>
          </cell>
          <cell r="D8283" t="str">
            <v>VANCOMYCIN 1.25 GM VIAL</v>
          </cell>
        </row>
        <row r="8284">
          <cell r="B8284" t="str">
            <v>4711419</v>
          </cell>
          <cell r="C8284" t="str">
            <v>LIDO1% 20ML VIAL</v>
          </cell>
          <cell r="D8284" t="str">
            <v>LIDOCAINE 1% 20ML VIAL</v>
          </cell>
        </row>
        <row r="8285">
          <cell r="B8285" t="str">
            <v>4711420</v>
          </cell>
          <cell r="C8285" t="str">
            <v>TOBRA0.3% OPHTH OINT</v>
          </cell>
          <cell r="D8285" t="str">
            <v>TOBRAMYCIN 0.3% OPHTH OINT</v>
          </cell>
        </row>
        <row r="8286">
          <cell r="B8286" t="str">
            <v>4711421</v>
          </cell>
          <cell r="C8286" t="str">
            <v>ANCEF 1GM DUPLEX</v>
          </cell>
          <cell r="D8286" t="str">
            <v>ANCEF 1GM DUPLEX</v>
          </cell>
        </row>
        <row r="8287">
          <cell r="B8287" t="str">
            <v>4711422</v>
          </cell>
          <cell r="C8287" t="str">
            <v>MINOCYCLINE100MG CAP</v>
          </cell>
          <cell r="D8287" t="str">
            <v>MINOCYCLINE 100G CAP</v>
          </cell>
        </row>
        <row r="8288">
          <cell r="B8288" t="str">
            <v>4711423</v>
          </cell>
          <cell r="C8288" t="str">
            <v>AMOX250MG/5ML 150ML</v>
          </cell>
          <cell r="D8288" t="str">
            <v>AMOXICILLIN 250MG/5ML 150ML</v>
          </cell>
        </row>
        <row r="8289">
          <cell r="B8289" t="str">
            <v>4712185</v>
          </cell>
          <cell r="C8289" t="str">
            <v>VIT A&amp;D BOX 144</v>
          </cell>
          <cell r="D8289" t="str">
            <v>VIT A&amp;D BOX 144</v>
          </cell>
        </row>
        <row r="8290">
          <cell r="B8290" t="str">
            <v>4712916</v>
          </cell>
          <cell r="C8290" t="str">
            <v>VITAMIN A&amp;D OINT TUB</v>
          </cell>
          <cell r="D8290" t="str">
            <v>VITAMIN A&amp;D OINT TUB</v>
          </cell>
        </row>
        <row r="8291">
          <cell r="B8291" t="str">
            <v>4712917</v>
          </cell>
          <cell r="C8291" t="str">
            <v>COVD19VAC 100MCG/.5M</v>
          </cell>
          <cell r="D8291" t="str">
            <v>SARS-COVD-2 PRES FREE 100 MCG/0.5 ML DOS</v>
          </cell>
        </row>
        <row r="8292">
          <cell r="B8292" t="str">
            <v>4720001</v>
          </cell>
          <cell r="C8292" t="str">
            <v>MECHANICAL CHEST WAL</v>
          </cell>
          <cell r="D8292" t="str">
            <v>MECHANICAL CHEST WALL OSC</v>
          </cell>
        </row>
        <row r="8293">
          <cell r="B8293" t="str">
            <v>4720003</v>
          </cell>
          <cell r="C8293" t="str">
            <v>SPIROMETRY PER 30 PC</v>
          </cell>
          <cell r="D8293" t="str">
            <v>SPIROMETRY PER 30 DAYS PRO FEE</v>
          </cell>
        </row>
        <row r="8294">
          <cell r="B8294" t="str">
            <v>4720006</v>
          </cell>
          <cell r="C8294" t="str">
            <v>ARTERIAL DRAW ABGS</v>
          </cell>
          <cell r="D8294" t="str">
            <v>ARTERIAL DRAW FOR ABGS</v>
          </cell>
        </row>
        <row r="8295">
          <cell r="B8295" t="str">
            <v>4720007</v>
          </cell>
          <cell r="C8295" t="str">
            <v>VENT 1ST DAY</v>
          </cell>
          <cell r="D8295" t="str">
            <v>VENT 1ST DAY</v>
          </cell>
        </row>
        <row r="8296">
          <cell r="B8296" t="str">
            <v>4720008</v>
          </cell>
          <cell r="C8296" t="str">
            <v>SPIROMETRY/GRAPH RPT</v>
          </cell>
          <cell r="D8296" t="str">
            <v>SPIROMETRY/GRAPHIC REPORT</v>
          </cell>
        </row>
        <row r="8297">
          <cell r="B8297" t="str">
            <v>4720009</v>
          </cell>
          <cell r="C8297" t="str">
            <v>INITIAL INCENTIVE SP</v>
          </cell>
          <cell r="D8297" t="str">
            <v>INITIAL INCENTIVE SP</v>
          </cell>
        </row>
        <row r="8298">
          <cell r="B8298" t="str">
            <v>4720010</v>
          </cell>
          <cell r="C8298" t="str">
            <v>INHALATION TX SPUTUM</v>
          </cell>
          <cell r="D8298" t="str">
            <v>INHALATION TX SPUTUM INDUCTION</v>
          </cell>
        </row>
        <row r="8299">
          <cell r="B8299" t="str">
            <v>4720011</v>
          </cell>
          <cell r="C8299" t="str">
            <v>INHAL TX 1ST HOUR</v>
          </cell>
          <cell r="D8299" t="str">
            <v>INHAL TX 1ST HOUR</v>
          </cell>
        </row>
        <row r="8300">
          <cell r="B8300" t="str">
            <v>4720012</v>
          </cell>
          <cell r="C8300" t="str">
            <v>BIPAP INITIATE &amp; MGM</v>
          </cell>
          <cell r="D8300" t="str">
            <v>BIPAP INITIATE &amp; MGMT</v>
          </cell>
        </row>
        <row r="8301">
          <cell r="B8301" t="str">
            <v>4720013</v>
          </cell>
          <cell r="C8301" t="str">
            <v>DEMO EVAL MDI/IPPB D</v>
          </cell>
          <cell r="D8301" t="str">
            <v>DEMO EVAL MDI/IPPB PER DAY</v>
          </cell>
        </row>
        <row r="8302">
          <cell r="B8302" t="str">
            <v>4720015</v>
          </cell>
          <cell r="C8302" t="str">
            <v>AEROSOL TX/SUBSEQUEN</v>
          </cell>
          <cell r="D8302" t="str">
            <v>AEROSOL TX/SUBSEQUENT</v>
          </cell>
        </row>
        <row r="8303">
          <cell r="B8303" t="str">
            <v>4720016</v>
          </cell>
          <cell r="C8303" t="str">
            <v>AEROSOL TX/INITIAL</v>
          </cell>
          <cell r="D8303" t="str">
            <v>AEROSOL TX/INITIAL</v>
          </cell>
        </row>
        <row r="8304">
          <cell r="B8304" t="str">
            <v>4720017</v>
          </cell>
          <cell r="C8304" t="str">
            <v>MANIP CHEST WALL SUB</v>
          </cell>
          <cell r="D8304" t="str">
            <v>MANIP CHEST WALL SUB</v>
          </cell>
        </row>
        <row r="8305">
          <cell r="B8305" t="str">
            <v>4720018</v>
          </cell>
          <cell r="C8305" t="str">
            <v>CARDIOPULMONARY RESU</v>
          </cell>
          <cell r="D8305" t="str">
            <v>CARDIOPULMONARY RESUSITATION</v>
          </cell>
        </row>
        <row r="8306">
          <cell r="B8306" t="str">
            <v>4720019</v>
          </cell>
          <cell r="C8306" t="str">
            <v>INTUBATION ENDOTRACH</v>
          </cell>
          <cell r="D8306" t="str">
            <v>INTUBATION ENDOTRACHEAL</v>
          </cell>
        </row>
        <row r="8307">
          <cell r="B8307" t="str">
            <v>4720020</v>
          </cell>
          <cell r="C8307" t="str">
            <v>DEMO EVAL AEROS/NEB</v>
          </cell>
          <cell r="D8307" t="str">
            <v>DEMO EVAL AEROS/NEB PER DAY</v>
          </cell>
        </row>
        <row r="8308">
          <cell r="B8308" t="str">
            <v>4720021</v>
          </cell>
          <cell r="C8308" t="str">
            <v>MANIP CHEST WALL INI</v>
          </cell>
          <cell r="D8308" t="str">
            <v>MANIP CHEST WALL INITIAL</v>
          </cell>
        </row>
        <row r="8309">
          <cell r="B8309" t="str">
            <v>4720022</v>
          </cell>
          <cell r="C8309" t="str">
            <v>PULSE OX SINGLE</v>
          </cell>
          <cell r="D8309" t="str">
            <v>PULSE OX SINGLE</v>
          </cell>
        </row>
        <row r="8310">
          <cell r="B8310" t="str">
            <v>4720023</v>
          </cell>
          <cell r="C8310" t="str">
            <v>OXYGEN PER HOUR</v>
          </cell>
          <cell r="D8310" t="str">
            <v>OXYGEN PER HOUR</v>
          </cell>
        </row>
        <row r="8311">
          <cell r="B8311" t="str">
            <v>4720024</v>
          </cell>
          <cell r="C8311" t="str">
            <v>VENT SUBSEQUENT DAY</v>
          </cell>
          <cell r="D8311" t="str">
            <v>VENT SUBSEQUENT DAY</v>
          </cell>
        </row>
        <row r="8312">
          <cell r="B8312" t="str">
            <v>4720025</v>
          </cell>
          <cell r="C8312" t="str">
            <v>INHAL TX ADDL / SUB</v>
          </cell>
          <cell r="D8312" t="str">
            <v>INHAL TX ADDL / SUB HR</v>
          </cell>
        </row>
        <row r="8313">
          <cell r="B8313" t="str">
            <v>4720027</v>
          </cell>
          <cell r="C8313" t="str">
            <v>SPIROMETRY PRE/POST</v>
          </cell>
          <cell r="D8313" t="str">
            <v>SPIROMETRY PRE/POST MED ADMIN</v>
          </cell>
        </row>
        <row r="8314">
          <cell r="B8314" t="str">
            <v>4720028</v>
          </cell>
          <cell r="C8314" t="str">
            <v>VENT SUB ACUTE</v>
          </cell>
          <cell r="D8314" t="str">
            <v>VENT SUB ACUTE</v>
          </cell>
        </row>
        <row r="8315">
          <cell r="B8315" t="str">
            <v>4720029</v>
          </cell>
          <cell r="C8315" t="str">
            <v>CPAP SUBSEQUENT DAY</v>
          </cell>
          <cell r="D8315" t="str">
            <v>CPAP SUBSEQUENT DAY</v>
          </cell>
        </row>
        <row r="8316">
          <cell r="B8316" t="str">
            <v>4720031</v>
          </cell>
          <cell r="C8316" t="str">
            <v>SPUTUM INDUCTION ABT</v>
          </cell>
          <cell r="D8316" t="str">
            <v>SPUTUM INDUCTION ABT</v>
          </cell>
        </row>
        <row r="8317">
          <cell r="B8317" t="str">
            <v>4720032</v>
          </cell>
          <cell r="C8317" t="str">
            <v>MDI INITIAL TREATMEN</v>
          </cell>
          <cell r="D8317" t="str">
            <v>MDI INITIAL TREATMENT</v>
          </cell>
        </row>
        <row r="8318">
          <cell r="B8318" t="str">
            <v>4720033</v>
          </cell>
          <cell r="C8318" t="str">
            <v>CPAP INITIATE AND MG</v>
          </cell>
          <cell r="D8318" t="str">
            <v>CPAP INITIATE AND MGMT</v>
          </cell>
        </row>
        <row r="8319">
          <cell r="B8319" t="str">
            <v>4720034</v>
          </cell>
          <cell r="C8319" t="str">
            <v>PULSE OXIMETRY MULTI</v>
          </cell>
          <cell r="D8319" t="str">
            <v>PULSE OXIMETRY MULTI</v>
          </cell>
        </row>
        <row r="8320">
          <cell r="B8320" t="str">
            <v>4720035</v>
          </cell>
          <cell r="C8320" t="str">
            <v>PULSE OX CONT OVERNI</v>
          </cell>
          <cell r="D8320" t="str">
            <v>PULSE OX CONT OVERNIGHT</v>
          </cell>
        </row>
        <row r="8321">
          <cell r="B8321" t="str">
            <v>4720037</v>
          </cell>
          <cell r="C8321" t="str">
            <v>BIPAP SUBSEQUENT DAY</v>
          </cell>
          <cell r="D8321" t="str">
            <v>BIPAP SUBSEQUENT DAY</v>
          </cell>
        </row>
        <row r="8322">
          <cell r="B8322" t="str">
            <v>4720038</v>
          </cell>
          <cell r="C8322" t="str">
            <v>INITIAL PEAK FLOW ME</v>
          </cell>
          <cell r="D8322" t="str">
            <v>INITIAL PEAK FLOW MEASURES</v>
          </cell>
        </row>
        <row r="8323">
          <cell r="B8323" t="str">
            <v>4720039</v>
          </cell>
          <cell r="C8323" t="str">
            <v>ACAPELLA</v>
          </cell>
          <cell r="D8323" t="str">
            <v>ACAPELLA</v>
          </cell>
        </row>
        <row r="8324">
          <cell r="B8324" t="str">
            <v>4720040</v>
          </cell>
          <cell r="C8324" t="str">
            <v>MDI SUBSEQUENT TX</v>
          </cell>
          <cell r="D8324" t="str">
            <v>MDI SUBSEQUENT TX</v>
          </cell>
        </row>
        <row r="8325">
          <cell r="B8325" t="str">
            <v>4720041</v>
          </cell>
          <cell r="C8325" t="str">
            <v>CANN TRACH SHILEY 8D</v>
          </cell>
          <cell r="D8325" t="str">
            <v>CANNULA TRACH SHILEY 8DIC</v>
          </cell>
        </row>
        <row r="8326">
          <cell r="B8326" t="str">
            <v>4720042</v>
          </cell>
          <cell r="C8326" t="str">
            <v>CANN TRACH SHLY XLT6</v>
          </cell>
          <cell r="D8326" t="str">
            <v>CANNULA TRACH SHILEY XLT 6</v>
          </cell>
        </row>
        <row r="8327">
          <cell r="B8327" t="str">
            <v>4720043</v>
          </cell>
          <cell r="C8327" t="str">
            <v>CANN TRACH SHLY XLT7</v>
          </cell>
          <cell r="D8327" t="str">
            <v>CANNULA TRACH SHILEY XLT 7</v>
          </cell>
        </row>
        <row r="8328">
          <cell r="B8328" t="str">
            <v>4720044</v>
          </cell>
          <cell r="C8328" t="str">
            <v>CANN TRACH SHLY XLT8</v>
          </cell>
          <cell r="D8328" t="str">
            <v>CANNULA TRACH SHILEY XLT 8</v>
          </cell>
        </row>
        <row r="8329">
          <cell r="B8329" t="str">
            <v>4720045</v>
          </cell>
          <cell r="C8329" t="str">
            <v>CANN TRACH PORTEX 7</v>
          </cell>
          <cell r="D8329" t="str">
            <v>CANNULA TRACH INNER PORTEX 7</v>
          </cell>
        </row>
        <row r="8330">
          <cell r="B8330" t="str">
            <v>4720046</v>
          </cell>
          <cell r="C8330" t="str">
            <v>TRACH CANN BLUE LNE8</v>
          </cell>
          <cell r="D8330" t="str">
            <v>TRACH CANNULA BLUE LINE 8</v>
          </cell>
        </row>
        <row r="8331">
          <cell r="B8331" t="str">
            <v>4720047</v>
          </cell>
          <cell r="C8331" t="str">
            <v>PULMONARY 6 MIN WALK</v>
          </cell>
          <cell r="D8331" t="str">
            <v>PULMONARY STRESS TESTING 6 MIN WALK</v>
          </cell>
        </row>
        <row r="8332">
          <cell r="B8332" t="str">
            <v>4720048</v>
          </cell>
          <cell r="C8332" t="str">
            <v>INHALER OPTCHAMBER W</v>
          </cell>
          <cell r="D8332" t="str">
            <v>INHALER OPTCHAMBER W/MASK</v>
          </cell>
        </row>
        <row r="8333">
          <cell r="B8333" t="str">
            <v>4720049</v>
          </cell>
          <cell r="C8333" t="str">
            <v>SMOKE CSSTN 3-10 MIN</v>
          </cell>
          <cell r="D8333" t="str">
            <v>SMOKING/TOBACCO CESSATION 3-10 MIN</v>
          </cell>
        </row>
        <row r="8334">
          <cell r="B8334" t="str">
            <v>4720050</v>
          </cell>
          <cell r="C8334" t="str">
            <v>SMOKING CSSATN &gt;10MN</v>
          </cell>
          <cell r="D8334" t="str">
            <v>SMOKING/TOBACCO  CESSATION INTENSIVE &gt;10</v>
          </cell>
        </row>
        <row r="8335">
          <cell r="B8335" t="str">
            <v>4720051</v>
          </cell>
          <cell r="C8335" t="str">
            <v>SPIROMETRY PER 30DAY</v>
          </cell>
          <cell r="D8335" t="str">
            <v>SPIROMETRY PER 30 DAYS</v>
          </cell>
        </row>
        <row r="8336">
          <cell r="B8336" t="str">
            <v>4720052</v>
          </cell>
          <cell r="C8336" t="str">
            <v>CANN TRACH SHILEY 4F</v>
          </cell>
          <cell r="D8336" t="str">
            <v>CANNULA TRACH SHILEY 4 FEN</v>
          </cell>
        </row>
        <row r="8337">
          <cell r="B8337" t="str">
            <v>4720053</v>
          </cell>
          <cell r="C8337" t="str">
            <v>TRACH SHILEY 4 FENN</v>
          </cell>
          <cell r="D8337" t="str">
            <v>TRACH SHILEY 4 FEN</v>
          </cell>
        </row>
        <row r="8338">
          <cell r="B8338" t="str">
            <v>4720054</v>
          </cell>
          <cell r="C8338" t="str">
            <v>BRONCHOSCOPY</v>
          </cell>
          <cell r="D8338" t="str">
            <v>BRONCHOSCOPY</v>
          </cell>
        </row>
        <row r="8339">
          <cell r="B8339" t="str">
            <v>4720055</v>
          </cell>
          <cell r="C8339" t="str">
            <v>EZPAP SYSTEM W/DISPO</v>
          </cell>
          <cell r="D8339" t="str">
            <v>EZPAP SYSTEM W/DISPOSABLE MANOMETER</v>
          </cell>
        </row>
        <row r="8340">
          <cell r="B8340" t="str">
            <v>4720056</v>
          </cell>
          <cell r="C8340" t="str">
            <v>EZPAP SYSTEM W/MOUTH</v>
          </cell>
          <cell r="D8340" t="str">
            <v>EZPAP SYSTEM W/MOUTHPIECE</v>
          </cell>
        </row>
        <row r="8341">
          <cell r="B8341" t="str">
            <v>4720057</v>
          </cell>
          <cell r="C8341" t="str">
            <v>EKG 12 LEAD TRACING</v>
          </cell>
          <cell r="D8341" t="str">
            <v>EKG 12 LEAD TRACING</v>
          </cell>
        </row>
        <row r="8342">
          <cell r="B8342" t="str">
            <v>4770001</v>
          </cell>
          <cell r="C8342" t="str">
            <v>CRUTCH TRNG UNIT</v>
          </cell>
          <cell r="D8342" t="str">
            <v>CRUTCH TRNG UNIT</v>
          </cell>
        </row>
        <row r="8343">
          <cell r="B8343" t="str">
            <v>4770002</v>
          </cell>
          <cell r="C8343" t="str">
            <v>CRUTCH TRNG UNIT 2</v>
          </cell>
          <cell r="D8343" t="str">
            <v>CRUTCH TRNG UNIT 2</v>
          </cell>
        </row>
        <row r="8344">
          <cell r="B8344" t="str">
            <v>4770003</v>
          </cell>
          <cell r="C8344" t="str">
            <v>CRUTCH TRNG UNIT 3</v>
          </cell>
          <cell r="D8344" t="str">
            <v>CRUTCH TRNG UNIT 3</v>
          </cell>
        </row>
        <row r="8345">
          <cell r="B8345" t="str">
            <v>4770004</v>
          </cell>
          <cell r="C8345" t="str">
            <v>CRUTCH TRNG UNIT 4</v>
          </cell>
          <cell r="D8345" t="str">
            <v>CRUTCH TRNG UNIT 4</v>
          </cell>
        </row>
        <row r="8346">
          <cell r="B8346" t="str">
            <v>4770008</v>
          </cell>
          <cell r="C8346" t="str">
            <v>GAIT TRAINING UNIT</v>
          </cell>
          <cell r="D8346" t="str">
            <v>GAIT TRAINING UNIT</v>
          </cell>
        </row>
        <row r="8347">
          <cell r="B8347" t="str">
            <v>4770009</v>
          </cell>
          <cell r="C8347" t="str">
            <v>GAIT TRAINING UNIT 2</v>
          </cell>
          <cell r="D8347" t="str">
            <v>GAIT TRAINING UNIT 2</v>
          </cell>
        </row>
        <row r="8348">
          <cell r="B8348" t="str">
            <v>4770010</v>
          </cell>
          <cell r="C8348" t="str">
            <v>GAIT TRAINING UNIT 3</v>
          </cell>
          <cell r="D8348" t="str">
            <v>GAIT TRAINING UNIT 3</v>
          </cell>
        </row>
        <row r="8349">
          <cell r="B8349" t="str">
            <v>4770011</v>
          </cell>
          <cell r="C8349" t="str">
            <v>GAIT TRAINING UNIT 4</v>
          </cell>
          <cell r="D8349" t="str">
            <v>GAIT TRAINING UNIT 4</v>
          </cell>
        </row>
        <row r="8350">
          <cell r="B8350" t="str">
            <v>4770012</v>
          </cell>
          <cell r="C8350" t="str">
            <v>NEURO RE ED  UNIT</v>
          </cell>
          <cell r="D8350" t="str">
            <v>NEURO RE ED  UNIT</v>
          </cell>
        </row>
        <row r="8351">
          <cell r="B8351" t="str">
            <v>4770013</v>
          </cell>
          <cell r="C8351" t="str">
            <v>NEURO RE ED  UNIT 2</v>
          </cell>
          <cell r="D8351" t="str">
            <v>NEURO RE ED  UNIT 2</v>
          </cell>
        </row>
        <row r="8352">
          <cell r="B8352" t="str">
            <v>4770014</v>
          </cell>
          <cell r="C8352" t="str">
            <v>NEURO RE ED  UNIT 3</v>
          </cell>
          <cell r="D8352" t="str">
            <v>NEURO RE ED  UNIT 3</v>
          </cell>
        </row>
        <row r="8353">
          <cell r="B8353" t="str">
            <v>4770015</v>
          </cell>
          <cell r="C8353" t="str">
            <v>NEURO RE ED  UNIT 4</v>
          </cell>
          <cell r="D8353" t="str">
            <v>NEURO RE ED  UNIT 4</v>
          </cell>
        </row>
        <row r="8354">
          <cell r="B8354" t="str">
            <v>4770016</v>
          </cell>
          <cell r="C8354" t="str">
            <v>THER EXERCISE UNIT 1</v>
          </cell>
          <cell r="D8354" t="str">
            <v>THER EXERCISE UNIT 1</v>
          </cell>
        </row>
        <row r="8355">
          <cell r="B8355" t="str">
            <v>4770017</v>
          </cell>
          <cell r="C8355" t="str">
            <v>THER EXERCISE UNIT 2</v>
          </cell>
          <cell r="D8355" t="str">
            <v>THER EXERCISE UNIT 2</v>
          </cell>
        </row>
        <row r="8356">
          <cell r="B8356" t="str">
            <v>4770018</v>
          </cell>
          <cell r="C8356" t="str">
            <v>THER EXERCISE UNIT 3</v>
          </cell>
          <cell r="D8356" t="str">
            <v>THER EXERCISE UNIT 3</v>
          </cell>
        </row>
        <row r="8357">
          <cell r="B8357" t="str">
            <v>4770019</v>
          </cell>
          <cell r="C8357" t="str">
            <v>THER EXERCISE UNIT 4</v>
          </cell>
          <cell r="D8357" t="str">
            <v>THER EXERCISE UNIT 4</v>
          </cell>
        </row>
        <row r="8358">
          <cell r="B8358" t="str">
            <v>4770021</v>
          </cell>
          <cell r="C8358" t="str">
            <v>TRANS TRNG UNIT</v>
          </cell>
          <cell r="D8358" t="str">
            <v>TRANS TRNG UNIT</v>
          </cell>
        </row>
        <row r="8359">
          <cell r="B8359" t="str">
            <v>4770022</v>
          </cell>
          <cell r="C8359" t="str">
            <v>TRANS TRNG UNIT 2</v>
          </cell>
          <cell r="D8359" t="str">
            <v>TRANS TRNG UNIT 2</v>
          </cell>
        </row>
        <row r="8360">
          <cell r="B8360" t="str">
            <v>4770023</v>
          </cell>
          <cell r="C8360" t="str">
            <v>TRANS TRNG UNIT 3</v>
          </cell>
          <cell r="D8360" t="str">
            <v>TRANS TRNG UNIT 3</v>
          </cell>
        </row>
        <row r="8361">
          <cell r="B8361" t="str">
            <v>4770024</v>
          </cell>
          <cell r="C8361" t="str">
            <v>TRANS TRNG UNIT 4</v>
          </cell>
          <cell r="D8361" t="str">
            <v>TRANS TRNG UNIT 4</v>
          </cell>
        </row>
        <row r="8362">
          <cell r="B8362" t="str">
            <v>4770028</v>
          </cell>
          <cell r="C8362" t="str">
            <v>SFT TIS MOBIL UNIT 1</v>
          </cell>
          <cell r="D8362" t="str">
            <v>SFT TIS MOBIL UNIT 1</v>
          </cell>
        </row>
        <row r="8363">
          <cell r="B8363" t="str">
            <v>4770029</v>
          </cell>
          <cell r="C8363" t="str">
            <v>SFT TIS MOBIL UNIT 2</v>
          </cell>
          <cell r="D8363" t="str">
            <v>SFT TIS MOBIL UNIT 2</v>
          </cell>
        </row>
        <row r="8364">
          <cell r="B8364" t="str">
            <v>4770030</v>
          </cell>
          <cell r="C8364" t="str">
            <v>SFT TIS MOBIL UNIT 3</v>
          </cell>
          <cell r="D8364" t="str">
            <v>SFT TIS MOBIL UNIT 3</v>
          </cell>
        </row>
        <row r="8365">
          <cell r="B8365" t="str">
            <v>4770031</v>
          </cell>
          <cell r="C8365" t="str">
            <v>SFT TIS MOBIL UNIT 4</v>
          </cell>
          <cell r="D8365" t="str">
            <v>SFT TIS MOBIL UNIT 4</v>
          </cell>
        </row>
        <row r="8366">
          <cell r="B8366" t="str">
            <v>4770032</v>
          </cell>
          <cell r="C8366" t="str">
            <v>ESTIM MANUAL UNIT</v>
          </cell>
          <cell r="D8366" t="str">
            <v>ESTIM MANUAL UNIT</v>
          </cell>
        </row>
        <row r="8367">
          <cell r="B8367" t="str">
            <v>4770033</v>
          </cell>
          <cell r="C8367" t="str">
            <v>ESTIM MANUAL 2 UNIT</v>
          </cell>
          <cell r="D8367" t="str">
            <v>ESTIM MANUAL 2 UNIT</v>
          </cell>
        </row>
        <row r="8368">
          <cell r="B8368" t="str">
            <v>4770034</v>
          </cell>
          <cell r="C8368" t="str">
            <v>ESTIM MANUAL 3 UNIT</v>
          </cell>
          <cell r="D8368" t="str">
            <v>ESTIM MANUAL 3 UNIT</v>
          </cell>
        </row>
        <row r="8369">
          <cell r="B8369" t="str">
            <v>4770035</v>
          </cell>
          <cell r="C8369" t="str">
            <v>ESTIM MANUAL 4 UNIT</v>
          </cell>
          <cell r="D8369" t="str">
            <v>ESTIM MANUAL 4 UNIT</v>
          </cell>
        </row>
        <row r="8370">
          <cell r="B8370" t="str">
            <v>4770036</v>
          </cell>
          <cell r="C8370" t="str">
            <v>PT EVAL LOW COMPLXTY</v>
          </cell>
          <cell r="D8370" t="str">
            <v>PT EVAL LOW COMPLEXITY</v>
          </cell>
        </row>
        <row r="8371">
          <cell r="B8371" t="str">
            <v>4770037</v>
          </cell>
          <cell r="C8371" t="str">
            <v>PT EVAL MOD COMPLXTY</v>
          </cell>
          <cell r="D8371" t="str">
            <v>PT EVAL MODERATE COMPLEXITY</v>
          </cell>
        </row>
        <row r="8372">
          <cell r="B8372" t="str">
            <v>4770038</v>
          </cell>
          <cell r="C8372" t="str">
            <v>PT EVAL HIGH COMPLEX</v>
          </cell>
          <cell r="D8372" t="str">
            <v>PT EVAL HIGH COMPLEXITY</v>
          </cell>
        </row>
        <row r="8373">
          <cell r="B8373" t="str">
            <v>4770039</v>
          </cell>
          <cell r="C8373" t="str">
            <v>PT RE EVALUATION</v>
          </cell>
          <cell r="D8373" t="str">
            <v>PT RE EVALUATION</v>
          </cell>
        </row>
        <row r="8374">
          <cell r="B8374" t="str">
            <v>4770040</v>
          </cell>
          <cell r="C8374" t="str">
            <v>THER ACTIVITIES 15'</v>
          </cell>
          <cell r="D8374" t="str">
            <v>THER ACTIVITIES 15'</v>
          </cell>
        </row>
        <row r="8375">
          <cell r="B8375" t="str">
            <v>4770041</v>
          </cell>
          <cell r="C8375" t="str">
            <v>THERAP ACTI UNIT 2</v>
          </cell>
          <cell r="D8375" t="str">
            <v>THERAP ACTI UNIT 2</v>
          </cell>
        </row>
        <row r="8376">
          <cell r="B8376" t="str">
            <v>4770042</v>
          </cell>
          <cell r="C8376" t="str">
            <v>THERAP ACTI UNIT 3</v>
          </cell>
          <cell r="D8376" t="str">
            <v>THERAP ACTI UNIT 3</v>
          </cell>
        </row>
        <row r="8377">
          <cell r="B8377" t="str">
            <v>4770043</v>
          </cell>
          <cell r="C8377" t="str">
            <v>THERAP ACTI UNIT 4</v>
          </cell>
          <cell r="D8377" t="str">
            <v>THERAP ACTI UNIT 4</v>
          </cell>
        </row>
        <row r="8378">
          <cell r="B8378" t="str">
            <v>4770044</v>
          </cell>
          <cell r="C8378" t="str">
            <v>CHECK ORTH/PROSTH 15</v>
          </cell>
          <cell r="D8378" t="str">
            <v>CHECK ORTH/PROSTH 15</v>
          </cell>
        </row>
        <row r="8379">
          <cell r="B8379" t="str">
            <v>4780001</v>
          </cell>
          <cell r="C8379" t="str">
            <v>SPEECH TX GROUP THER</v>
          </cell>
          <cell r="D8379" t="str">
            <v>SPEECH TX GROUP THERAPY</v>
          </cell>
        </row>
        <row r="8380">
          <cell r="B8380" t="str">
            <v>4780002</v>
          </cell>
          <cell r="C8380" t="str">
            <v>ST LARYNGEAL FUNCTIO</v>
          </cell>
          <cell r="D8380" t="str">
            <v>ST LARYNGEAL FUNCTION STUDIES</v>
          </cell>
        </row>
        <row r="8381">
          <cell r="B8381" t="str">
            <v>4780003</v>
          </cell>
          <cell r="C8381" t="str">
            <v>SPEECH EVAL FLUENCY</v>
          </cell>
          <cell r="D8381" t="str">
            <v>SPEECH EVAL FLUENCY</v>
          </cell>
        </row>
        <row r="8382">
          <cell r="B8382" t="str">
            <v>4780004</v>
          </cell>
          <cell r="C8382" t="str">
            <v>SPEECH EVAL SOUND PR</v>
          </cell>
          <cell r="D8382" t="str">
            <v>SPEECH EVAL SOUND PRODUC</v>
          </cell>
        </row>
        <row r="8383">
          <cell r="B8383" t="str">
            <v>4780005</v>
          </cell>
          <cell r="C8383" t="str">
            <v>SPEECH EVAL SOUND W</v>
          </cell>
          <cell r="D8383" t="str">
            <v>SPEECH EVAL SOUND W COMP</v>
          </cell>
        </row>
        <row r="8384">
          <cell r="B8384" t="str">
            <v>4780006</v>
          </cell>
          <cell r="C8384" t="str">
            <v>ST VOICE QUAL ANALYS</v>
          </cell>
          <cell r="D8384" t="str">
            <v>ST VOICE QUAL ANALYSIS</v>
          </cell>
        </row>
        <row r="8385">
          <cell r="B8385" t="str">
            <v>4780007</v>
          </cell>
          <cell r="C8385" t="str">
            <v>ST EVAL FIT VOICE PR</v>
          </cell>
          <cell r="D8385" t="str">
            <v>ST EVAL FIT VOICE PROSTHETIC</v>
          </cell>
        </row>
        <row r="8386">
          <cell r="B8386" t="str">
            <v>4780008</v>
          </cell>
          <cell r="C8386" t="str">
            <v>ST EVAL NON SP DEVIC</v>
          </cell>
          <cell r="D8386" t="str">
            <v>ST EVAL NON SP DEVICE 1ST HR</v>
          </cell>
        </row>
        <row r="8387">
          <cell r="B8387" t="str">
            <v>4780009</v>
          </cell>
          <cell r="C8387" t="str">
            <v>ST TX USE NON SP DEV</v>
          </cell>
          <cell r="D8387" t="str">
            <v>ST TX USE NON SP DEVICE</v>
          </cell>
        </row>
        <row r="8388">
          <cell r="B8388" t="str">
            <v>4780010</v>
          </cell>
          <cell r="C8388" t="str">
            <v>ST EVAL SP DEVICE 1S</v>
          </cell>
          <cell r="D8388" t="str">
            <v>ST EVAL SP DEVICE 1ST HR</v>
          </cell>
        </row>
        <row r="8389">
          <cell r="B8389" t="str">
            <v>4780011</v>
          </cell>
          <cell r="C8389" t="str">
            <v>ST EVAL SP DEVICE EA</v>
          </cell>
          <cell r="D8389" t="str">
            <v>ST EVAL SP DEVICE EA ADD 30 MIN</v>
          </cell>
        </row>
        <row r="8390">
          <cell r="B8390" t="str">
            <v>4780012</v>
          </cell>
          <cell r="C8390" t="str">
            <v>ST TX USE SPEECH DEV</v>
          </cell>
          <cell r="D8390" t="str">
            <v>ST TX USE SPEECH DEVICE</v>
          </cell>
        </row>
        <row r="8391">
          <cell r="B8391" t="str">
            <v>4780013</v>
          </cell>
          <cell r="C8391" t="str">
            <v>ST SWALLOW FUNC FLUO</v>
          </cell>
          <cell r="D8391" t="str">
            <v>ST SWALLOW FUNC FLUORO EVAL</v>
          </cell>
        </row>
        <row r="8392">
          <cell r="B8392" t="str">
            <v>4780014</v>
          </cell>
          <cell r="C8392" t="str">
            <v>ST SENS INTEG TECH E</v>
          </cell>
          <cell r="D8392" t="str">
            <v>ST SENS INTEG TECH EA 15 MIN</v>
          </cell>
        </row>
        <row r="8393">
          <cell r="B8393" t="str">
            <v>4780015</v>
          </cell>
          <cell r="C8393" t="str">
            <v>SELF CARE 15MIN</v>
          </cell>
          <cell r="D8393" t="str">
            <v>SELF CARE 15MIN</v>
          </cell>
        </row>
        <row r="8394">
          <cell r="B8394" t="str">
            <v>4780048</v>
          </cell>
          <cell r="C8394" t="str">
            <v>SPCH/LANG THER IND30</v>
          </cell>
          <cell r="D8394" t="str">
            <v>SPCH/LANG THER IND 30</v>
          </cell>
        </row>
        <row r="8395">
          <cell r="B8395" t="str">
            <v>4780049</v>
          </cell>
          <cell r="C8395" t="str">
            <v>COGNIT SKILLS UNIT 1</v>
          </cell>
          <cell r="D8395" t="str">
            <v>COGNIT SKILLS UNIT 1</v>
          </cell>
        </row>
        <row r="8396">
          <cell r="B8396" t="str">
            <v>4780050</v>
          </cell>
          <cell r="C8396" t="str">
            <v>COGNIT SKILLS UNIT 2</v>
          </cell>
          <cell r="D8396" t="str">
            <v>COGNIT SKILLS UNIT 2</v>
          </cell>
        </row>
        <row r="8397">
          <cell r="B8397" t="str">
            <v>4780051</v>
          </cell>
          <cell r="C8397" t="str">
            <v>COGNIT SKILLS UNIT 3</v>
          </cell>
          <cell r="D8397" t="str">
            <v>COGNIT SKILLS UNIT 3</v>
          </cell>
        </row>
        <row r="8398">
          <cell r="B8398" t="str">
            <v>4780052</v>
          </cell>
          <cell r="C8398" t="str">
            <v>COGNIT SKILLS UNIT 4</v>
          </cell>
          <cell r="D8398" t="str">
            <v>COGNIT SKILLS UNIT 4</v>
          </cell>
        </row>
        <row r="8399">
          <cell r="B8399" t="str">
            <v>4790001</v>
          </cell>
          <cell r="C8399" t="str">
            <v>PARAFFIN BATH</v>
          </cell>
          <cell r="D8399" t="str">
            <v>PARAFFIN BATH</v>
          </cell>
        </row>
        <row r="8400">
          <cell r="B8400" t="str">
            <v>4790018</v>
          </cell>
          <cell r="C8400" t="str">
            <v>NEURO RE ED  UNIT</v>
          </cell>
          <cell r="D8400" t="str">
            <v>NEURO RE ED  UNIT</v>
          </cell>
        </row>
        <row r="8401">
          <cell r="B8401" t="str">
            <v>4790019</v>
          </cell>
          <cell r="C8401" t="str">
            <v>NEURO RE ED  UNIT 2</v>
          </cell>
          <cell r="D8401" t="str">
            <v>NEURO RE ED  UNIT 2</v>
          </cell>
        </row>
        <row r="8402">
          <cell r="B8402" t="str">
            <v>4790020</v>
          </cell>
          <cell r="C8402" t="str">
            <v>NEURO RE ED  UNIT 3</v>
          </cell>
          <cell r="D8402" t="str">
            <v>NEURO RE ED  UNIT 3</v>
          </cell>
        </row>
        <row r="8403">
          <cell r="B8403" t="str">
            <v>4790021</v>
          </cell>
          <cell r="C8403" t="str">
            <v>NEURO RE ED  UNIT 4</v>
          </cell>
          <cell r="D8403" t="str">
            <v>NEURO RE ED  UNIT 4</v>
          </cell>
        </row>
        <row r="8404">
          <cell r="B8404" t="str">
            <v>4790022</v>
          </cell>
          <cell r="C8404" t="str">
            <v>THER EXERCISE UNIT 1</v>
          </cell>
          <cell r="D8404" t="str">
            <v>THER EXERCISE UNIT 1</v>
          </cell>
        </row>
        <row r="8405">
          <cell r="B8405" t="str">
            <v>4790023</v>
          </cell>
          <cell r="C8405" t="str">
            <v>THER EXCERCI UNIT 2</v>
          </cell>
          <cell r="D8405" t="str">
            <v>THER EXCERCI UNIT 2</v>
          </cell>
        </row>
        <row r="8406">
          <cell r="B8406" t="str">
            <v>4790024</v>
          </cell>
          <cell r="C8406" t="str">
            <v>THER EXERCISE UNIT 3</v>
          </cell>
          <cell r="D8406" t="str">
            <v>THER EXERCISE UNIT 3</v>
          </cell>
        </row>
        <row r="8407">
          <cell r="B8407" t="str">
            <v>4790025</v>
          </cell>
          <cell r="C8407" t="str">
            <v>THER EXERCISE UNIT 4</v>
          </cell>
          <cell r="D8407" t="str">
            <v>THER EXERCISE UNIT 4</v>
          </cell>
        </row>
        <row r="8408">
          <cell r="B8408" t="str">
            <v>4790026</v>
          </cell>
          <cell r="C8408" t="str">
            <v>ADL. RETRNG UNIT 1</v>
          </cell>
          <cell r="D8408" t="str">
            <v>ADL. RETRNG UNIT 1</v>
          </cell>
        </row>
        <row r="8409">
          <cell r="B8409" t="str">
            <v>4790027</v>
          </cell>
          <cell r="C8409" t="str">
            <v>ADL. RETRNG  UNIT 2</v>
          </cell>
          <cell r="D8409" t="str">
            <v>ADL. RETRNG  UNIT 2</v>
          </cell>
        </row>
        <row r="8410">
          <cell r="B8410" t="str">
            <v>4790028</v>
          </cell>
          <cell r="C8410" t="str">
            <v>ADL. RETRNG  UNIT 3</v>
          </cell>
          <cell r="D8410" t="str">
            <v>ADL. RETRNG  UNIT 3</v>
          </cell>
        </row>
        <row r="8411">
          <cell r="B8411" t="str">
            <v>4790029</v>
          </cell>
          <cell r="C8411" t="str">
            <v>ADL. RETRNG  UNIT 4</v>
          </cell>
          <cell r="D8411" t="str">
            <v>ADL. RETRNG  UNIT 4</v>
          </cell>
        </row>
        <row r="8412">
          <cell r="B8412" t="str">
            <v>4790031</v>
          </cell>
          <cell r="C8412" t="str">
            <v>FUNCTIONAL ACT 1UNIT</v>
          </cell>
          <cell r="D8412" t="str">
            <v>FUNCTIONAL ACT 1UNIT</v>
          </cell>
        </row>
        <row r="8413">
          <cell r="B8413" t="str">
            <v>4790032</v>
          </cell>
          <cell r="C8413" t="str">
            <v>FUNCTIONAL ACT UNT 2</v>
          </cell>
          <cell r="D8413" t="str">
            <v>FUNCTIONAL ACT UNT 2</v>
          </cell>
        </row>
        <row r="8414">
          <cell r="B8414" t="str">
            <v>4790033</v>
          </cell>
          <cell r="C8414" t="str">
            <v>FUNCTIONAL ACT UNT 3</v>
          </cell>
          <cell r="D8414" t="str">
            <v>FUNCTIONAL ACT UNT 3</v>
          </cell>
        </row>
        <row r="8415">
          <cell r="B8415" t="str">
            <v>4790034</v>
          </cell>
          <cell r="C8415" t="str">
            <v>FUNCTIONAL ACT UNT 4</v>
          </cell>
          <cell r="D8415" t="str">
            <v>FUNCTIONAL ACT UNT 4</v>
          </cell>
        </row>
        <row r="8416">
          <cell r="B8416" t="str">
            <v>4790035</v>
          </cell>
          <cell r="C8416" t="str">
            <v>OT EVAL LOW COMPLXTY</v>
          </cell>
          <cell r="D8416" t="str">
            <v>OT EVAL LOW COMPLEXITY</v>
          </cell>
        </row>
        <row r="8417">
          <cell r="B8417" t="str">
            <v>4790036</v>
          </cell>
          <cell r="C8417" t="str">
            <v>OT EVAL MOD COMPLXTY</v>
          </cell>
          <cell r="D8417" t="str">
            <v>OT EVAL MODERATE COMPLEXITY</v>
          </cell>
        </row>
        <row r="8418">
          <cell r="B8418" t="str">
            <v>4790037</v>
          </cell>
          <cell r="C8418" t="str">
            <v>OT EVAL HIGH COMPLEX</v>
          </cell>
          <cell r="D8418" t="str">
            <v>OT EVAL HIGH COMPLEXITY</v>
          </cell>
        </row>
        <row r="8419">
          <cell r="B8419" t="str">
            <v>4790038</v>
          </cell>
          <cell r="C8419" t="str">
            <v>OT RE EVALUATION</v>
          </cell>
          <cell r="D8419" t="str">
            <v>OT RE EVALUATION</v>
          </cell>
        </row>
        <row r="8420">
          <cell r="B8420" t="str">
            <v>4790039</v>
          </cell>
          <cell r="C8420" t="str">
            <v>CHECK ORTH/PROSTH 15</v>
          </cell>
          <cell r="D8420" t="str">
            <v>CHECK ORTH/PROSTH 15</v>
          </cell>
        </row>
        <row r="8421">
          <cell r="B8421" t="str">
            <v>4790051</v>
          </cell>
          <cell r="C8421" t="str">
            <v>COGNIT SKILLS UNIT 1</v>
          </cell>
          <cell r="D8421" t="str">
            <v>COGNIT SKILLS UNIT 1</v>
          </cell>
        </row>
        <row r="8422">
          <cell r="B8422" t="str">
            <v>4790052</v>
          </cell>
          <cell r="C8422" t="str">
            <v>COGNIT SKILLS UNIT 2</v>
          </cell>
          <cell r="D8422" t="str">
            <v>COGNIT SKILLS UNIT 2</v>
          </cell>
        </row>
        <row r="8423">
          <cell r="B8423" t="str">
            <v>4790053</v>
          </cell>
          <cell r="C8423" t="str">
            <v>COGNIT SKILLS UNIT 3</v>
          </cell>
          <cell r="D8423" t="str">
            <v>COGNIT SKILLS UNIT 3</v>
          </cell>
        </row>
        <row r="8424">
          <cell r="B8424" t="str">
            <v>4790054</v>
          </cell>
          <cell r="C8424" t="str">
            <v>COGNIT SKILLS UNIT 4</v>
          </cell>
          <cell r="D8424" t="str">
            <v>COGNIT SKILLS UNIT 4</v>
          </cell>
        </row>
        <row r="8425">
          <cell r="B8425" t="str">
            <v>4793005</v>
          </cell>
          <cell r="C8425" t="str">
            <v>EKG 12 LEAD TRACING</v>
          </cell>
          <cell r="D8425" t="str">
            <v>EKG 12 LEAD TRACING</v>
          </cell>
        </row>
        <row r="8426">
          <cell r="B8426" t="str">
            <v>4793010</v>
          </cell>
          <cell r="C8426" t="str">
            <v>EKG INTERPRETATION</v>
          </cell>
          <cell r="D8426" t="str">
            <v>EKG INTERPRETATION</v>
          </cell>
        </row>
        <row r="8427">
          <cell r="B8427" t="str">
            <v>4799201</v>
          </cell>
          <cell r="C8427" t="str">
            <v>NEW PATIENT LEVEL I</v>
          </cell>
          <cell r="D8427" t="str">
            <v>NEW PATIENT LEVEL I</v>
          </cell>
        </row>
        <row r="8428">
          <cell r="B8428" t="str">
            <v>4799202</v>
          </cell>
          <cell r="C8428" t="str">
            <v>NEW PATIENT LEVEL II</v>
          </cell>
          <cell r="D8428" t="str">
            <v>NEW PATIENT LEVEL II</v>
          </cell>
        </row>
        <row r="8429">
          <cell r="B8429" t="str">
            <v>4799203</v>
          </cell>
          <cell r="C8429" t="str">
            <v>NEW PATIENT LEV III</v>
          </cell>
          <cell r="D8429" t="str">
            <v>NEW PATIENT LEV III</v>
          </cell>
        </row>
        <row r="8430">
          <cell r="B8430" t="str">
            <v>4799204</v>
          </cell>
          <cell r="C8430" t="str">
            <v>NEW PATIENT LEVEL IV</v>
          </cell>
          <cell r="D8430" t="str">
            <v>NEW PATIENT LEVEL IV</v>
          </cell>
        </row>
        <row r="8431">
          <cell r="B8431" t="str">
            <v>4799205</v>
          </cell>
          <cell r="C8431" t="str">
            <v>NEW PATIENT LEVEL V</v>
          </cell>
          <cell r="D8431" t="str">
            <v>NEW PATIENT LEVEL V</v>
          </cell>
        </row>
        <row r="8432">
          <cell r="B8432" t="str">
            <v>4799211</v>
          </cell>
          <cell r="C8432" t="str">
            <v>EST PATIENT LEVEL I</v>
          </cell>
          <cell r="D8432" t="str">
            <v>EST PATIENT LEVEL I</v>
          </cell>
        </row>
        <row r="8433">
          <cell r="B8433" t="str">
            <v>4799212</v>
          </cell>
          <cell r="C8433" t="str">
            <v>EST PATIENT LEVEL II</v>
          </cell>
          <cell r="D8433" t="str">
            <v>EST PATIENT LEVEL II</v>
          </cell>
        </row>
        <row r="8434">
          <cell r="B8434" t="str">
            <v>4799213</v>
          </cell>
          <cell r="C8434" t="str">
            <v>EST PATIENT LEV III</v>
          </cell>
          <cell r="D8434" t="str">
            <v>EST PATIENT LEV III</v>
          </cell>
        </row>
        <row r="8435">
          <cell r="B8435" t="str">
            <v>4799214</v>
          </cell>
          <cell r="C8435" t="str">
            <v>EST PATIENT LEVEL IV</v>
          </cell>
          <cell r="D8435" t="str">
            <v>EST PATIENT LEVEL IV</v>
          </cell>
        </row>
        <row r="8436">
          <cell r="B8436" t="str">
            <v>4799215</v>
          </cell>
          <cell r="C8436" t="str">
            <v>EST PATIENT LEVEL V</v>
          </cell>
          <cell r="D8436" t="str">
            <v>EST PATIENT LEVEL V</v>
          </cell>
        </row>
        <row r="8437">
          <cell r="B8437" t="str">
            <v>4799335</v>
          </cell>
          <cell r="C8437" t="str">
            <v>DOM/R HOME EST PT 25</v>
          </cell>
          <cell r="D8437" t="str">
            <v>DOM/R HOME VISIT EST PT LOW MOD</v>
          </cell>
        </row>
        <row r="8438">
          <cell r="B8438" t="str">
            <v>4800018</v>
          </cell>
          <cell r="C8438" t="str">
            <v>PT EVAL LOW COMPLXTY</v>
          </cell>
          <cell r="D8438" t="str">
            <v>PT EVAL LOW COMPLEXITY</v>
          </cell>
        </row>
        <row r="8439">
          <cell r="B8439" t="str">
            <v>4800019</v>
          </cell>
          <cell r="C8439" t="str">
            <v>PT EVAL MOD COMPLXTY</v>
          </cell>
          <cell r="D8439" t="str">
            <v>PT EVAL MODERATE COMPLEXITY</v>
          </cell>
        </row>
        <row r="8440">
          <cell r="B8440" t="str">
            <v>4800020</v>
          </cell>
          <cell r="C8440" t="str">
            <v>PT EVAL HIGH COMPLEX</v>
          </cell>
          <cell r="D8440" t="str">
            <v>PT EVAL HIGH COMPLEXITY</v>
          </cell>
        </row>
        <row r="8441">
          <cell r="B8441" t="str">
            <v>4800021</v>
          </cell>
          <cell r="C8441" t="str">
            <v>PT RE EVALUATION</v>
          </cell>
          <cell r="D8441" t="str">
            <v>PT RE EVALUATION</v>
          </cell>
        </row>
        <row r="8442">
          <cell r="B8442" t="str">
            <v>4810016</v>
          </cell>
          <cell r="C8442" t="str">
            <v>PT EVAL LOW COMPLXTY</v>
          </cell>
          <cell r="D8442" t="str">
            <v>PT EVAL LOW COMPLEXITY</v>
          </cell>
        </row>
        <row r="8443">
          <cell r="B8443" t="str">
            <v>4810017</v>
          </cell>
          <cell r="C8443" t="str">
            <v>PT EVAL MOD COMPLXTY</v>
          </cell>
          <cell r="D8443" t="str">
            <v>PT EVAL MODERATE COMPLEXITY</v>
          </cell>
        </row>
        <row r="8444">
          <cell r="B8444" t="str">
            <v>4810018</v>
          </cell>
          <cell r="C8444" t="str">
            <v>PT EVAL HIGH COMPLEX</v>
          </cell>
          <cell r="D8444" t="str">
            <v>PT EVAL HIGH COMPLEXITY</v>
          </cell>
        </row>
        <row r="8445">
          <cell r="B8445" t="str">
            <v>4810019</v>
          </cell>
          <cell r="C8445" t="str">
            <v>PT RE EVALUATION</v>
          </cell>
          <cell r="D8445" t="str">
            <v>PT RE EVALUATION</v>
          </cell>
        </row>
        <row r="8446">
          <cell r="B8446" t="str">
            <v>4810039</v>
          </cell>
          <cell r="C8446" t="str">
            <v>E-STIM MANUAL EA 15M</v>
          </cell>
          <cell r="D8446" t="str">
            <v>E-STIM MANUAL EA 15M</v>
          </cell>
        </row>
        <row r="8447">
          <cell r="B8447" t="str">
            <v>4870004</v>
          </cell>
          <cell r="C8447" t="str">
            <v>E&amp;M NEW PT LEVEL I</v>
          </cell>
          <cell r="D8447" t="str">
            <v>E&amp;M NEW PT LEVEL I</v>
          </cell>
        </row>
        <row r="8448">
          <cell r="B8448" t="str">
            <v>4870005</v>
          </cell>
          <cell r="C8448" t="str">
            <v>NEW VISIT LEVEL 1</v>
          </cell>
          <cell r="D8448" t="str">
            <v>NEW VISIT LEVEL 1</v>
          </cell>
        </row>
        <row r="8449">
          <cell r="B8449" t="str">
            <v>4870006</v>
          </cell>
          <cell r="C8449" t="str">
            <v>E&amp;M NEW PT LEVEL II</v>
          </cell>
          <cell r="D8449" t="str">
            <v>E&amp;M NEW PT LEVEL II</v>
          </cell>
        </row>
        <row r="8450">
          <cell r="B8450" t="str">
            <v>4870007</v>
          </cell>
          <cell r="C8450" t="str">
            <v>NEW PATIENT LEVEL II</v>
          </cell>
          <cell r="D8450" t="str">
            <v>NEW PATIENT LEVEL II</v>
          </cell>
        </row>
        <row r="8451">
          <cell r="B8451" t="str">
            <v>4870008</v>
          </cell>
          <cell r="C8451" t="str">
            <v>E&amp;M NEW PT LEVEL III</v>
          </cell>
          <cell r="D8451" t="str">
            <v>E&amp;M NEW PT LEVEL III</v>
          </cell>
        </row>
        <row r="8452">
          <cell r="B8452" t="str">
            <v>4870009</v>
          </cell>
          <cell r="C8452" t="str">
            <v>NEW PATIENT LEV III</v>
          </cell>
          <cell r="D8452" t="str">
            <v>NEW PATIENT LEV III</v>
          </cell>
        </row>
        <row r="8453">
          <cell r="B8453" t="str">
            <v>4870010</v>
          </cell>
          <cell r="C8453" t="str">
            <v>E&amp;M NEW PT LEVEL IV</v>
          </cell>
          <cell r="D8453" t="str">
            <v>E&amp;M NEW PT LEVEL IV</v>
          </cell>
        </row>
        <row r="8454">
          <cell r="B8454" t="str">
            <v>4870011</v>
          </cell>
          <cell r="C8454" t="str">
            <v>NEW PATIENT LEVEL IV</v>
          </cell>
          <cell r="D8454" t="str">
            <v>NEW PATIENT LEVEL IV</v>
          </cell>
        </row>
        <row r="8455">
          <cell r="B8455" t="str">
            <v>4870012</v>
          </cell>
          <cell r="C8455" t="str">
            <v>EST PATIENT LEV 1</v>
          </cell>
          <cell r="D8455" t="str">
            <v>EST PATIENT LEV 1</v>
          </cell>
        </row>
        <row r="8456">
          <cell r="B8456" t="str">
            <v>4870013</v>
          </cell>
          <cell r="C8456" t="str">
            <v>EST PATIENT LEVEL II</v>
          </cell>
          <cell r="D8456" t="str">
            <v>EST PATIENT LEVEL II</v>
          </cell>
        </row>
        <row r="8457">
          <cell r="B8457" t="str">
            <v>4870014</v>
          </cell>
          <cell r="C8457" t="str">
            <v>EST PATIENT LEV III</v>
          </cell>
          <cell r="D8457" t="str">
            <v>EST PATIENT LEV III</v>
          </cell>
        </row>
        <row r="8458">
          <cell r="B8458" t="str">
            <v>4870015</v>
          </cell>
          <cell r="C8458" t="str">
            <v>EST PATIENT LEV 1V</v>
          </cell>
          <cell r="D8458" t="str">
            <v>EST PATIENT LEV 1V</v>
          </cell>
        </row>
        <row r="8459">
          <cell r="B8459" t="str">
            <v>4870021</v>
          </cell>
          <cell r="C8459" t="str">
            <v>RESPIRATORY REVIEW</v>
          </cell>
          <cell r="D8459" t="str">
            <v>RESPIRATORY REVIEW</v>
          </cell>
        </row>
        <row r="8460">
          <cell r="B8460" t="str">
            <v>4870022</v>
          </cell>
          <cell r="C8460" t="str">
            <v>P&amp;S VISIT</v>
          </cell>
          <cell r="D8460" t="str">
            <v>P&amp;S VISIT</v>
          </cell>
        </row>
        <row r="8461">
          <cell r="B8461" t="str">
            <v>4870025</v>
          </cell>
          <cell r="C8461" t="str">
            <v>TUBERCULIN PPD SKIN</v>
          </cell>
          <cell r="D8461" t="str">
            <v>TUBERCULIN PPD SKIN</v>
          </cell>
        </row>
        <row r="8462">
          <cell r="B8462" t="str">
            <v>4870027</v>
          </cell>
          <cell r="C8462" t="str">
            <v>CONSULT OFFICE 30MIN</v>
          </cell>
          <cell r="D8462" t="str">
            <v>CONSULTATION OFFICE VISIT 30 MIN</v>
          </cell>
        </row>
        <row r="8463">
          <cell r="B8463" t="str">
            <v>4870028</v>
          </cell>
          <cell r="C8463" t="str">
            <v>CONSULT OFFICE 40MIN</v>
          </cell>
          <cell r="D8463" t="str">
            <v>CONSULTATION OFFICE VISIT 40 MINUTES</v>
          </cell>
        </row>
        <row r="8464">
          <cell r="B8464" t="str">
            <v>4870029</v>
          </cell>
          <cell r="C8464" t="str">
            <v>E&amp;M EST PT LEVEL I</v>
          </cell>
          <cell r="D8464" t="str">
            <v>E&amp;M EST PT LEVEL I</v>
          </cell>
        </row>
        <row r="8465">
          <cell r="B8465" t="str">
            <v>4870030</v>
          </cell>
          <cell r="C8465" t="str">
            <v>E&amp;M EST PT LEVEL II</v>
          </cell>
          <cell r="D8465" t="str">
            <v>E&amp;M EST PT LEVEL II</v>
          </cell>
        </row>
        <row r="8466">
          <cell r="B8466" t="str">
            <v>4870031</v>
          </cell>
          <cell r="C8466" t="str">
            <v>E&amp;M EST PT LEVEL III</v>
          </cell>
          <cell r="D8466" t="str">
            <v>E&amp;M EST PT LEVEL III</v>
          </cell>
        </row>
        <row r="8467">
          <cell r="B8467" t="str">
            <v>4870032</v>
          </cell>
          <cell r="C8467" t="str">
            <v>E&amp;M EST PT LEVEL IV</v>
          </cell>
          <cell r="D8467" t="str">
            <v>E&amp;M EST PT LEVEL IV</v>
          </cell>
        </row>
        <row r="8468">
          <cell r="B8468" t="str">
            <v>4870037</v>
          </cell>
          <cell r="C8468" t="str">
            <v>IMMUNIZATION ADMIN 1</v>
          </cell>
          <cell r="D8468" t="str">
            <v>IMMUNIZATION ADMIN 1ST</v>
          </cell>
        </row>
        <row r="8469">
          <cell r="B8469" t="str">
            <v>4870038</v>
          </cell>
          <cell r="C8469" t="str">
            <v>IND EXAM LEVEL 1</v>
          </cell>
          <cell r="D8469" t="str">
            <v>IND EXAM LEVEL 1</v>
          </cell>
        </row>
        <row r="8470">
          <cell r="B8470" t="str">
            <v>4870039</v>
          </cell>
          <cell r="C8470" t="str">
            <v>IND EXAM LEVEL 2</v>
          </cell>
          <cell r="D8470" t="str">
            <v>IND EXAM LEVEL 2</v>
          </cell>
        </row>
        <row r="8471">
          <cell r="B8471" t="str">
            <v>4870040</v>
          </cell>
          <cell r="C8471" t="str">
            <v>IND EXAM LEVEL 3</v>
          </cell>
          <cell r="D8471" t="str">
            <v>IND EXAM LEVEL 3</v>
          </cell>
        </row>
        <row r="8472">
          <cell r="B8472" t="str">
            <v>4870041</v>
          </cell>
          <cell r="C8472" t="str">
            <v>IND EXAM LEVEL 4</v>
          </cell>
          <cell r="D8472" t="str">
            <v>IND EXAM LEVEL 4</v>
          </cell>
        </row>
        <row r="8473">
          <cell r="B8473" t="str">
            <v>4870042</v>
          </cell>
          <cell r="C8473" t="str">
            <v>PROLONGED MD 1ST HR</v>
          </cell>
          <cell r="D8473" t="str">
            <v>PROLONGED MD 1ST HR FACE TO FACE</v>
          </cell>
        </row>
        <row r="8474">
          <cell r="B8474" t="str">
            <v>4870043</v>
          </cell>
          <cell r="C8474" t="str">
            <v>PROLONG SVC ADD 30M</v>
          </cell>
          <cell r="D8474" t="str">
            <v>PROLONGED SVC FACE/FACE ADD 30MIN</v>
          </cell>
        </row>
        <row r="8475">
          <cell r="B8475" t="str">
            <v>4870045</v>
          </cell>
          <cell r="C8475" t="str">
            <v>AUDIOLOGY SCREEN AIR</v>
          </cell>
          <cell r="D8475" t="str">
            <v>AUDIOLOGY SCREEN AIR ONLY</v>
          </cell>
        </row>
        <row r="8476">
          <cell r="B8476" t="str">
            <v>4870046</v>
          </cell>
          <cell r="C8476" t="str">
            <v>AUDIOMETRY AIR ONLY</v>
          </cell>
          <cell r="D8476" t="str">
            <v>AUDIOMETRY THRESHOLD AIR ONLY</v>
          </cell>
        </row>
        <row r="8477">
          <cell r="B8477" t="str">
            <v>4870047</v>
          </cell>
          <cell r="C8477" t="str">
            <v>IMMUNIZATION ADD EA</v>
          </cell>
          <cell r="D8477" t="str">
            <v>IMMUNIZATION ADD EA</v>
          </cell>
        </row>
        <row r="8478">
          <cell r="B8478" t="str">
            <v>4870048</v>
          </cell>
          <cell r="C8478" t="str">
            <v>SPIROMETRY/GRAPH RPT</v>
          </cell>
          <cell r="D8478" t="str">
            <v>SPIROMETRY/GRAPH RPT</v>
          </cell>
        </row>
        <row r="8479">
          <cell r="B8479" t="str">
            <v>4870049</v>
          </cell>
          <cell r="C8479" t="str">
            <v>PROLON SERV W/O FACE</v>
          </cell>
          <cell r="D8479" t="str">
            <v>PROLON SERV W/O FACE</v>
          </cell>
        </row>
        <row r="8480">
          <cell r="B8480" t="str">
            <v>4870050</v>
          </cell>
          <cell r="C8480" t="str">
            <v>TX/DX INJ SUBQ/IM</v>
          </cell>
          <cell r="D8480" t="str">
            <v>TX/DX INJ SUBQ/IM</v>
          </cell>
        </row>
        <row r="8481">
          <cell r="B8481" t="str">
            <v>4870051</v>
          </cell>
          <cell r="C8481" t="str">
            <v>NARRATIVE REPORT</v>
          </cell>
          <cell r="D8481" t="str">
            <v>NARRATIVE REPORT</v>
          </cell>
        </row>
        <row r="8482">
          <cell r="B8482" t="str">
            <v>4870052</v>
          </cell>
          <cell r="C8482" t="str">
            <v>EKG W/INTERP &amp; REPRT</v>
          </cell>
          <cell r="D8482" t="str">
            <v>EKG W/INTERP &amp; REPORT</v>
          </cell>
        </row>
        <row r="8483">
          <cell r="B8483" t="str">
            <v>4870053</v>
          </cell>
          <cell r="C8483" t="str">
            <v>VISION TEST</v>
          </cell>
          <cell r="D8483" t="str">
            <v>VISION TEST</v>
          </cell>
        </row>
        <row r="8484">
          <cell r="B8484" t="str">
            <v>4870054</v>
          </cell>
          <cell r="C8484" t="str">
            <v>BRIEF EMOTIONAL/BEHA</v>
          </cell>
          <cell r="D8484" t="str">
            <v>BRIEF EMOTIONAL/BEHAVIOR ASSESSMENT</v>
          </cell>
        </row>
        <row r="8485">
          <cell r="B8485" t="str">
            <v>4870056</v>
          </cell>
          <cell r="C8485" t="str">
            <v>TELE EVAL 21-30 MIN</v>
          </cell>
          <cell r="D8485" t="str">
            <v>TELEPHONE EVALUATION 21-30 MIN</v>
          </cell>
        </row>
        <row r="8486">
          <cell r="B8486" t="str">
            <v>4870057</v>
          </cell>
          <cell r="C8486" t="str">
            <v>BACK SCREEN</v>
          </cell>
          <cell r="D8486" t="str">
            <v>BACK SCREEN</v>
          </cell>
        </row>
        <row r="8487">
          <cell r="B8487" t="str">
            <v>4870058</v>
          </cell>
          <cell r="C8487" t="str">
            <v>ADMN COVID PFIZR 1ST</v>
          </cell>
          <cell r="D8487" t="str">
            <v>ADMIN COVID VAC PFIZER 30 MCG 1ST</v>
          </cell>
        </row>
        <row r="8488">
          <cell r="B8488" t="str">
            <v>4870059</v>
          </cell>
          <cell r="C8488" t="str">
            <v>ADMN COVID PFIZR 2ND</v>
          </cell>
          <cell r="D8488" t="str">
            <v>ADMIN COVID VAC 30 MCG 2ND</v>
          </cell>
        </row>
        <row r="8489">
          <cell r="B8489" t="str">
            <v>4870060</v>
          </cell>
          <cell r="C8489" t="str">
            <v>ADMN COVID MODRN 1ST</v>
          </cell>
          <cell r="D8489" t="str">
            <v>ADMIN COVID VAC MODERNA 1ST</v>
          </cell>
        </row>
        <row r="8490">
          <cell r="B8490" t="str">
            <v>4870061</v>
          </cell>
          <cell r="C8490" t="str">
            <v>ADMIN CVD MODRNA 2ND</v>
          </cell>
          <cell r="D8490" t="str">
            <v>ADMIN COVID VAC MODERNA 2ND</v>
          </cell>
        </row>
        <row r="8491">
          <cell r="B8491" t="str">
            <v>4870062</v>
          </cell>
          <cell r="C8491" t="str">
            <v>ADMIN CVD ASTZEN 1ST</v>
          </cell>
          <cell r="D8491" t="str">
            <v>ADMIN COVID VACC ASTRAZENECA 1ST</v>
          </cell>
        </row>
        <row r="8492">
          <cell r="B8492" t="str">
            <v>4870063</v>
          </cell>
          <cell r="C8492" t="str">
            <v>ADMN CVD ASTRZE 2ND</v>
          </cell>
          <cell r="D8492" t="str">
            <v>ADMIN COVID VACC ASTRAZENECA 2ND</v>
          </cell>
        </row>
        <row r="8493">
          <cell r="B8493" t="str">
            <v>4870064</v>
          </cell>
          <cell r="C8493" t="str">
            <v>ADMN CVD JANSS SNG</v>
          </cell>
          <cell r="D8493" t="str">
            <v>ADMIN COVID VACC JANSSEN SINGLE</v>
          </cell>
        </row>
        <row r="8494">
          <cell r="B8494" t="str">
            <v>4870065</v>
          </cell>
          <cell r="C8494" t="str">
            <v>E&amp;M EST PT LEVEL V</v>
          </cell>
          <cell r="D8494" t="str">
            <v>E&amp;M EST PT LEVEL V</v>
          </cell>
        </row>
        <row r="8495">
          <cell r="B8495" t="str">
            <v>4870066</v>
          </cell>
          <cell r="C8495" t="str">
            <v>E&amp;M EST PT LEVEL V</v>
          </cell>
          <cell r="D8495" t="str">
            <v>E&amp;M EST PT LEVEL V</v>
          </cell>
        </row>
        <row r="8496">
          <cell r="B8496" t="str">
            <v>4870067</v>
          </cell>
          <cell r="C8496" t="str">
            <v>UA BY DIP STICK</v>
          </cell>
          <cell r="D8496" t="str">
            <v>UA BY DIP STICK</v>
          </cell>
        </row>
        <row r="8497">
          <cell r="B8497" t="str">
            <v>4908301</v>
          </cell>
          <cell r="C8497" t="str">
            <v>ABD PARACENTISIS W/I</v>
          </cell>
          <cell r="D8497" t="str">
            <v>ABD PARACENTISIS W/IMG</v>
          </cell>
        </row>
        <row r="8498">
          <cell r="B8498" t="str">
            <v>4999201</v>
          </cell>
          <cell r="C8498" t="str">
            <v>NEW PATIENT LEVEL I</v>
          </cell>
          <cell r="D8498" t="str">
            <v>NEW PATIENT LEVEL I</v>
          </cell>
        </row>
        <row r="8499">
          <cell r="B8499" t="str">
            <v>4999202</v>
          </cell>
          <cell r="C8499" t="str">
            <v>NEW PATIENT LEVEL II</v>
          </cell>
          <cell r="D8499" t="str">
            <v>NEW PATIENT LEVEL II</v>
          </cell>
        </row>
        <row r="8500">
          <cell r="B8500" t="str">
            <v>4999203</v>
          </cell>
          <cell r="C8500" t="str">
            <v>NEW PATIENT LEV III</v>
          </cell>
          <cell r="D8500" t="str">
            <v>NEW PATIENT LEV III</v>
          </cell>
        </row>
        <row r="8501">
          <cell r="B8501" t="str">
            <v>4999204</v>
          </cell>
          <cell r="C8501" t="str">
            <v>NEW PATIENT LEVEL IV</v>
          </cell>
          <cell r="D8501" t="str">
            <v>NEW PATIENT LEVEL IV</v>
          </cell>
        </row>
        <row r="8502">
          <cell r="B8502" t="str">
            <v>4999205</v>
          </cell>
          <cell r="C8502" t="str">
            <v>NEW PATIENT LEVEL V</v>
          </cell>
          <cell r="D8502" t="str">
            <v>NEW PATIENT LEVEL V</v>
          </cell>
        </row>
        <row r="8503">
          <cell r="B8503" t="str">
            <v>4999211</v>
          </cell>
          <cell r="C8503" t="str">
            <v>EST PATIENT LEVEL I</v>
          </cell>
          <cell r="D8503" t="str">
            <v>EST PATIENT LEVEL I</v>
          </cell>
        </row>
        <row r="8504">
          <cell r="B8504" t="str">
            <v>4999212</v>
          </cell>
          <cell r="C8504" t="str">
            <v>EST PATIENT LEVEL II</v>
          </cell>
          <cell r="D8504" t="str">
            <v>EEST PATIENT LEVEL II</v>
          </cell>
        </row>
        <row r="8505">
          <cell r="B8505" t="str">
            <v>4999213</v>
          </cell>
          <cell r="C8505" t="str">
            <v>EST PATIENT LEV III</v>
          </cell>
          <cell r="D8505" t="str">
            <v>EST PATIENT LEV III</v>
          </cell>
        </row>
        <row r="8506">
          <cell r="B8506" t="str">
            <v>4999214</v>
          </cell>
          <cell r="C8506" t="str">
            <v>EST PATIENT LEVEL IV</v>
          </cell>
          <cell r="D8506" t="str">
            <v>EST PATIENT LEVEL IV</v>
          </cell>
        </row>
        <row r="8507">
          <cell r="B8507" t="str">
            <v>4999215</v>
          </cell>
          <cell r="C8507" t="str">
            <v>EST PATIENT LEVEL V</v>
          </cell>
          <cell r="D8507" t="str">
            <v>EST PATIENT LEVEL V</v>
          </cell>
        </row>
        <row r="8508">
          <cell r="B8508" t="str">
            <v>5000010</v>
          </cell>
          <cell r="C8508" t="str">
            <v>METAMEPHINE PLASMA</v>
          </cell>
          <cell r="D8508" t="str">
            <v>METAMEPHINE PLASMA</v>
          </cell>
        </row>
        <row r="8509">
          <cell r="B8509" t="str">
            <v>5000014</v>
          </cell>
          <cell r="C8509" t="str">
            <v>DRVVT</v>
          </cell>
          <cell r="D8509" t="str">
            <v>DRVVT</v>
          </cell>
        </row>
        <row r="8510">
          <cell r="B8510" t="str">
            <v>5000017</v>
          </cell>
          <cell r="C8510" t="str">
            <v>MPO + ANTI PR3</v>
          </cell>
          <cell r="D8510" t="str">
            <v>MPO + ANTI PR3</v>
          </cell>
        </row>
        <row r="8511">
          <cell r="B8511" t="str">
            <v>5000020</v>
          </cell>
          <cell r="C8511" t="str">
            <v>GLYCOMARK</v>
          </cell>
          <cell r="D8511" t="str">
            <v>GLYCOMARK</v>
          </cell>
        </row>
        <row r="8512">
          <cell r="B8512" t="str">
            <v>5000050</v>
          </cell>
          <cell r="C8512" t="str">
            <v>PSA ULTRASENSITIVE</v>
          </cell>
          <cell r="D8512" t="str">
            <v>PSA ULTRASENSITIVE</v>
          </cell>
        </row>
        <row r="8513">
          <cell r="B8513" t="str">
            <v>5351999</v>
          </cell>
          <cell r="C8513" t="str">
            <v>MYASTHENIA GRAVIS</v>
          </cell>
          <cell r="D8513" t="str">
            <v>MYASTHENIA GRAVIS</v>
          </cell>
        </row>
        <row r="8514">
          <cell r="B8514" t="str">
            <v>5955044</v>
          </cell>
          <cell r="C8514" t="str">
            <v>DRSG WOUND VEIL</v>
          </cell>
          <cell r="D8514" t="str">
            <v>DRSG WOUND VEIL</v>
          </cell>
        </row>
        <row r="8515">
          <cell r="B8515" t="str">
            <v>6070754</v>
          </cell>
          <cell r="C8515" t="str">
            <v>TOURNIQUET CUFF 24"</v>
          </cell>
          <cell r="D8515" t="str">
            <v>TOURNIQUET CUFF 24"</v>
          </cell>
        </row>
        <row r="8516">
          <cell r="B8516" t="str">
            <v>6275008</v>
          </cell>
          <cell r="C8516" t="str">
            <v>CANSTER W/CELL</v>
          </cell>
          <cell r="D8516" t="str">
            <v>CANSTER W/CELL</v>
          </cell>
        </row>
        <row r="8517">
          <cell r="B8517" t="str">
            <v>7003001</v>
          </cell>
          <cell r="C8517" t="str">
            <v>EYE RAD EXAM FOR FB</v>
          </cell>
          <cell r="D8517" t="str">
            <v>EYE RAD EXAM FOR FB MRI</v>
          </cell>
        </row>
        <row r="8518">
          <cell r="B8518" t="str">
            <v>7032801</v>
          </cell>
          <cell r="C8518" t="str">
            <v>TMJ LT OPEN/CLOSED</v>
          </cell>
          <cell r="D8518" t="str">
            <v>TMJ LT OPEN/CLOSED</v>
          </cell>
        </row>
        <row r="8519">
          <cell r="B8519" t="str">
            <v>7032802</v>
          </cell>
          <cell r="C8519" t="str">
            <v>TMJ RT OPEN/CLOSED</v>
          </cell>
          <cell r="D8519" t="str">
            <v>TMJ RT OPEN/CLOSED</v>
          </cell>
        </row>
        <row r="8520">
          <cell r="B8520" t="str">
            <v>7033666</v>
          </cell>
          <cell r="C8520" t="str">
            <v>MRI TMJ BILAT</v>
          </cell>
          <cell r="D8520" t="str">
            <v>MRI TMJ BILAT</v>
          </cell>
        </row>
        <row r="8521">
          <cell r="B8521" t="str">
            <v>7048001</v>
          </cell>
          <cell r="C8521" t="str">
            <v>CT IAC W/O</v>
          </cell>
          <cell r="D8521" t="str">
            <v>CT IAC WITHOUT CONTRAST</v>
          </cell>
        </row>
        <row r="8522">
          <cell r="B8522" t="str">
            <v>7048002</v>
          </cell>
          <cell r="C8522" t="str">
            <v>CT MANIBLE WO C</v>
          </cell>
          <cell r="D8522" t="str">
            <v>CT MANIBLE WO C</v>
          </cell>
        </row>
        <row r="8523">
          <cell r="B8523" t="str">
            <v>7048004</v>
          </cell>
          <cell r="C8523" t="str">
            <v>CT MASTOIDS WO C</v>
          </cell>
          <cell r="D8523" t="str">
            <v>CT MASTOIDS WO C</v>
          </cell>
        </row>
        <row r="8524">
          <cell r="B8524" t="str">
            <v>7048008</v>
          </cell>
          <cell r="C8524" t="str">
            <v>CT TEMP BONES WO C</v>
          </cell>
          <cell r="D8524" t="str">
            <v>CT TEMP BONES WO C</v>
          </cell>
        </row>
        <row r="8525">
          <cell r="B8525" t="str">
            <v>7048102</v>
          </cell>
          <cell r="C8525" t="str">
            <v>CT ORB/SELLA/P FOSAW</v>
          </cell>
          <cell r="D8525" t="str">
            <v>CT ORB/SELLA/P FOSAWC</v>
          </cell>
        </row>
        <row r="8526">
          <cell r="B8526" t="str">
            <v>7048202</v>
          </cell>
          <cell r="C8526" t="str">
            <v>CT ORBITS WWC</v>
          </cell>
          <cell r="D8526" t="str">
            <v>CT ORBITS WITH AND WITHOUT CONTRAST</v>
          </cell>
        </row>
        <row r="8527">
          <cell r="B8527" t="str">
            <v>7048702</v>
          </cell>
          <cell r="C8527" t="str">
            <v>CT SINUS WC</v>
          </cell>
          <cell r="D8527" t="str">
            <v>CT SINUSES WITH CONTRAST</v>
          </cell>
        </row>
        <row r="8528">
          <cell r="B8528" t="str">
            <v>7048801</v>
          </cell>
          <cell r="C8528" t="str">
            <v>CT MAXIL/FAC/SINUS A</v>
          </cell>
          <cell r="D8528" t="str">
            <v>CT MAXIL/FAC/SINUS AREA WO /WC</v>
          </cell>
        </row>
        <row r="8529">
          <cell r="B8529" t="str">
            <v>7048803</v>
          </cell>
          <cell r="C8529" t="str">
            <v>CT SINUS W/WO CONTR</v>
          </cell>
          <cell r="D8529" t="str">
            <v>CT SINUS W/WO CONTRAST</v>
          </cell>
        </row>
        <row r="8530">
          <cell r="B8530" t="str">
            <v>7049005</v>
          </cell>
          <cell r="C8530" t="str">
            <v>CT NEC/ABD W REC</v>
          </cell>
          <cell r="D8530" t="str">
            <v>CT NECK/CHEST/ABDOMEN AND RECONSTRUCTION</v>
          </cell>
        </row>
        <row r="8531">
          <cell r="B8531" t="str">
            <v>7049107</v>
          </cell>
          <cell r="C8531" t="str">
            <v>CT NECK WC</v>
          </cell>
          <cell r="D8531" t="str">
            <v>CT NECK WC</v>
          </cell>
        </row>
        <row r="8532">
          <cell r="B8532" t="str">
            <v>7049602</v>
          </cell>
          <cell r="C8532" t="str">
            <v>CTA  HEAD W/CONTRAST</v>
          </cell>
          <cell r="D8532" t="str">
            <v>CTA  HEAD W/CONTRAST</v>
          </cell>
        </row>
        <row r="8533">
          <cell r="B8533" t="str">
            <v>7054001</v>
          </cell>
          <cell r="C8533" t="str">
            <v>MRI ORB FACE NECK WO</v>
          </cell>
          <cell r="D8533" t="str">
            <v>MRI ORB FACE NECK WO C</v>
          </cell>
        </row>
        <row r="8534">
          <cell r="B8534" t="str">
            <v>7054003</v>
          </cell>
          <cell r="C8534" t="str">
            <v>MRI NECK ST WO</v>
          </cell>
          <cell r="D8534" t="str">
            <v>MRI NECK SOFT TISSUE</v>
          </cell>
        </row>
        <row r="8535">
          <cell r="B8535" t="str">
            <v>7054005</v>
          </cell>
          <cell r="C8535" t="str">
            <v>MRI PIT/BRAINW/O</v>
          </cell>
          <cell r="D8535" t="str">
            <v>MRI PITUITARY/BRAIN WITHOUT CONTRAST</v>
          </cell>
        </row>
        <row r="8536">
          <cell r="B8536" t="str">
            <v>7054006</v>
          </cell>
          <cell r="C8536" t="str">
            <v>MRI PIT/BRAIN WWC</v>
          </cell>
          <cell r="D8536" t="str">
            <v>MRI PITUITARY/BRAIN WITH &amp; W/O CONTRAST</v>
          </cell>
        </row>
        <row r="8537">
          <cell r="B8537" t="str">
            <v>7054201</v>
          </cell>
          <cell r="C8537" t="str">
            <v>MRI FACIAL BONES WC</v>
          </cell>
          <cell r="D8537" t="str">
            <v>MRI FACIAL BONES WITH CONTRAST</v>
          </cell>
        </row>
        <row r="8538">
          <cell r="B8538" t="str">
            <v>7054202</v>
          </cell>
          <cell r="C8538" t="str">
            <v>MRI ORB FACE NECK W</v>
          </cell>
          <cell r="D8538" t="str">
            <v>MRI ORB FACE NECK W C</v>
          </cell>
        </row>
        <row r="8539">
          <cell r="B8539" t="str">
            <v>7054203</v>
          </cell>
          <cell r="C8539" t="str">
            <v>MRI NECK ST W C</v>
          </cell>
          <cell r="D8539" t="str">
            <v>MRI NECK SOFT TISSUE WITH CONTRAST</v>
          </cell>
        </row>
        <row r="8540">
          <cell r="B8540" t="str">
            <v>7054301</v>
          </cell>
          <cell r="C8540" t="str">
            <v>MRI FACIAL BONES WWC</v>
          </cell>
          <cell r="D8540" t="str">
            <v>MRI FACIAL BONES WITH &amp; WITHOUT CONTRAST</v>
          </cell>
        </row>
        <row r="8541">
          <cell r="B8541" t="str">
            <v>7054303</v>
          </cell>
          <cell r="C8541" t="str">
            <v>MRI NECK WWC</v>
          </cell>
          <cell r="D8541" t="str">
            <v>MRI NECK SOFT TISSUE WITH &amp; W/O CONTRAST</v>
          </cell>
        </row>
        <row r="8542">
          <cell r="B8542" t="str">
            <v>7054304</v>
          </cell>
          <cell r="C8542" t="str">
            <v>MRI ORB FACE NECK WW</v>
          </cell>
          <cell r="D8542" t="str">
            <v>MRI ORB FACE NECK WWO</v>
          </cell>
        </row>
        <row r="8543">
          <cell r="B8543" t="str">
            <v>7054402</v>
          </cell>
          <cell r="C8543" t="str">
            <v>MRI HEAD WO C</v>
          </cell>
          <cell r="D8543" t="str">
            <v>MRI HEAD WO C</v>
          </cell>
        </row>
        <row r="8544">
          <cell r="B8544" t="str">
            <v>7054502</v>
          </cell>
          <cell r="C8544" t="str">
            <v>MRA BRAIN WC</v>
          </cell>
          <cell r="D8544" t="str">
            <v>MRA BRAIN WITH CONTRAST</v>
          </cell>
        </row>
        <row r="8545">
          <cell r="B8545" t="str">
            <v>7054503</v>
          </cell>
          <cell r="C8545" t="str">
            <v>MRA BRAIN WC &amp; REC</v>
          </cell>
          <cell r="D8545" t="str">
            <v>MRA BRAIN W CONTRAST &amp; RECONSTRUCTION</v>
          </cell>
        </row>
        <row r="8546">
          <cell r="B8546" t="str">
            <v>7054504</v>
          </cell>
          <cell r="C8546" t="str">
            <v>MRA BRA/NEC WC &amp; REC</v>
          </cell>
          <cell r="D8546" t="str">
            <v>MRA BRAIN/NECK W CON &amp; RECONSTRUCTION</v>
          </cell>
        </row>
        <row r="8547">
          <cell r="B8547" t="str">
            <v>7054602</v>
          </cell>
          <cell r="C8547" t="str">
            <v>MRA HEAD WO /WC</v>
          </cell>
          <cell r="D8547" t="str">
            <v>MRA HEAD WO /WC</v>
          </cell>
        </row>
        <row r="8548">
          <cell r="B8548" t="str">
            <v>7055103</v>
          </cell>
          <cell r="C8548" t="str">
            <v>MRI BRAIN WO C</v>
          </cell>
          <cell r="D8548" t="str">
            <v>MRI BRAIN WO C</v>
          </cell>
        </row>
        <row r="8549">
          <cell r="B8549" t="str">
            <v>7055104</v>
          </cell>
          <cell r="C8549" t="str">
            <v>MRI BRAIN IAC WO</v>
          </cell>
          <cell r="D8549" t="str">
            <v>MRI BRAIN/IAC WO</v>
          </cell>
        </row>
        <row r="8550">
          <cell r="B8550" t="str">
            <v>7055105</v>
          </cell>
          <cell r="C8550" t="str">
            <v>MRI BRAIN W/O C</v>
          </cell>
          <cell r="D8550" t="str">
            <v>MRI BRAIN W/O C</v>
          </cell>
        </row>
        <row r="8551">
          <cell r="B8551" t="str">
            <v>7055203</v>
          </cell>
          <cell r="C8551" t="str">
            <v>MRI BRAIN W CONTRAST</v>
          </cell>
          <cell r="D8551" t="str">
            <v>MRI BRAIN W CONTRAST</v>
          </cell>
        </row>
        <row r="8552">
          <cell r="B8552" t="str">
            <v>7055301</v>
          </cell>
          <cell r="C8552" t="str">
            <v>MRI BRAIN WO /WC</v>
          </cell>
          <cell r="D8552" t="str">
            <v>MRI BRAIN WO /WC</v>
          </cell>
        </row>
        <row r="8553">
          <cell r="B8553" t="str">
            <v>7102301</v>
          </cell>
          <cell r="C8553" t="str">
            <v>CHEST 2V W FLUORO</v>
          </cell>
          <cell r="D8553" t="str">
            <v>CHEST 2 VIEW WITH FLUOROSCOPY</v>
          </cell>
        </row>
        <row r="8554">
          <cell r="B8554" t="str">
            <v>7110001</v>
          </cell>
          <cell r="C8554" t="str">
            <v>RIBS LEFT 2 VIEWS</v>
          </cell>
          <cell r="D8554" t="str">
            <v>RIBS LEFT 2 VIEWS</v>
          </cell>
        </row>
        <row r="8555">
          <cell r="B8555" t="str">
            <v>7110002</v>
          </cell>
          <cell r="C8555" t="str">
            <v>RIBS RT W PA CXR 3 V</v>
          </cell>
          <cell r="D8555" t="str">
            <v>RIBS RT W PA CXR 3 VIEWS</v>
          </cell>
        </row>
        <row r="8556">
          <cell r="B8556" t="str">
            <v>7110101</v>
          </cell>
          <cell r="C8556" t="str">
            <v>RIBS LT W PA CXR 3 V</v>
          </cell>
          <cell r="D8556" t="str">
            <v>RIBS LT W PA CXR 3 VIEWS</v>
          </cell>
        </row>
        <row r="8557">
          <cell r="B8557" t="str">
            <v>7111101</v>
          </cell>
          <cell r="C8557" t="str">
            <v>RIBS BILAT W PA CXR</v>
          </cell>
          <cell r="D8557" t="str">
            <v>RIBS BILAT W PA CXR MIN 4 VIEWS</v>
          </cell>
        </row>
        <row r="8558">
          <cell r="B8558" t="str">
            <v>7111157</v>
          </cell>
          <cell r="C8558" t="str">
            <v>RETRIEVER SUTURE HEW</v>
          </cell>
          <cell r="D8558" t="str">
            <v>RETRIEVER SUTURE HEWSON</v>
          </cell>
        </row>
        <row r="8559">
          <cell r="B8559" t="str">
            <v>7125003</v>
          </cell>
          <cell r="C8559" t="str">
            <v>CT CHEST HR WO CONTR</v>
          </cell>
          <cell r="D8559" t="str">
            <v>CT CHEST HR WO CONTRAST</v>
          </cell>
        </row>
        <row r="8560">
          <cell r="B8560" t="str">
            <v>7126007</v>
          </cell>
          <cell r="C8560" t="str">
            <v>CT CHEST/PELV W C</v>
          </cell>
          <cell r="D8560" t="str">
            <v>CT CHEST/PELV WITH CONTRAST</v>
          </cell>
        </row>
        <row r="8561">
          <cell r="B8561" t="str">
            <v>7126008</v>
          </cell>
          <cell r="C8561" t="str">
            <v>CT CHEST W C</v>
          </cell>
          <cell r="D8561" t="str">
            <v>CT CHEST WITH CONTRAST</v>
          </cell>
        </row>
        <row r="8562">
          <cell r="B8562" t="str">
            <v>7126013</v>
          </cell>
          <cell r="C8562" t="str">
            <v>CT CHEST HR W/O CONT</v>
          </cell>
          <cell r="D8562" t="str">
            <v>CT CHEST HR W/O CONT</v>
          </cell>
        </row>
        <row r="8563">
          <cell r="B8563" t="str">
            <v>7127002</v>
          </cell>
          <cell r="C8563" t="str">
            <v>CT CHST/PEL WWC&amp; REC</v>
          </cell>
          <cell r="D8563" t="str">
            <v>CT CHST/ABD/PELVIS W &amp; W/O CONTRST/RECON</v>
          </cell>
        </row>
        <row r="8564">
          <cell r="B8564" t="str">
            <v>7127501</v>
          </cell>
          <cell r="C8564" t="str">
            <v>CTA ABDOMEN W CONTRA</v>
          </cell>
          <cell r="D8564" t="str">
            <v>CTA ABDOMEN WITH CONTRAST</v>
          </cell>
        </row>
        <row r="8565">
          <cell r="B8565" t="str">
            <v>7127503</v>
          </cell>
          <cell r="C8565" t="str">
            <v>CTA CHEST WO /WC</v>
          </cell>
          <cell r="D8565" t="str">
            <v>CTA CHEST WO /WC</v>
          </cell>
        </row>
        <row r="8566">
          <cell r="B8566" t="str">
            <v>7155001</v>
          </cell>
          <cell r="C8566" t="str">
            <v>MRI CHEST W/O C</v>
          </cell>
          <cell r="D8566" t="str">
            <v>MRI CHEST WITHOUT CONTRAST</v>
          </cell>
        </row>
        <row r="8567">
          <cell r="B8567" t="str">
            <v>7155201</v>
          </cell>
          <cell r="C8567" t="str">
            <v>MRI CHEST WWC</v>
          </cell>
          <cell r="D8567" t="str">
            <v>MRI CHEST WITH AND WITHOUT CONTRAST</v>
          </cell>
        </row>
        <row r="8568">
          <cell r="B8568" t="str">
            <v>7155501</v>
          </cell>
          <cell r="C8568" t="str">
            <v>MRA CHEST &amp; REC</v>
          </cell>
          <cell r="D8568" t="str">
            <v>MRA CHEST AND RECONSTRUCTION</v>
          </cell>
        </row>
        <row r="8569">
          <cell r="B8569" t="str">
            <v>7155503</v>
          </cell>
          <cell r="C8569" t="str">
            <v>MRA CHEST WC &amp; REC</v>
          </cell>
          <cell r="D8569" t="str">
            <v>MRA CHEST W CONTRAST &amp; RECONSTRUCTION</v>
          </cell>
        </row>
        <row r="8570">
          <cell r="B8570" t="str">
            <v>7155504</v>
          </cell>
          <cell r="C8570" t="str">
            <v>MRA CHEST WWC &amp; REC</v>
          </cell>
          <cell r="D8570" t="str">
            <v>MRA CHEST W &amp; W/O CON &amp; RECONSTRUCTION</v>
          </cell>
        </row>
        <row r="8571">
          <cell r="B8571" t="str">
            <v>7202002</v>
          </cell>
          <cell r="C8571" t="str">
            <v>LUMBAR SPINE 1 V</v>
          </cell>
          <cell r="D8571" t="str">
            <v>LUMBAR SPINE ONE VIEW</v>
          </cell>
        </row>
        <row r="8572">
          <cell r="B8572" t="str">
            <v>7207201</v>
          </cell>
          <cell r="C8572" t="str">
            <v>T SPINE 3 VIEWS</v>
          </cell>
          <cell r="D8572" t="str">
            <v>T SPINE 3 VIEWS</v>
          </cell>
        </row>
        <row r="8573">
          <cell r="B8573" t="str">
            <v>7207401</v>
          </cell>
          <cell r="C8573" t="str">
            <v>T SPINE MIN 4 VIEWS</v>
          </cell>
          <cell r="D8573" t="str">
            <v>T SPINE MIN 4 VIEWS</v>
          </cell>
        </row>
        <row r="8574">
          <cell r="B8574" t="str">
            <v>7209002</v>
          </cell>
          <cell r="C8574" t="str">
            <v>SCOLIOSIS SPINE 2-3V</v>
          </cell>
          <cell r="D8574" t="str">
            <v>SCOLIOSIS SPINE 2-3 VIEW</v>
          </cell>
        </row>
        <row r="8575">
          <cell r="B8575" t="str">
            <v>7210000</v>
          </cell>
          <cell r="C8575" t="str">
            <v>FIBERWIRE #5 38"</v>
          </cell>
          <cell r="D8575" t="str">
            <v>FIBERWIRE #5 38"</v>
          </cell>
        </row>
        <row r="8576">
          <cell r="B8576" t="str">
            <v>7211401</v>
          </cell>
          <cell r="C8576" t="str">
            <v>LS SPINE MIN 6 V W B</v>
          </cell>
          <cell r="D8576" t="str">
            <v>LS SPINE MIN 6 V W BEND</v>
          </cell>
        </row>
        <row r="8577">
          <cell r="B8577" t="str">
            <v>7211402</v>
          </cell>
          <cell r="C8577" t="str">
            <v>LUMB SPINE BEND 2-3</v>
          </cell>
          <cell r="D8577" t="str">
            <v>LUMB SPINE BEND 2-3 VIEWS</v>
          </cell>
        </row>
        <row r="8578">
          <cell r="B8578" t="str">
            <v>7214101</v>
          </cell>
          <cell r="C8578" t="str">
            <v>MRI C SPINE WO C</v>
          </cell>
          <cell r="D8578" t="str">
            <v>MRI C SPINE WO C</v>
          </cell>
        </row>
        <row r="8579">
          <cell r="B8579" t="str">
            <v>7214701</v>
          </cell>
          <cell r="C8579" t="str">
            <v>MRI T SPINE W C</v>
          </cell>
          <cell r="D8579" t="str">
            <v>MRI T SPINE W C</v>
          </cell>
        </row>
        <row r="8580">
          <cell r="B8580" t="str">
            <v>7214802</v>
          </cell>
          <cell r="C8580" t="str">
            <v>MRI LUMBAR SPINE WO</v>
          </cell>
          <cell r="D8580" t="str">
            <v>MRI LUMBAR SPINE WO C</v>
          </cell>
        </row>
        <row r="8581">
          <cell r="B8581" t="str">
            <v>7214901</v>
          </cell>
          <cell r="C8581" t="str">
            <v>MRI LUMBAR SPINE WC</v>
          </cell>
          <cell r="D8581" t="str">
            <v>MRI LUMBAR SPINE WC</v>
          </cell>
        </row>
        <row r="8582">
          <cell r="B8582" t="str">
            <v>7215603</v>
          </cell>
          <cell r="C8582" t="str">
            <v>MRI CERV SPINE W/WC</v>
          </cell>
          <cell r="D8582" t="str">
            <v>MRI CERVICAL SPINE WO /WC</v>
          </cell>
        </row>
        <row r="8583">
          <cell r="B8583" t="str">
            <v>7215801</v>
          </cell>
          <cell r="C8583" t="str">
            <v>MRI LUMB SPINE WO/WC</v>
          </cell>
          <cell r="D8583" t="str">
            <v>MRI LUMBAR SPINE WO/WC</v>
          </cell>
        </row>
        <row r="8584">
          <cell r="B8584" t="str">
            <v>7219101</v>
          </cell>
          <cell r="C8584" t="str">
            <v>CTA PELVIS WO / WC</v>
          </cell>
          <cell r="D8584" t="str">
            <v>CTA PELVIS WO / WC</v>
          </cell>
        </row>
        <row r="8585">
          <cell r="B8585" t="str">
            <v>7219203</v>
          </cell>
          <cell r="C8585" t="str">
            <v>CT S-I JOINT WO C</v>
          </cell>
          <cell r="D8585" t="str">
            <v>CT S-I JOINT WO C</v>
          </cell>
        </row>
        <row r="8586">
          <cell r="B8586" t="str">
            <v>7219501</v>
          </cell>
          <cell r="C8586" t="str">
            <v>MRI T SPINE WO C</v>
          </cell>
          <cell r="D8586" t="str">
            <v>MMRI T SPINE WO C</v>
          </cell>
        </row>
        <row r="8587">
          <cell r="B8587" t="str">
            <v>7219505</v>
          </cell>
          <cell r="C8587" t="str">
            <v>MRI PELVIS WO C</v>
          </cell>
          <cell r="D8587" t="str">
            <v>MRI PELVIS WO C</v>
          </cell>
        </row>
        <row r="8588">
          <cell r="B8588" t="str">
            <v>7219601</v>
          </cell>
          <cell r="C8588" t="str">
            <v>MRI PELVIS W C</v>
          </cell>
          <cell r="D8588" t="str">
            <v>MRI PELVIS W C</v>
          </cell>
        </row>
        <row r="8589">
          <cell r="B8589" t="str">
            <v>7219701</v>
          </cell>
          <cell r="C8589" t="str">
            <v>MRI T SP WWC</v>
          </cell>
          <cell r="D8589" t="str">
            <v>MRI THORACIC SPINE WITH AND W/O CONTRAST</v>
          </cell>
        </row>
        <row r="8590">
          <cell r="B8590" t="str">
            <v>7219702</v>
          </cell>
          <cell r="C8590" t="str">
            <v>MRI PELVIS WO /WC</v>
          </cell>
          <cell r="D8590" t="str">
            <v>MRI PELVIS WO /WC</v>
          </cell>
        </row>
        <row r="8591">
          <cell r="B8591" t="str">
            <v>7220001</v>
          </cell>
          <cell r="C8591" t="str">
            <v>S-I JOINT LT 2V</v>
          </cell>
          <cell r="D8591" t="str">
            <v>S-I JOINT LT 2V</v>
          </cell>
        </row>
        <row r="8592">
          <cell r="B8592" t="str">
            <v>7220002</v>
          </cell>
          <cell r="C8592" t="str">
            <v>S-I JOINT RT 2V</v>
          </cell>
          <cell r="D8592" t="str">
            <v>S-I JOINT RT 2V</v>
          </cell>
        </row>
        <row r="8593">
          <cell r="B8593" t="str">
            <v>7220201</v>
          </cell>
          <cell r="C8593" t="str">
            <v>S-I JT BILAT &gt;3V</v>
          </cell>
          <cell r="D8593" t="str">
            <v>S-I JT BILAT &gt;3V</v>
          </cell>
        </row>
        <row r="8594">
          <cell r="B8594" t="str">
            <v>7220202</v>
          </cell>
          <cell r="C8594" t="str">
            <v>S-I JOINT LT 3V</v>
          </cell>
          <cell r="D8594" t="str">
            <v>S-I JOINT LT 3V</v>
          </cell>
        </row>
        <row r="8595">
          <cell r="B8595" t="str">
            <v>7220203</v>
          </cell>
          <cell r="C8595" t="str">
            <v>S-I JOINT RT 3V</v>
          </cell>
          <cell r="D8595" t="str">
            <v>S-I JOINT RT 3V</v>
          </cell>
        </row>
        <row r="8596">
          <cell r="B8596" t="str">
            <v>7300001</v>
          </cell>
          <cell r="C8596" t="str">
            <v>CLAVICLE LEFT</v>
          </cell>
          <cell r="D8596" t="str">
            <v>CLAVICLE LEFT</v>
          </cell>
        </row>
        <row r="8597">
          <cell r="B8597" t="str">
            <v>7300002</v>
          </cell>
          <cell r="C8597" t="str">
            <v>CLAVICLE RIGHT</v>
          </cell>
          <cell r="D8597" t="str">
            <v>CLAVICLE RIGHT</v>
          </cell>
        </row>
        <row r="8598">
          <cell r="B8598" t="str">
            <v>7301001</v>
          </cell>
          <cell r="C8598" t="str">
            <v>SCAPULA LEFT</v>
          </cell>
          <cell r="D8598" t="str">
            <v>SCAPULA LEFT</v>
          </cell>
        </row>
        <row r="8599">
          <cell r="B8599" t="str">
            <v>7301002</v>
          </cell>
          <cell r="C8599" t="str">
            <v>SCAPULA RIGHT</v>
          </cell>
          <cell r="D8599" t="str">
            <v>SCAPULA RIGHT</v>
          </cell>
        </row>
        <row r="8600">
          <cell r="B8600" t="str">
            <v>7302001</v>
          </cell>
          <cell r="C8600" t="str">
            <v>SHOULDER LT 1 VIEW</v>
          </cell>
          <cell r="D8600" t="str">
            <v>SHOULDER LT 1 VIEW</v>
          </cell>
        </row>
        <row r="8601">
          <cell r="B8601" t="str">
            <v>7302002</v>
          </cell>
          <cell r="C8601" t="str">
            <v>SHOULDER RIGHT 1VIEW</v>
          </cell>
          <cell r="D8601" t="str">
            <v>SHOULDER RIGHT 1 VIEW</v>
          </cell>
        </row>
        <row r="8602">
          <cell r="B8602" t="str">
            <v>7303001</v>
          </cell>
          <cell r="C8602" t="str">
            <v>SHOULDER LEFT 2 VIEW</v>
          </cell>
          <cell r="D8602" t="str">
            <v>SHOULDER LEFT 2 VIEW</v>
          </cell>
        </row>
        <row r="8603">
          <cell r="B8603" t="str">
            <v>7303002</v>
          </cell>
          <cell r="C8603" t="str">
            <v>SHOULDER RIGHT 2VIEW</v>
          </cell>
          <cell r="D8603" t="str">
            <v>SHOULDER RIGHT 2 VIEW</v>
          </cell>
        </row>
        <row r="8604">
          <cell r="B8604" t="str">
            <v>7306001</v>
          </cell>
          <cell r="C8604" t="str">
            <v>HUMERUS LT MIN 2 V</v>
          </cell>
          <cell r="D8604" t="str">
            <v>HUMERUS LT MIN 2 V</v>
          </cell>
        </row>
        <row r="8605">
          <cell r="B8605" t="str">
            <v>7306002</v>
          </cell>
          <cell r="C8605" t="str">
            <v>HUMERUS RT MIN 2 V</v>
          </cell>
          <cell r="D8605" t="str">
            <v>HUMERUS RT MIN 2 V</v>
          </cell>
        </row>
        <row r="8606">
          <cell r="B8606" t="str">
            <v>7307001</v>
          </cell>
          <cell r="C8606" t="str">
            <v>ELBOW LEFT 2 VIEWS</v>
          </cell>
          <cell r="D8606" t="str">
            <v>ELBOW LEFT 2 VIEWS</v>
          </cell>
        </row>
        <row r="8607">
          <cell r="B8607" t="str">
            <v>7307002</v>
          </cell>
          <cell r="C8607" t="str">
            <v>ELBOW RIGHT 2 VIEWS</v>
          </cell>
          <cell r="D8607" t="str">
            <v>ELBOW RIGHT 2 VIEWS</v>
          </cell>
        </row>
        <row r="8608">
          <cell r="B8608" t="str">
            <v>7308001</v>
          </cell>
          <cell r="C8608" t="str">
            <v>ELBOW LEFT 3 VIEWS</v>
          </cell>
          <cell r="D8608" t="str">
            <v>ELBOW LEFT 3 VIEWS</v>
          </cell>
        </row>
        <row r="8609">
          <cell r="B8609" t="str">
            <v>7308002</v>
          </cell>
          <cell r="C8609" t="str">
            <v>ELBOW RIGHT 3 VIEWS</v>
          </cell>
          <cell r="D8609" t="str">
            <v>ELBOW RIGHT 3 VIEWS</v>
          </cell>
        </row>
        <row r="8610">
          <cell r="B8610" t="str">
            <v>7309001</v>
          </cell>
          <cell r="C8610" t="str">
            <v>FOREARM LEFT</v>
          </cell>
          <cell r="D8610" t="str">
            <v>FOREARM LEFT</v>
          </cell>
        </row>
        <row r="8611">
          <cell r="B8611" t="str">
            <v>7309002</v>
          </cell>
          <cell r="C8611" t="str">
            <v>FOREARM RIGHT</v>
          </cell>
          <cell r="D8611" t="str">
            <v>FOREARM RIGHT</v>
          </cell>
        </row>
        <row r="8612">
          <cell r="B8612" t="str">
            <v>7310001</v>
          </cell>
          <cell r="C8612" t="str">
            <v>WRIST LEFT 2 VIEWS</v>
          </cell>
          <cell r="D8612" t="str">
            <v>WRIST LEFT 2 VIEWS</v>
          </cell>
        </row>
        <row r="8613">
          <cell r="B8613" t="str">
            <v>7310002</v>
          </cell>
          <cell r="C8613" t="str">
            <v>WRIST RIGHT 2 VIEWS</v>
          </cell>
          <cell r="D8613" t="str">
            <v>WRIST RIGHT 2 VIEWS</v>
          </cell>
        </row>
        <row r="8614">
          <cell r="B8614" t="str">
            <v>7311003</v>
          </cell>
          <cell r="C8614" t="str">
            <v>WRIST LEFT 3 VIEWS</v>
          </cell>
          <cell r="D8614" t="str">
            <v>WRIST LEFT 3 VIEWS</v>
          </cell>
        </row>
        <row r="8615">
          <cell r="B8615" t="str">
            <v>7311004</v>
          </cell>
          <cell r="C8615" t="str">
            <v>WRIST RIGHT 3 VIEWS</v>
          </cell>
          <cell r="D8615" t="str">
            <v>WRIST RIGHT 3 VIEWS</v>
          </cell>
        </row>
        <row r="8616">
          <cell r="B8616" t="str">
            <v>7312001</v>
          </cell>
          <cell r="C8616" t="str">
            <v>HAND LEFT 2 VIEWS</v>
          </cell>
          <cell r="D8616" t="str">
            <v>HAND LEFT 2 VIEWS</v>
          </cell>
        </row>
        <row r="8617">
          <cell r="B8617" t="str">
            <v>7312002</v>
          </cell>
          <cell r="C8617" t="str">
            <v>HAND RIGHT 2 VIEWS</v>
          </cell>
          <cell r="D8617" t="str">
            <v>HAND RIGHT 2 VIEWS</v>
          </cell>
        </row>
        <row r="8618">
          <cell r="B8618" t="str">
            <v>7313001</v>
          </cell>
          <cell r="C8618" t="str">
            <v>HAND LEFT 3 VIEWS</v>
          </cell>
          <cell r="D8618" t="str">
            <v>HAND LEFT 3 VIEWS</v>
          </cell>
        </row>
        <row r="8619">
          <cell r="B8619" t="str">
            <v>7313002</v>
          </cell>
          <cell r="C8619" t="str">
            <v>HAND RIGHT 3 VIEWS</v>
          </cell>
          <cell r="D8619" t="str">
            <v>HAND RIGHT 3 VIEWS</v>
          </cell>
        </row>
        <row r="8620">
          <cell r="B8620" t="str">
            <v>7314001</v>
          </cell>
          <cell r="C8620" t="str">
            <v>FINGER(S) LEFT</v>
          </cell>
          <cell r="D8620" t="str">
            <v>FINGER(S) LEFT</v>
          </cell>
        </row>
        <row r="8621">
          <cell r="B8621" t="str">
            <v>7314002</v>
          </cell>
          <cell r="C8621" t="str">
            <v>FINGER LEFT 2ND</v>
          </cell>
          <cell r="D8621" t="str">
            <v>FINGER LEFT 2ND</v>
          </cell>
        </row>
        <row r="8622">
          <cell r="B8622" t="str">
            <v>7314003</v>
          </cell>
          <cell r="C8622" t="str">
            <v>FINGER LEFT 3RD</v>
          </cell>
          <cell r="D8622" t="str">
            <v>FINGER LEFT 3RD</v>
          </cell>
        </row>
        <row r="8623">
          <cell r="B8623" t="str">
            <v>7314004</v>
          </cell>
          <cell r="C8623" t="str">
            <v>FINGER LEFT 4TH</v>
          </cell>
          <cell r="D8623" t="str">
            <v>FINGER LEFT 4TH</v>
          </cell>
        </row>
        <row r="8624">
          <cell r="B8624" t="str">
            <v>7314005</v>
          </cell>
          <cell r="C8624" t="str">
            <v>FINGER LEFT 5TH</v>
          </cell>
          <cell r="D8624" t="str">
            <v>FINGER LEFT 5TH</v>
          </cell>
        </row>
        <row r="8625">
          <cell r="B8625" t="str">
            <v>7314006</v>
          </cell>
          <cell r="C8625" t="str">
            <v>FINGER(S) RIGHT</v>
          </cell>
          <cell r="D8625" t="str">
            <v>FINGER(S) RIGHT</v>
          </cell>
        </row>
        <row r="8626">
          <cell r="B8626" t="str">
            <v>7314007</v>
          </cell>
          <cell r="C8626" t="str">
            <v>FINGER RIGHT 2ND</v>
          </cell>
          <cell r="D8626" t="str">
            <v>FINGER RIGHT 2ND</v>
          </cell>
        </row>
        <row r="8627">
          <cell r="B8627" t="str">
            <v>7314008</v>
          </cell>
          <cell r="C8627" t="str">
            <v>FINGER RIGHT 3RD</v>
          </cell>
          <cell r="D8627" t="str">
            <v>FINGER RIGHT 3RD</v>
          </cell>
        </row>
        <row r="8628">
          <cell r="B8628" t="str">
            <v>7314009</v>
          </cell>
          <cell r="C8628" t="str">
            <v>FINGER RIGHT 4TH</v>
          </cell>
          <cell r="D8628" t="str">
            <v>FINGER RIGHT 4TH</v>
          </cell>
        </row>
        <row r="8629">
          <cell r="B8629" t="str">
            <v>7314010</v>
          </cell>
          <cell r="C8629" t="str">
            <v>FINGER RIGHT 5TH</v>
          </cell>
          <cell r="D8629" t="str">
            <v>FINGER RIGHT 5TH</v>
          </cell>
        </row>
        <row r="8630">
          <cell r="B8630" t="str">
            <v>7314011</v>
          </cell>
          <cell r="C8630" t="str">
            <v>THUMB LEFT</v>
          </cell>
          <cell r="D8630" t="str">
            <v>THUMB LEFT</v>
          </cell>
        </row>
        <row r="8631">
          <cell r="B8631" t="str">
            <v>7314012</v>
          </cell>
          <cell r="C8631" t="str">
            <v>THUMB RIGHT</v>
          </cell>
          <cell r="D8631" t="str">
            <v>THUMB RIGHT</v>
          </cell>
        </row>
        <row r="8632">
          <cell r="B8632" t="str">
            <v>7320001</v>
          </cell>
          <cell r="C8632" t="str">
            <v>CT LT ELBOW WO C</v>
          </cell>
          <cell r="D8632" t="str">
            <v>CT LT ELBOW WO C</v>
          </cell>
        </row>
        <row r="8633">
          <cell r="B8633" t="str">
            <v>7320003</v>
          </cell>
          <cell r="C8633" t="str">
            <v>CT RT ELBOW WO C</v>
          </cell>
          <cell r="D8633" t="str">
            <v>CT RT ELBOW WO C</v>
          </cell>
        </row>
        <row r="8634">
          <cell r="B8634" t="str">
            <v>7320005</v>
          </cell>
          <cell r="C8634" t="str">
            <v>CT LT FORE W/O C</v>
          </cell>
          <cell r="D8634" t="str">
            <v>CT FOREARM LEFT WITHOUT CONTRAST</v>
          </cell>
        </row>
        <row r="8635">
          <cell r="B8635" t="str">
            <v>7320009</v>
          </cell>
          <cell r="C8635" t="str">
            <v>CT LT HAND W/O CONTR</v>
          </cell>
          <cell r="D8635" t="str">
            <v>CT HAND LEFT WITHOUT CONTRAST</v>
          </cell>
        </row>
        <row r="8636">
          <cell r="B8636" t="str">
            <v>7320011</v>
          </cell>
          <cell r="C8636" t="str">
            <v>CT RT HAND W/O CONTR</v>
          </cell>
          <cell r="D8636" t="str">
            <v>CT HAND RIGHT WITHOUT CONTRAST</v>
          </cell>
        </row>
        <row r="8637">
          <cell r="B8637" t="str">
            <v>7320013</v>
          </cell>
          <cell r="C8637" t="str">
            <v>CT LT HUM WO CONTRAS</v>
          </cell>
          <cell r="D8637" t="str">
            <v>CT HUMERUS LEFT WITHOUT CONTRAST</v>
          </cell>
        </row>
        <row r="8638">
          <cell r="B8638" t="str">
            <v>7320015</v>
          </cell>
          <cell r="C8638" t="str">
            <v>CT RT HUM WO CONTRAS</v>
          </cell>
          <cell r="D8638" t="str">
            <v>CT HUMERUS RIGHT WITHOUT CONTRAST</v>
          </cell>
        </row>
        <row r="8639">
          <cell r="B8639" t="str">
            <v>7320017</v>
          </cell>
          <cell r="C8639" t="str">
            <v>CT STERN/CLAV J W/O</v>
          </cell>
          <cell r="D8639" t="str">
            <v>CT STERNOCLAVICULAR JOINTS W/O</v>
          </cell>
        </row>
        <row r="8640">
          <cell r="B8640" t="str">
            <v>7320019</v>
          </cell>
          <cell r="C8640" t="str">
            <v>CT LT SHOULD WO C</v>
          </cell>
          <cell r="D8640" t="str">
            <v>CT LT SHOULD WO C</v>
          </cell>
        </row>
        <row r="8641">
          <cell r="B8641" t="str">
            <v>7320021</v>
          </cell>
          <cell r="C8641" t="str">
            <v>CT RT SHOULD WO C</v>
          </cell>
          <cell r="D8641" t="str">
            <v>CT RT SHOULD WO C</v>
          </cell>
        </row>
        <row r="8642">
          <cell r="B8642" t="str">
            <v>7320023</v>
          </cell>
          <cell r="C8642" t="str">
            <v>CT LT WRIST WO C</v>
          </cell>
          <cell r="D8642" t="str">
            <v>CT LT WRIST WO C</v>
          </cell>
        </row>
        <row r="8643">
          <cell r="B8643" t="str">
            <v>7320025</v>
          </cell>
          <cell r="C8643" t="str">
            <v>CT RT WRIST W/O</v>
          </cell>
          <cell r="D8643" t="str">
            <v>CT WRIST RIGHT WITHOUT CONTRAST</v>
          </cell>
        </row>
        <row r="8644">
          <cell r="B8644" t="str">
            <v>7320102</v>
          </cell>
          <cell r="C8644" t="str">
            <v>CT RT ELBOW WC</v>
          </cell>
          <cell r="D8644" t="str">
            <v>CT ELBOW RIGHT WITH CONTRAST</v>
          </cell>
        </row>
        <row r="8645">
          <cell r="B8645" t="str">
            <v>7320104</v>
          </cell>
          <cell r="C8645" t="str">
            <v>CT LT FOREARM WC</v>
          </cell>
          <cell r="D8645" t="str">
            <v>CT FOREARM LEFT WITH CONTRAST</v>
          </cell>
        </row>
        <row r="8646">
          <cell r="B8646" t="str">
            <v>7320106</v>
          </cell>
          <cell r="C8646" t="str">
            <v>CT RT FOREARM WC</v>
          </cell>
          <cell r="D8646" t="str">
            <v>CT FOREARM RIGHT WITH CONTRAST</v>
          </cell>
        </row>
        <row r="8647">
          <cell r="B8647" t="str">
            <v>7320108</v>
          </cell>
          <cell r="C8647" t="str">
            <v>CT LT HAND WC</v>
          </cell>
          <cell r="D8647" t="str">
            <v>CT HAND LEFT WITH CONTRAST</v>
          </cell>
        </row>
        <row r="8648">
          <cell r="B8648" t="str">
            <v>7320112</v>
          </cell>
          <cell r="C8648" t="str">
            <v>CT LT HUM W CONTRAST</v>
          </cell>
          <cell r="D8648" t="str">
            <v>CT HUMERUS LEFT WITH CONTRAST</v>
          </cell>
        </row>
        <row r="8649">
          <cell r="B8649" t="str">
            <v>7320113</v>
          </cell>
          <cell r="C8649" t="str">
            <v>CT RT HUM W CONTRAST</v>
          </cell>
          <cell r="D8649" t="str">
            <v>CT HUMERUS RIGHT WITH CONTRAST</v>
          </cell>
        </row>
        <row r="8650">
          <cell r="B8650" t="str">
            <v>7320115</v>
          </cell>
          <cell r="C8650" t="str">
            <v>CT LT SHOULDER WC</v>
          </cell>
          <cell r="D8650" t="str">
            <v>CT SHOULDER LEFT WITH CONTRAST</v>
          </cell>
        </row>
        <row r="8651">
          <cell r="B8651" t="str">
            <v>7320116</v>
          </cell>
          <cell r="C8651" t="str">
            <v>CT RT SHOULDER WC</v>
          </cell>
          <cell r="D8651" t="str">
            <v>CT SHOULDER RIGHT WITH CONTRAST</v>
          </cell>
        </row>
        <row r="8652">
          <cell r="B8652" t="str">
            <v>7320117</v>
          </cell>
          <cell r="C8652" t="str">
            <v>CT RT WRIST WC</v>
          </cell>
          <cell r="D8652" t="str">
            <v>CT WRIST RIGHT WITH CONTRAST</v>
          </cell>
        </row>
        <row r="8653">
          <cell r="B8653" t="str">
            <v>7320118</v>
          </cell>
          <cell r="C8653" t="str">
            <v>CT LT WRIST WC</v>
          </cell>
          <cell r="D8653" t="str">
            <v>CT WRIST LEFT WITH CONTRAST</v>
          </cell>
        </row>
        <row r="8654">
          <cell r="B8654" t="str">
            <v>7321806</v>
          </cell>
          <cell r="C8654" t="str">
            <v>MRI FOREARM RT WO</v>
          </cell>
          <cell r="D8654" t="str">
            <v>MRI FOREARM RIGHT WITHOUT CONTRAST</v>
          </cell>
        </row>
        <row r="8655">
          <cell r="B8655" t="str">
            <v>7321807</v>
          </cell>
          <cell r="C8655" t="str">
            <v>MRI HAND LT WO C</v>
          </cell>
          <cell r="D8655" t="str">
            <v>MRI HAND LT WO C</v>
          </cell>
        </row>
        <row r="8656">
          <cell r="B8656" t="str">
            <v>7321808</v>
          </cell>
          <cell r="C8656" t="str">
            <v>MRI HAND RT WO C</v>
          </cell>
          <cell r="D8656" t="str">
            <v>MRI HAND RT WO C</v>
          </cell>
        </row>
        <row r="8657">
          <cell r="B8657" t="str">
            <v>7321811</v>
          </cell>
          <cell r="C8657" t="str">
            <v>MRI UPPER EXT LT WO</v>
          </cell>
          <cell r="D8657" t="str">
            <v>MRI UPPER EXTREMITY LEFT W/O CONTRAST</v>
          </cell>
        </row>
        <row r="8658">
          <cell r="B8658" t="str">
            <v>7321812</v>
          </cell>
          <cell r="C8658" t="str">
            <v>MRI UPPER EXT RT WO</v>
          </cell>
          <cell r="D8658" t="str">
            <v>MRI UPPER EXTREMITY RIGHT W/O CONTRAST</v>
          </cell>
        </row>
        <row r="8659">
          <cell r="B8659" t="str">
            <v>7321901</v>
          </cell>
          <cell r="C8659" t="str">
            <v>MRI FOREARM LT W C</v>
          </cell>
          <cell r="D8659" t="str">
            <v>MRI FOREARM LT W C</v>
          </cell>
        </row>
        <row r="8660">
          <cell r="B8660" t="str">
            <v>7321905</v>
          </cell>
          <cell r="C8660" t="str">
            <v>MRI FOREARM LT WC</v>
          </cell>
          <cell r="D8660" t="str">
            <v>MRI FOREARM LEFT WITH CONTRAST</v>
          </cell>
        </row>
        <row r="8661">
          <cell r="B8661" t="str">
            <v>7321906</v>
          </cell>
          <cell r="C8661" t="str">
            <v>MRI FOREARM RT WC</v>
          </cell>
          <cell r="D8661" t="str">
            <v>MRI FOREARM RIGHT WITH CONTRAST</v>
          </cell>
        </row>
        <row r="8662">
          <cell r="B8662" t="str">
            <v>7322006</v>
          </cell>
          <cell r="C8662" t="str">
            <v>MRI FOREARM LT WWC</v>
          </cell>
          <cell r="D8662" t="str">
            <v>MRI FOREARM LEFT WITH &amp; WITHOUT CONTRAST</v>
          </cell>
        </row>
        <row r="8663">
          <cell r="B8663" t="str">
            <v>7322007</v>
          </cell>
          <cell r="C8663" t="str">
            <v>MRI FOREARM RT WWC</v>
          </cell>
          <cell r="D8663" t="str">
            <v>MRI FOREARM RIGHT WITH AND W/O CONTRAST</v>
          </cell>
        </row>
        <row r="8664">
          <cell r="B8664" t="str">
            <v>7322008</v>
          </cell>
          <cell r="C8664" t="str">
            <v>MRI HAND WWC</v>
          </cell>
          <cell r="D8664" t="str">
            <v>MRI HAND WITH AND WITHOUT CONTRAST</v>
          </cell>
        </row>
        <row r="8665">
          <cell r="B8665" t="str">
            <v>7322012</v>
          </cell>
          <cell r="C8665" t="str">
            <v>MRI UPPER EXT LT WWC</v>
          </cell>
          <cell r="D8665" t="str">
            <v>MRI UPPER EXTREMITY LT W &amp; W/O CONTRAST</v>
          </cell>
        </row>
        <row r="8666">
          <cell r="B8666" t="str">
            <v>7322013</v>
          </cell>
          <cell r="C8666" t="str">
            <v>MRI UPPER EXT RT WWC</v>
          </cell>
          <cell r="D8666" t="str">
            <v>MRI UPPPER EXTREMITY RT W &amp; W/O CONTRAST</v>
          </cell>
        </row>
        <row r="8667">
          <cell r="B8667" t="str">
            <v>7322014</v>
          </cell>
          <cell r="C8667" t="str">
            <v>MRI JNT UPR EXT WCON</v>
          </cell>
          <cell r="D8667" t="str">
            <v>MRI JOINT UPPER EXTREMITY W/CONTRAST</v>
          </cell>
        </row>
        <row r="8668">
          <cell r="B8668" t="str">
            <v>7350001</v>
          </cell>
          <cell r="C8668" t="str">
            <v>HIP LT W/PEL 1 VIEW</v>
          </cell>
          <cell r="D8668" t="str">
            <v>HIP LT W/PEL 1 VIEW</v>
          </cell>
        </row>
        <row r="8669">
          <cell r="B8669" t="str">
            <v>7350002</v>
          </cell>
          <cell r="C8669" t="str">
            <v>HIP RT W/PEL 1 VIEW</v>
          </cell>
          <cell r="D8669" t="str">
            <v>HIP RT W/PEL 1 VIEW</v>
          </cell>
        </row>
        <row r="8670">
          <cell r="B8670" t="str">
            <v>7351001</v>
          </cell>
          <cell r="C8670" t="str">
            <v>HIP LT W/PEL 2-3 VW</v>
          </cell>
          <cell r="D8670" t="str">
            <v>HIP LT W/PEL 2-3 VW</v>
          </cell>
        </row>
        <row r="8671">
          <cell r="B8671" t="str">
            <v>7351002</v>
          </cell>
          <cell r="C8671" t="str">
            <v>HIP RT W/PEL 2-3 VW</v>
          </cell>
          <cell r="D8671" t="str">
            <v>HIP RT W/PEL 2-3 VW</v>
          </cell>
        </row>
        <row r="8672">
          <cell r="B8672" t="str">
            <v>7354001</v>
          </cell>
          <cell r="C8672" t="str">
            <v>HIPS UNI W/PELVIS 2V</v>
          </cell>
          <cell r="D8672" t="str">
            <v>HIPS UNI W/PELVIS 2V</v>
          </cell>
        </row>
        <row r="8673">
          <cell r="B8673" t="str">
            <v>7355001</v>
          </cell>
          <cell r="C8673" t="str">
            <v>EXAM FEMUR 2V LEFT</v>
          </cell>
          <cell r="D8673" t="str">
            <v>EXAM FEMUR 2V LEFT</v>
          </cell>
        </row>
        <row r="8674">
          <cell r="B8674" t="str">
            <v>7355002</v>
          </cell>
          <cell r="C8674" t="str">
            <v>EXAM FEMUR 2 VIEW RT</v>
          </cell>
          <cell r="D8674" t="str">
            <v>EXAM FEMUR 2 VIEW RT</v>
          </cell>
        </row>
        <row r="8675">
          <cell r="B8675" t="str">
            <v>7356001</v>
          </cell>
          <cell r="C8675" t="str">
            <v>KNEE LEFT 1 OR 2 V</v>
          </cell>
          <cell r="D8675" t="str">
            <v>KNEE LEFT 1 OR 2 VIEWS</v>
          </cell>
        </row>
        <row r="8676">
          <cell r="B8676" t="str">
            <v>7356002</v>
          </cell>
          <cell r="C8676" t="str">
            <v>KNEE RIGHT 1 OR 2V</v>
          </cell>
          <cell r="D8676" t="str">
            <v>KNEE RIGHT 1 OR 2 VIEWS</v>
          </cell>
        </row>
        <row r="8677">
          <cell r="B8677" t="str">
            <v>7356201</v>
          </cell>
          <cell r="C8677" t="str">
            <v>KNEE LEFT 3 VIEWS</v>
          </cell>
          <cell r="D8677" t="str">
            <v>KNEE LEFT 3 VIEWS</v>
          </cell>
        </row>
        <row r="8678">
          <cell r="B8678" t="str">
            <v>7356202</v>
          </cell>
          <cell r="C8678" t="str">
            <v>KNEE RIGHT 3 VIEWS</v>
          </cell>
          <cell r="D8678" t="str">
            <v>KNEE RIGHT 3 VIEWS</v>
          </cell>
        </row>
        <row r="8679">
          <cell r="B8679" t="str">
            <v>7356401</v>
          </cell>
          <cell r="C8679" t="str">
            <v>KNEE LEFT MIN 4 V</v>
          </cell>
          <cell r="D8679" t="str">
            <v>KNEE LEFT MIN 4 V</v>
          </cell>
        </row>
        <row r="8680">
          <cell r="B8680" t="str">
            <v>7356402</v>
          </cell>
          <cell r="C8680" t="str">
            <v>KNEE RIGHT MIN 4 V</v>
          </cell>
          <cell r="D8680" t="str">
            <v>KNEE RIGHT MIN 4 V</v>
          </cell>
        </row>
        <row r="8681">
          <cell r="B8681" t="str">
            <v>7359001</v>
          </cell>
          <cell r="C8681" t="str">
            <v>TIBIA/FIBULA LT</v>
          </cell>
          <cell r="D8681" t="str">
            <v>TIBIA/FIBULA LT</v>
          </cell>
        </row>
        <row r="8682">
          <cell r="B8682" t="str">
            <v>7359002</v>
          </cell>
          <cell r="C8682" t="str">
            <v>TIBIA/FIBULA RT</v>
          </cell>
          <cell r="D8682" t="str">
            <v>TIBIA/FIBULA RT</v>
          </cell>
        </row>
        <row r="8683">
          <cell r="B8683" t="str">
            <v>7359202</v>
          </cell>
          <cell r="C8683" t="str">
            <v>LOW EXTREM INFANT 2V</v>
          </cell>
          <cell r="D8683" t="str">
            <v>LOW EXTREM INFANT MIN 2V</v>
          </cell>
        </row>
        <row r="8684">
          <cell r="B8684" t="str">
            <v>7360001</v>
          </cell>
          <cell r="C8684" t="str">
            <v>ANKLE 2V FOOT3V LEFT</v>
          </cell>
          <cell r="D8684" t="str">
            <v>ANKLE LEFT 2 VIEWS, FOOT LEFT 3 VIEWS</v>
          </cell>
        </row>
        <row r="8685">
          <cell r="B8685" t="str">
            <v>7360002</v>
          </cell>
          <cell r="C8685" t="str">
            <v>ANKLE 2V FOOT 3V RT</v>
          </cell>
          <cell r="D8685" t="str">
            <v>ANKLE RT 2 VIEWS, FOOT RT 3 VIEWS</v>
          </cell>
        </row>
        <row r="8686">
          <cell r="B8686" t="str">
            <v>7360003</v>
          </cell>
          <cell r="C8686" t="str">
            <v>ANKLE LEFT 2 VIEWS</v>
          </cell>
          <cell r="D8686" t="str">
            <v>ANKLE LEFT 2 VIEWS</v>
          </cell>
        </row>
        <row r="8687">
          <cell r="B8687" t="str">
            <v>7360004</v>
          </cell>
          <cell r="C8687" t="str">
            <v>ANKLE RIGHT 2 VIEWS</v>
          </cell>
          <cell r="D8687" t="str">
            <v>ANKLE RIGHT 2 VIEWS</v>
          </cell>
        </row>
        <row r="8688">
          <cell r="B8688" t="str">
            <v>7361001</v>
          </cell>
          <cell r="C8688" t="str">
            <v>ANKLE LEFT 3 VIEWS</v>
          </cell>
          <cell r="D8688" t="str">
            <v>ANKLE LEFT 3 VIEWS</v>
          </cell>
        </row>
        <row r="8689">
          <cell r="B8689" t="str">
            <v>7361002</v>
          </cell>
          <cell r="C8689" t="str">
            <v>ANKLE RIGHT 3 VIEWS</v>
          </cell>
          <cell r="D8689" t="str">
            <v>ANKLE RIGHT 3 VIEWS</v>
          </cell>
        </row>
        <row r="8690">
          <cell r="B8690" t="str">
            <v>7362001</v>
          </cell>
          <cell r="C8690" t="str">
            <v>FOOT LEFT 2 VIEWS</v>
          </cell>
          <cell r="D8690" t="str">
            <v>FOOT LEFT 2 VIEWS</v>
          </cell>
        </row>
        <row r="8691">
          <cell r="B8691" t="str">
            <v>7362002</v>
          </cell>
          <cell r="C8691" t="str">
            <v>FOOT RIGHT 2 VIEWS</v>
          </cell>
          <cell r="D8691" t="str">
            <v>FOOT RIGHT 2 VIEWS</v>
          </cell>
        </row>
        <row r="8692">
          <cell r="B8692" t="str">
            <v>7363001</v>
          </cell>
          <cell r="C8692" t="str">
            <v>FOOT LEFT MIN 3 VIEW</v>
          </cell>
          <cell r="D8692" t="str">
            <v>FOOT LEFT MIN 3 VIEWS</v>
          </cell>
        </row>
        <row r="8693">
          <cell r="B8693" t="str">
            <v>7363002</v>
          </cell>
          <cell r="C8693" t="str">
            <v>FOOT RIGHT MIN 3 V</v>
          </cell>
          <cell r="D8693" t="str">
            <v>FOOT RIGHT MIN 3 VIEWS</v>
          </cell>
        </row>
        <row r="8694">
          <cell r="B8694" t="str">
            <v>7365001</v>
          </cell>
          <cell r="C8694" t="str">
            <v>CALCANEUS LEFT 2 V</v>
          </cell>
          <cell r="D8694" t="str">
            <v>CALCANEUS LEFT 2 VIEWS (HEEL)</v>
          </cell>
        </row>
        <row r="8695">
          <cell r="B8695" t="str">
            <v>7365002</v>
          </cell>
          <cell r="C8695" t="str">
            <v>CALCANEUS RIGHT 2 V</v>
          </cell>
          <cell r="D8695" t="str">
            <v>CALCANEUS RIGHT 2 VIEWS (HEEL)</v>
          </cell>
        </row>
        <row r="8696">
          <cell r="B8696" t="str">
            <v>7366001</v>
          </cell>
          <cell r="C8696" t="str">
            <v>TOE LEFT GREAT</v>
          </cell>
          <cell r="D8696" t="str">
            <v>TOE LEFT GREAT</v>
          </cell>
        </row>
        <row r="8697">
          <cell r="B8697" t="str">
            <v>7366002</v>
          </cell>
          <cell r="C8697" t="str">
            <v>TOE LEFT 2ND</v>
          </cell>
          <cell r="D8697" t="str">
            <v>TOE LEFT 2ND</v>
          </cell>
        </row>
        <row r="8698">
          <cell r="B8698" t="str">
            <v>7366003</v>
          </cell>
          <cell r="C8698" t="str">
            <v>TOE LEFT 3RD</v>
          </cell>
          <cell r="D8698" t="str">
            <v>TOE LEFT 3RD</v>
          </cell>
        </row>
        <row r="8699">
          <cell r="B8699" t="str">
            <v>7366004</v>
          </cell>
          <cell r="C8699" t="str">
            <v>TOE LEFT 4TH</v>
          </cell>
          <cell r="D8699" t="str">
            <v>TOE LEFT 4TH</v>
          </cell>
        </row>
        <row r="8700">
          <cell r="B8700" t="str">
            <v>7366005</v>
          </cell>
          <cell r="C8700" t="str">
            <v>TOE LEFT 5TH</v>
          </cell>
          <cell r="D8700" t="str">
            <v>TOE LEFT 5TH</v>
          </cell>
        </row>
        <row r="8701">
          <cell r="B8701" t="str">
            <v>7366006</v>
          </cell>
          <cell r="C8701" t="str">
            <v>TOE RIGHT GREAT</v>
          </cell>
          <cell r="D8701" t="str">
            <v>TOE RIGHT GREAT</v>
          </cell>
        </row>
        <row r="8702">
          <cell r="B8702" t="str">
            <v>7366007</v>
          </cell>
          <cell r="C8702" t="str">
            <v>TOE RIGHT 2ND</v>
          </cell>
          <cell r="D8702" t="str">
            <v>TOE RIGHT 2ND</v>
          </cell>
        </row>
        <row r="8703">
          <cell r="B8703" t="str">
            <v>7366008</v>
          </cell>
          <cell r="C8703" t="str">
            <v>TOE RIGHT 3RD</v>
          </cell>
          <cell r="D8703" t="str">
            <v>TOE RIGHT 3RD</v>
          </cell>
        </row>
        <row r="8704">
          <cell r="B8704" t="str">
            <v>7366009</v>
          </cell>
          <cell r="C8704" t="str">
            <v>TOE RIGHT 4TH</v>
          </cell>
          <cell r="D8704" t="str">
            <v>TOE RIGHT 4TH</v>
          </cell>
        </row>
        <row r="8705">
          <cell r="B8705" t="str">
            <v>7366010</v>
          </cell>
          <cell r="C8705" t="str">
            <v>TOE RIGHT 5TH</v>
          </cell>
          <cell r="D8705" t="str">
            <v>TOE RIGHT 5TH</v>
          </cell>
        </row>
        <row r="8706">
          <cell r="B8706" t="str">
            <v>7366011</v>
          </cell>
          <cell r="C8706" t="str">
            <v>TOE(S) LEFT MIN 2 VI</v>
          </cell>
          <cell r="D8706" t="str">
            <v>TOE(S) LEFT MIN 2 VIEWS</v>
          </cell>
        </row>
        <row r="8707">
          <cell r="B8707" t="str">
            <v>7366012</v>
          </cell>
          <cell r="C8707" t="str">
            <v>TOE(S) RIGHT MIN 2 V</v>
          </cell>
          <cell r="D8707" t="str">
            <v>TOE(S) RIGHT MIN 2 VIEWS</v>
          </cell>
        </row>
        <row r="8708">
          <cell r="B8708" t="str">
            <v>7370001</v>
          </cell>
          <cell r="C8708" t="str">
            <v>CT LT ANKLE WO C</v>
          </cell>
          <cell r="D8708" t="str">
            <v>CT LT ANKLE WO C</v>
          </cell>
        </row>
        <row r="8709">
          <cell r="B8709" t="str">
            <v>7370003</v>
          </cell>
          <cell r="C8709" t="str">
            <v>CT RT ANKLE W/O C</v>
          </cell>
          <cell r="D8709" t="str">
            <v>CT ANKLE RIGHT WITHOUT CONTRAST</v>
          </cell>
        </row>
        <row r="8710">
          <cell r="B8710" t="str">
            <v>7370005</v>
          </cell>
          <cell r="C8710" t="str">
            <v>CT LT FEMUR W/O CONT</v>
          </cell>
          <cell r="D8710" t="str">
            <v>CT FEMUR LEFT WITHOUT CONTRAST</v>
          </cell>
        </row>
        <row r="8711">
          <cell r="B8711" t="str">
            <v>7370007</v>
          </cell>
          <cell r="C8711" t="str">
            <v>CT RT FEMUR WO C</v>
          </cell>
          <cell r="D8711" t="str">
            <v>CT RT FEMUR WO C</v>
          </cell>
        </row>
        <row r="8712">
          <cell r="B8712" t="str">
            <v>7370009</v>
          </cell>
          <cell r="C8712" t="str">
            <v>CT LT FOOT WO C</v>
          </cell>
          <cell r="D8712" t="str">
            <v>CT LT FOOT WO C</v>
          </cell>
        </row>
        <row r="8713">
          <cell r="B8713" t="str">
            <v>7370011</v>
          </cell>
          <cell r="C8713" t="str">
            <v>CT RT FOOT W/O C</v>
          </cell>
          <cell r="D8713" t="str">
            <v>CT RT FOOT W/O C</v>
          </cell>
        </row>
        <row r="8714">
          <cell r="B8714" t="str">
            <v>7370013</v>
          </cell>
          <cell r="C8714" t="str">
            <v>CT HIP LEFT WO C</v>
          </cell>
          <cell r="D8714" t="str">
            <v>CT HIP LEFT WO C</v>
          </cell>
        </row>
        <row r="8715">
          <cell r="B8715" t="str">
            <v>7370015</v>
          </cell>
          <cell r="C8715" t="str">
            <v>CT RT HIP W/O C</v>
          </cell>
          <cell r="D8715" t="str">
            <v>CT HIP RIGHT WITHOUT CONTRAST</v>
          </cell>
        </row>
        <row r="8716">
          <cell r="B8716" t="str">
            <v>7370017</v>
          </cell>
          <cell r="C8716" t="str">
            <v>CT LT KNEE W/O</v>
          </cell>
          <cell r="D8716" t="str">
            <v>CT KNEE LEFT WITHOUT CONTRAST</v>
          </cell>
        </row>
        <row r="8717">
          <cell r="B8717" t="str">
            <v>7370019</v>
          </cell>
          <cell r="C8717" t="str">
            <v>CT RT KNEE WO C</v>
          </cell>
          <cell r="D8717" t="str">
            <v>CT RT KNEE WO C</v>
          </cell>
        </row>
        <row r="8718">
          <cell r="B8718" t="str">
            <v>7370021</v>
          </cell>
          <cell r="C8718" t="str">
            <v>CT LT TIB/FIB W/O</v>
          </cell>
          <cell r="D8718" t="str">
            <v>CT TIBIA/FIBULA LEFT WITHOUT CONTRAST</v>
          </cell>
        </row>
        <row r="8719">
          <cell r="B8719" t="str">
            <v>7370022</v>
          </cell>
          <cell r="C8719" t="str">
            <v>CT RT TIB/FIB W/O</v>
          </cell>
          <cell r="D8719" t="str">
            <v>CT TIBIA/FIBULA RIGHT WITHOUT CONTRAST</v>
          </cell>
        </row>
        <row r="8720">
          <cell r="B8720" t="str">
            <v>7370102</v>
          </cell>
          <cell r="C8720" t="str">
            <v>CT ANKLE RIGHT WC</v>
          </cell>
          <cell r="D8720" t="str">
            <v>CT ANKLE RIGHT WITH CONTRAST</v>
          </cell>
        </row>
        <row r="8721">
          <cell r="B8721" t="str">
            <v>7370103</v>
          </cell>
          <cell r="C8721" t="str">
            <v>CT FEMUR LEFT WC</v>
          </cell>
          <cell r="D8721" t="str">
            <v>CT FEMUR LEFT WITH CONTRAST</v>
          </cell>
        </row>
        <row r="8722">
          <cell r="B8722" t="str">
            <v>7370104</v>
          </cell>
          <cell r="C8722" t="str">
            <v>CT FEMUR RIGHT WC</v>
          </cell>
          <cell r="D8722" t="str">
            <v>CT FEMUR RIGHT WITH CONTRAST</v>
          </cell>
        </row>
        <row r="8723">
          <cell r="B8723" t="str">
            <v>7370105</v>
          </cell>
          <cell r="C8723" t="str">
            <v>CT FOOT LEFT WC</v>
          </cell>
          <cell r="D8723" t="str">
            <v>CT FOOT LEFT WITH CONTRAST</v>
          </cell>
        </row>
        <row r="8724">
          <cell r="B8724" t="str">
            <v>7370106</v>
          </cell>
          <cell r="C8724" t="str">
            <v>CT FOOT RIGHT WC</v>
          </cell>
          <cell r="D8724" t="str">
            <v>CT FOOT RIGHT WITH CONTRAST</v>
          </cell>
        </row>
        <row r="8725">
          <cell r="B8725" t="str">
            <v>7370108</v>
          </cell>
          <cell r="C8725" t="str">
            <v>CT HIP RIGHT WC</v>
          </cell>
          <cell r="D8725" t="str">
            <v>CT HIP RIGHT WITH CONTRAST</v>
          </cell>
        </row>
        <row r="8726">
          <cell r="B8726" t="str">
            <v>7370109</v>
          </cell>
          <cell r="C8726" t="str">
            <v>CT KNEE LEFT WC</v>
          </cell>
          <cell r="D8726" t="str">
            <v>CT KNEE LEFT WITH CONTRAST</v>
          </cell>
        </row>
        <row r="8727">
          <cell r="B8727" t="str">
            <v>7370110</v>
          </cell>
          <cell r="C8727" t="str">
            <v>CT KNEE RIGHT WC</v>
          </cell>
          <cell r="D8727" t="str">
            <v>CT KNEE RIGHT WITH CONTRAST</v>
          </cell>
        </row>
        <row r="8728">
          <cell r="B8728" t="str">
            <v>7370111</v>
          </cell>
          <cell r="C8728" t="str">
            <v>CT TIB/FIB LEFT WC</v>
          </cell>
          <cell r="D8728" t="str">
            <v>CT TIBIA/FIBULA LEFT WITH CONTRAST</v>
          </cell>
        </row>
        <row r="8729">
          <cell r="B8729" t="str">
            <v>7370112</v>
          </cell>
          <cell r="C8729" t="str">
            <v>CT TIB/FIB RIGHT WC</v>
          </cell>
          <cell r="D8729" t="str">
            <v>CT TIBIA/FIBULA RIGHT WITH CONTRAST</v>
          </cell>
        </row>
        <row r="8730">
          <cell r="B8730" t="str">
            <v>7371801</v>
          </cell>
          <cell r="C8730" t="str">
            <v>MRI LOW EXT LT  WO C</v>
          </cell>
          <cell r="D8730" t="str">
            <v>MRI LOW EXT LT  WO C</v>
          </cell>
        </row>
        <row r="8731">
          <cell r="B8731" t="str">
            <v>7371802</v>
          </cell>
          <cell r="C8731" t="str">
            <v>MRI LOW EXT RT WO C</v>
          </cell>
          <cell r="D8731" t="str">
            <v>MRI LOW EXT RT WO C</v>
          </cell>
        </row>
        <row r="8732">
          <cell r="B8732" t="str">
            <v>7371803</v>
          </cell>
          <cell r="C8732" t="str">
            <v>MRI FOOT LT WO C</v>
          </cell>
          <cell r="D8732" t="str">
            <v>MRI FOOT LT WO C</v>
          </cell>
        </row>
        <row r="8733">
          <cell r="B8733" t="str">
            <v>7371804</v>
          </cell>
          <cell r="C8733" t="str">
            <v>MRI FOOT RT WO C</v>
          </cell>
          <cell r="D8733" t="str">
            <v>MRI FOOT RT WO C</v>
          </cell>
        </row>
        <row r="8734">
          <cell r="B8734" t="str">
            <v>7371806</v>
          </cell>
          <cell r="C8734" t="str">
            <v>MRI TIB/FIB RT WO</v>
          </cell>
          <cell r="D8734" t="str">
            <v>MRI TIBIA/FIBULA RIGHT WITHOUT CONTRAST</v>
          </cell>
        </row>
        <row r="8735">
          <cell r="B8735" t="str">
            <v>7371807</v>
          </cell>
          <cell r="C8735" t="str">
            <v>MRI TIB/FIB LT WO</v>
          </cell>
          <cell r="D8735" t="str">
            <v>MRI TIBIA/FIBULA LEFT WITHOUT CONTRAST</v>
          </cell>
        </row>
        <row r="8736">
          <cell r="B8736" t="str">
            <v>7371903</v>
          </cell>
          <cell r="C8736" t="str">
            <v>MRI FOOT LT WO C</v>
          </cell>
          <cell r="D8736" t="str">
            <v>MRI FOOT LT WO C</v>
          </cell>
        </row>
        <row r="8737">
          <cell r="B8737" t="str">
            <v>7371904</v>
          </cell>
          <cell r="C8737" t="str">
            <v>MRI FOOT RT WC</v>
          </cell>
          <cell r="D8737" t="str">
            <v>MRI FOOT RT WC</v>
          </cell>
        </row>
        <row r="8738">
          <cell r="B8738" t="str">
            <v>7371905</v>
          </cell>
          <cell r="C8738" t="str">
            <v>MRI TIB/FIB RT WC</v>
          </cell>
          <cell r="D8738" t="str">
            <v>MRI TIBIA/FIBULA RIGHT WITH CONTRAST</v>
          </cell>
        </row>
        <row r="8739">
          <cell r="B8739" t="str">
            <v>7371906</v>
          </cell>
          <cell r="C8739" t="str">
            <v>MRI TIB/FIB LT W C</v>
          </cell>
          <cell r="D8739" t="str">
            <v>MRI TIB/FIB LT W C</v>
          </cell>
        </row>
        <row r="8740">
          <cell r="B8740" t="str">
            <v>7372001</v>
          </cell>
          <cell r="C8740" t="str">
            <v>MRI FEMUR LT WWC</v>
          </cell>
          <cell r="D8740" t="str">
            <v>MRI FEMUR LEFT WITH AND WITHOUT CONTRAST</v>
          </cell>
        </row>
        <row r="8741">
          <cell r="B8741" t="str">
            <v>7372002</v>
          </cell>
          <cell r="C8741" t="str">
            <v>MRI LOWER EXTR RT</v>
          </cell>
          <cell r="D8741" t="str">
            <v>MRI LOWER EXTREMITY RT</v>
          </cell>
        </row>
        <row r="8742">
          <cell r="B8742" t="str">
            <v>7372003</v>
          </cell>
          <cell r="C8742" t="str">
            <v>MRI FOOT LT WWC</v>
          </cell>
          <cell r="D8742" t="str">
            <v>MRI FOOT LEFT WITH AND WITHOUT CONTRAST</v>
          </cell>
        </row>
        <row r="8743">
          <cell r="B8743" t="str">
            <v>7372004</v>
          </cell>
          <cell r="C8743" t="str">
            <v>MRI FOOT RT WWC</v>
          </cell>
          <cell r="D8743" t="str">
            <v>MRI FOOT RIGHT WITH AND WITHOUT CONTRAST</v>
          </cell>
        </row>
        <row r="8744">
          <cell r="B8744" t="str">
            <v>7372006</v>
          </cell>
          <cell r="C8744" t="str">
            <v>MRI TIB/FIB RT WWC</v>
          </cell>
          <cell r="D8744" t="str">
            <v>MRI TIBIA/FIBULA RIGHT W &amp; W/O CONTRAST</v>
          </cell>
        </row>
        <row r="8745">
          <cell r="B8745" t="str">
            <v>7372007</v>
          </cell>
          <cell r="C8745" t="str">
            <v>MRI TIB/FIB LT WWC</v>
          </cell>
          <cell r="D8745" t="str">
            <v>MRI TIBIA/FIBULA LEFT W &amp; W/O CONTRAST</v>
          </cell>
        </row>
        <row r="8746">
          <cell r="B8746" t="str">
            <v>7372101</v>
          </cell>
          <cell r="C8746" t="str">
            <v>MRI ANY JOINT UE LT</v>
          </cell>
          <cell r="D8746" t="str">
            <v>MRI ANY JOINT UE LT WO C</v>
          </cell>
        </row>
        <row r="8747">
          <cell r="B8747" t="str">
            <v>7372102</v>
          </cell>
          <cell r="C8747" t="str">
            <v>MRI ANY JOINT UE WO</v>
          </cell>
          <cell r="D8747" t="str">
            <v>MRI ANY JOINT UE WO C</v>
          </cell>
        </row>
        <row r="8748">
          <cell r="B8748" t="str">
            <v>7372103</v>
          </cell>
          <cell r="C8748" t="str">
            <v>MRI ANY JOINT UE RT</v>
          </cell>
          <cell r="D8748" t="str">
            <v>MRI ANY JOINT UE RT WO C</v>
          </cell>
        </row>
        <row r="8749">
          <cell r="B8749" t="str">
            <v>7372105</v>
          </cell>
          <cell r="C8749" t="str">
            <v>MRI SHOULDER LT WO C</v>
          </cell>
          <cell r="D8749" t="str">
            <v>MRI SHOULDER LT WO C</v>
          </cell>
        </row>
        <row r="8750">
          <cell r="B8750" t="str">
            <v>7372106</v>
          </cell>
          <cell r="C8750" t="str">
            <v>MRI SHOULDER RT WO C</v>
          </cell>
          <cell r="D8750" t="str">
            <v>MRI SHOULDER RT WO C</v>
          </cell>
        </row>
        <row r="8751">
          <cell r="B8751" t="str">
            <v>7372107</v>
          </cell>
          <cell r="C8751" t="str">
            <v>MRI WRIST WO CONTRAS</v>
          </cell>
          <cell r="D8751" t="str">
            <v>MRI WRIST WO CONTRAST</v>
          </cell>
        </row>
        <row r="8752">
          <cell r="B8752" t="str">
            <v>7372108</v>
          </cell>
          <cell r="C8752" t="str">
            <v>MRI ANKLE LT WO C</v>
          </cell>
          <cell r="D8752" t="str">
            <v>MRI ANKLE LT WO C</v>
          </cell>
        </row>
        <row r="8753">
          <cell r="B8753" t="str">
            <v>7372109</v>
          </cell>
          <cell r="C8753" t="str">
            <v>MRI ANKLE RT WO C</v>
          </cell>
          <cell r="D8753" t="str">
            <v>MRI ANKLE RT WO C</v>
          </cell>
        </row>
        <row r="8754">
          <cell r="B8754" t="str">
            <v>7372110</v>
          </cell>
          <cell r="C8754" t="str">
            <v>MRI HIP LT WO C</v>
          </cell>
          <cell r="D8754" t="str">
            <v>MRI HIP LT WO C</v>
          </cell>
        </row>
        <row r="8755">
          <cell r="B8755" t="str">
            <v>7372111</v>
          </cell>
          <cell r="C8755" t="str">
            <v>MRI HIPS BIL WO</v>
          </cell>
          <cell r="D8755" t="str">
            <v>MRI HIPS BILATERAL</v>
          </cell>
        </row>
        <row r="8756">
          <cell r="B8756" t="str">
            <v>7372112</v>
          </cell>
          <cell r="C8756" t="str">
            <v>MRI HIP RT WO C</v>
          </cell>
          <cell r="D8756" t="str">
            <v>MRI HIP RT WO C</v>
          </cell>
        </row>
        <row r="8757">
          <cell r="B8757" t="str">
            <v>7372113</v>
          </cell>
          <cell r="C8757" t="str">
            <v>MRI KNEE LT WO C</v>
          </cell>
          <cell r="D8757" t="str">
            <v>MRI KNEE LT WO C</v>
          </cell>
        </row>
        <row r="8758">
          <cell r="B8758" t="str">
            <v>7372114</v>
          </cell>
          <cell r="C8758" t="str">
            <v>MRI KNEE RT WO C</v>
          </cell>
          <cell r="D8758" t="str">
            <v>MRI KNEE RT WO C</v>
          </cell>
        </row>
        <row r="8759">
          <cell r="B8759" t="str">
            <v>7372201</v>
          </cell>
          <cell r="C8759" t="str">
            <v>MRA EXTUP LT WC &amp; RE</v>
          </cell>
          <cell r="D8759" t="str">
            <v>MRA EXT UPPER LT W CON &amp; RECONSTRUCTION</v>
          </cell>
        </row>
        <row r="8760">
          <cell r="B8760" t="str">
            <v>7372202</v>
          </cell>
          <cell r="C8760" t="str">
            <v>MRA EXTUP RT WC &amp; RE</v>
          </cell>
          <cell r="D8760" t="str">
            <v>MRA EXT UPPER RT W CON &amp; RECONSTRUCTION</v>
          </cell>
        </row>
        <row r="8761">
          <cell r="B8761" t="str">
            <v>7372213</v>
          </cell>
          <cell r="C8761" t="str">
            <v>MRI ANKLE RT WC</v>
          </cell>
          <cell r="D8761" t="str">
            <v>MRI ANKLE RIGHT WITH CONTRAST</v>
          </cell>
        </row>
        <row r="8762">
          <cell r="B8762" t="str">
            <v>7372214</v>
          </cell>
          <cell r="C8762" t="str">
            <v>MRI ANKLE LT WC</v>
          </cell>
          <cell r="D8762" t="str">
            <v>MRI ANKLE LEFT WITH CONTRAST</v>
          </cell>
        </row>
        <row r="8763">
          <cell r="B8763" t="str">
            <v>7372217</v>
          </cell>
          <cell r="C8763" t="str">
            <v>MRI KNEE LT WC</v>
          </cell>
          <cell r="D8763" t="str">
            <v>MRI KNEE LT WC</v>
          </cell>
        </row>
        <row r="8764">
          <cell r="B8764" t="str">
            <v>7372218</v>
          </cell>
          <cell r="C8764" t="str">
            <v>MRI KNEE RT WC</v>
          </cell>
          <cell r="D8764" t="str">
            <v>MRI KNEE RT WC</v>
          </cell>
        </row>
        <row r="8765">
          <cell r="B8765" t="str">
            <v>7372306</v>
          </cell>
          <cell r="C8765" t="str">
            <v>MRI WRIST LT WWC</v>
          </cell>
          <cell r="D8765" t="str">
            <v>MRI WRIST LEFT WITH AND WITHOUT CONTRAST</v>
          </cell>
        </row>
        <row r="8766">
          <cell r="B8766" t="str">
            <v>7372307</v>
          </cell>
          <cell r="C8766" t="str">
            <v>MRI WRIST RT WWC</v>
          </cell>
          <cell r="D8766" t="str">
            <v>MRI WRIST RIGHT WITH AND W/O CONTRAST</v>
          </cell>
        </row>
        <row r="8767">
          <cell r="B8767" t="str">
            <v>7372311</v>
          </cell>
          <cell r="C8767" t="str">
            <v>MRI ANKLE WWC</v>
          </cell>
          <cell r="D8767" t="str">
            <v>MRI ANKLE WITH AND WITHOUT CONTRAST</v>
          </cell>
        </row>
        <row r="8768">
          <cell r="B8768" t="str">
            <v>7372312</v>
          </cell>
          <cell r="C8768" t="str">
            <v>MRI ANKLE RT WO/WC</v>
          </cell>
          <cell r="D8768" t="str">
            <v>MRI ANKLE RT WO/WC</v>
          </cell>
        </row>
        <row r="8769">
          <cell r="B8769" t="str">
            <v>7372315</v>
          </cell>
          <cell r="C8769" t="str">
            <v>MRI JT LR EXT LT WWO</v>
          </cell>
          <cell r="D8769" t="str">
            <v>MRI JT LOWER EXT LT WWO</v>
          </cell>
        </row>
        <row r="8770">
          <cell r="B8770" t="str">
            <v>7372316</v>
          </cell>
          <cell r="C8770" t="str">
            <v>MRI JT LR EXT RT WWO</v>
          </cell>
          <cell r="D8770" t="str">
            <v>MRI JT LOWER EXT RT WWO</v>
          </cell>
        </row>
        <row r="8771">
          <cell r="B8771" t="str">
            <v>7373202</v>
          </cell>
          <cell r="C8771" t="str">
            <v>CT SHOULDER WO /W</v>
          </cell>
          <cell r="D8771" t="str">
            <v>CT SHOULDER WO /WC</v>
          </cell>
        </row>
        <row r="8772">
          <cell r="B8772" t="str">
            <v>7415002</v>
          </cell>
          <cell r="C8772" t="str">
            <v>CT ABD/PEL WO C</v>
          </cell>
          <cell r="D8772" t="str">
            <v>CT ABD/PEL WO C</v>
          </cell>
        </row>
        <row r="8773">
          <cell r="B8773" t="str">
            <v>7416001</v>
          </cell>
          <cell r="C8773" t="str">
            <v>CT ABDN W C</v>
          </cell>
          <cell r="D8773" t="str">
            <v>CT ABDN W C</v>
          </cell>
        </row>
        <row r="8774">
          <cell r="B8774" t="str">
            <v>7416002</v>
          </cell>
          <cell r="C8774" t="str">
            <v>CT ABD/PEL W C</v>
          </cell>
          <cell r="D8774" t="str">
            <v>CT ABD/PEL W C</v>
          </cell>
        </row>
        <row r="8775">
          <cell r="B8775" t="str">
            <v>7417001</v>
          </cell>
          <cell r="C8775" t="str">
            <v>CT ABD WO /WC</v>
          </cell>
          <cell r="D8775" t="str">
            <v>CT ABD WO /WC</v>
          </cell>
        </row>
        <row r="8776">
          <cell r="B8776" t="str">
            <v>7417003</v>
          </cell>
          <cell r="C8776" t="str">
            <v>CT ABD/PEL WO /WC</v>
          </cell>
          <cell r="D8776" t="str">
            <v>CT ABD/PEL WO /WC</v>
          </cell>
        </row>
        <row r="8777">
          <cell r="B8777" t="str">
            <v>7417005</v>
          </cell>
          <cell r="C8777" t="str">
            <v>CT IVP WWC</v>
          </cell>
          <cell r="D8777" t="str">
            <v>CT (IVP)INTRAVENOUS PYELOGRAM W W/O CON</v>
          </cell>
        </row>
        <row r="8778">
          <cell r="B8778" t="str">
            <v>7417007</v>
          </cell>
          <cell r="C8778" t="str">
            <v>CT KIDNEY W/WC</v>
          </cell>
          <cell r="D8778" t="str">
            <v>CT KIDNEYS WITH AND WITHOUT CONTRAST</v>
          </cell>
        </row>
        <row r="8779">
          <cell r="B8779" t="str">
            <v>7417501</v>
          </cell>
          <cell r="C8779" t="str">
            <v>CTA ABD W0 /WC</v>
          </cell>
          <cell r="D8779" t="str">
            <v>CTA ABD W0 /WC</v>
          </cell>
        </row>
        <row r="8780">
          <cell r="B8780" t="str">
            <v>7417504</v>
          </cell>
          <cell r="C8780" t="str">
            <v>CTA ABD/PEL W/WO CON</v>
          </cell>
          <cell r="D8780" t="str">
            <v>CTA ABDOMEN/PELVIS W/WO CONTRAST</v>
          </cell>
        </row>
        <row r="8781">
          <cell r="B8781" t="str">
            <v>7418102</v>
          </cell>
          <cell r="C8781" t="str">
            <v>MRI MRCP WO C</v>
          </cell>
          <cell r="D8781" t="str">
            <v>MRI MRCP WO C</v>
          </cell>
        </row>
        <row r="8782">
          <cell r="B8782" t="str">
            <v>7418302</v>
          </cell>
          <cell r="C8782" t="str">
            <v>MRI ABDOMEN WO /WC</v>
          </cell>
          <cell r="D8782" t="str">
            <v>MRI ABDOMEN WO /WC</v>
          </cell>
        </row>
        <row r="8783">
          <cell r="B8783" t="str">
            <v>7418305</v>
          </cell>
          <cell r="C8783" t="str">
            <v>MRI ABD/PEL WWC</v>
          </cell>
          <cell r="D8783" t="str">
            <v>MRI ABDOMEN/PELVIS WITH AND W/O CONTRAST</v>
          </cell>
        </row>
        <row r="8784">
          <cell r="B8784" t="str">
            <v>7418502</v>
          </cell>
          <cell r="C8784" t="str">
            <v>MRA ABD W OR WO CONT</v>
          </cell>
          <cell r="D8784" t="str">
            <v>MRA ABDOMEN WITH OR WITHOUT CONTRAST</v>
          </cell>
        </row>
        <row r="8785">
          <cell r="B8785" t="str">
            <v>7442002</v>
          </cell>
          <cell r="C8785" t="str">
            <v>URETHROCYSTO  RETRO</v>
          </cell>
          <cell r="D8785" t="str">
            <v>URETHRCYSTOGRAPHY RETROGRADE</v>
          </cell>
        </row>
        <row r="8786">
          <cell r="B8786" t="str">
            <v>7563502</v>
          </cell>
          <cell r="C8786" t="str">
            <v>CTA ABD/PEL W ROFF</v>
          </cell>
          <cell r="D8786" t="str">
            <v>CTA ABDOMEN/PELVIS W RUNOFF W CONTRAST</v>
          </cell>
        </row>
        <row r="8787">
          <cell r="B8787" t="str">
            <v>7670002</v>
          </cell>
          <cell r="C8787" t="str">
            <v>US ABD W DUP DOP</v>
          </cell>
          <cell r="D8787" t="str">
            <v>ULTRASOUND ABDOMEN WITH DUPLEX DOPPLER</v>
          </cell>
        </row>
        <row r="8788">
          <cell r="B8788" t="str">
            <v>7670501</v>
          </cell>
          <cell r="C8788" t="str">
            <v>US BLADDER</v>
          </cell>
          <cell r="D8788" t="str">
            <v>US BLADDER</v>
          </cell>
        </row>
        <row r="8789">
          <cell r="B8789" t="str">
            <v>7677001</v>
          </cell>
          <cell r="C8789" t="str">
            <v>US RETROPERITONEAL C</v>
          </cell>
          <cell r="D8789" t="str">
            <v>US RETROPERITONEAL COMPLETE</v>
          </cell>
        </row>
        <row r="8790">
          <cell r="B8790" t="str">
            <v>7677002</v>
          </cell>
          <cell r="C8790" t="str">
            <v>US RENAL KIDNEYS</v>
          </cell>
          <cell r="D8790" t="str">
            <v>US RENAL KIDNEYS</v>
          </cell>
        </row>
        <row r="8791">
          <cell r="B8791" t="str">
            <v>7677003</v>
          </cell>
          <cell r="C8791" t="str">
            <v>DUP ABD/PEL/SCROT/ R</v>
          </cell>
          <cell r="D8791" t="str">
            <v>DUP ABD/PEL/SCROT/ RETROP LTD</v>
          </cell>
        </row>
        <row r="8792">
          <cell r="B8792" t="str">
            <v>7677004</v>
          </cell>
          <cell r="C8792" t="str">
            <v>DUP EXTRACRAN ART CO</v>
          </cell>
          <cell r="D8792" t="str">
            <v>DUP EXTRACRAN ART COMPLETE</v>
          </cell>
        </row>
        <row r="8793">
          <cell r="B8793" t="str">
            <v>7680102</v>
          </cell>
          <cell r="C8793" t="str">
            <v>US OB TWINS 1ST TVP</v>
          </cell>
          <cell r="D8793" t="str">
            <v>US OB TWINS 1ST TRIMESTER W TRANSVAGINAL</v>
          </cell>
        </row>
        <row r="8794">
          <cell r="B8794" t="str">
            <v>7680201</v>
          </cell>
          <cell r="C8794" t="str">
            <v>US OB &lt; 14 WKS TWINS</v>
          </cell>
          <cell r="D8794" t="str">
            <v>ULTRASOUND OB &lt; 14 WKS TWINS</v>
          </cell>
        </row>
        <row r="8795">
          <cell r="B8795" t="str">
            <v>7680501</v>
          </cell>
          <cell r="C8795" t="str">
            <v>US OB SINGLE 2-3 TRI</v>
          </cell>
          <cell r="D8795" t="str">
            <v>US OB SINGLE 2-3 TRIM</v>
          </cell>
        </row>
        <row r="8796">
          <cell r="B8796" t="str">
            <v>7680502</v>
          </cell>
          <cell r="C8796" t="str">
            <v>US OB TWINS 2ND/3RD</v>
          </cell>
          <cell r="D8796" t="str">
            <v>US OB TWINS 2ND/3RD</v>
          </cell>
        </row>
        <row r="8797">
          <cell r="B8797" t="str">
            <v>7681501</v>
          </cell>
          <cell r="C8797" t="str">
            <v>US OB LTD MLTI FETUS</v>
          </cell>
          <cell r="D8797" t="str">
            <v>US OB LTD MLTI FETUS</v>
          </cell>
        </row>
        <row r="8798">
          <cell r="B8798" t="str">
            <v>7681502</v>
          </cell>
          <cell r="C8798" t="str">
            <v>US OB LIMITED 1 OR &gt;</v>
          </cell>
          <cell r="D8798" t="str">
            <v>US OB LIMITED 1 OR &gt; FETUSES</v>
          </cell>
        </row>
        <row r="8799">
          <cell r="B8799" t="str">
            <v>7681601</v>
          </cell>
          <cell r="C8799" t="str">
            <v>US OB FOLLOW UP RE-E</v>
          </cell>
          <cell r="D8799" t="str">
            <v>US OB FOLLOW UP RE-EVAL PER FETUS</v>
          </cell>
        </row>
        <row r="8800">
          <cell r="B8800" t="str">
            <v>7681602</v>
          </cell>
          <cell r="C8800" t="str">
            <v>OB 1ST TRIMST TVP FU</v>
          </cell>
          <cell r="D8800" t="str">
            <v>US OB SINGLE 1ST TRIMESTER F/UP TRANVAG</v>
          </cell>
        </row>
        <row r="8801">
          <cell r="B8801" t="str">
            <v>7681604</v>
          </cell>
          <cell r="C8801" t="str">
            <v>ULTRASOUND OB FOLLOW</v>
          </cell>
          <cell r="D8801" t="str">
            <v>ULTRASOUND OB FOLLOW/UP</v>
          </cell>
        </row>
        <row r="8802">
          <cell r="B8802" t="str">
            <v>7681605</v>
          </cell>
          <cell r="C8802" t="str">
            <v>US TWINS 1ST TRIM FU</v>
          </cell>
          <cell r="D8802" t="str">
            <v>US TWINS 1ST TRIMESTER FOLLOWUP</v>
          </cell>
        </row>
        <row r="8803">
          <cell r="B8803" t="str">
            <v>7681606</v>
          </cell>
          <cell r="C8803" t="str">
            <v>US OB TWINS 1ST TRIM</v>
          </cell>
          <cell r="D8803" t="str">
            <v>US OB TWINS 1ST TRIM</v>
          </cell>
        </row>
        <row r="8804">
          <cell r="B8804" t="str">
            <v>7681607</v>
          </cell>
          <cell r="C8804" t="str">
            <v>OB TWINS 2-3 TRIM FU</v>
          </cell>
          <cell r="D8804" t="str">
            <v>US OB TWINS 2ND 3RD TRIMESTER FOLLOW/UP</v>
          </cell>
        </row>
        <row r="8805">
          <cell r="B8805" t="str">
            <v>7681608</v>
          </cell>
          <cell r="C8805" t="str">
            <v>OB TWN 2-3 TR FUWTVP</v>
          </cell>
          <cell r="D8805" t="str">
            <v>US OB TWINS 2ND/3RD TRIMES F/UP W TRNSVG</v>
          </cell>
        </row>
        <row r="8806">
          <cell r="B8806" t="str">
            <v>7685702</v>
          </cell>
          <cell r="C8806" t="str">
            <v>US PELVIC (NON-OB) L</v>
          </cell>
          <cell r="D8806" t="str">
            <v>US PELVIC (NON-OB) LIMITED</v>
          </cell>
        </row>
        <row r="8807">
          <cell r="B8807" t="str">
            <v>7687001</v>
          </cell>
          <cell r="C8807" t="str">
            <v>US SCROTUM</v>
          </cell>
          <cell r="D8807" t="str">
            <v>US SCROTUM</v>
          </cell>
        </row>
        <row r="8808">
          <cell r="B8808" t="str">
            <v>7688001</v>
          </cell>
          <cell r="C8808" t="str">
            <v>US LE LT NONVAS COMP</v>
          </cell>
          <cell r="D8808" t="str">
            <v>US LE LT NONVAS COMPL</v>
          </cell>
        </row>
        <row r="8809">
          <cell r="B8809" t="str">
            <v>7688002</v>
          </cell>
          <cell r="C8809" t="str">
            <v>US LE RT NONVAS</v>
          </cell>
          <cell r="D8809" t="str">
            <v>US LOWER EXTREMITY NONVASCULAR RIGHT</v>
          </cell>
        </row>
        <row r="8810">
          <cell r="B8810" t="str">
            <v>7688004</v>
          </cell>
          <cell r="C8810" t="str">
            <v>US UE LT NONVAS</v>
          </cell>
          <cell r="D8810" t="str">
            <v>US UE LT NONVAS</v>
          </cell>
        </row>
        <row r="8811">
          <cell r="B8811" t="str">
            <v>7688005</v>
          </cell>
          <cell r="C8811" t="str">
            <v>US LE RT NONVAS COMP</v>
          </cell>
          <cell r="D8811" t="str">
            <v>US LE RT NONVAS COMPL</v>
          </cell>
        </row>
        <row r="8812">
          <cell r="B8812" t="str">
            <v>7688222</v>
          </cell>
          <cell r="C8812" t="str">
            <v>US EXTREMITY LEFT NO</v>
          </cell>
          <cell r="D8812" t="str">
            <v>US EXTREMITY LEFT NONVASCULAR LTD LOWER</v>
          </cell>
        </row>
        <row r="8813">
          <cell r="B8813" t="str">
            <v>7688822</v>
          </cell>
          <cell r="C8813" t="str">
            <v>US EXTREMITY NV LTD</v>
          </cell>
          <cell r="D8813" t="str">
            <v>US EXTREMITY NON VASCULAR LTD</v>
          </cell>
        </row>
        <row r="8814">
          <cell r="B8814" t="str">
            <v>7707701</v>
          </cell>
          <cell r="C8814" t="str">
            <v>JOINT SRVY 1V/2 JONT</v>
          </cell>
          <cell r="D8814" t="str">
            <v>JOINT SURVEY SINGLE VIEW 2 JOINTS</v>
          </cell>
        </row>
        <row r="8815">
          <cell r="B8815" t="str">
            <v>8029901</v>
          </cell>
          <cell r="C8815" t="str">
            <v>HYDROCHLOROTHIAZIDE</v>
          </cell>
          <cell r="D8815" t="str">
            <v>HYDROCHLOROTHIAZIDE</v>
          </cell>
        </row>
        <row r="8816">
          <cell r="B8816" t="str">
            <v>8122701</v>
          </cell>
          <cell r="C8816" t="str">
            <v>CYTOCHROME P450 2C9</v>
          </cell>
          <cell r="D8816" t="str">
            <v>CYTOCHROME P450 2C9 2 MUTATIONS</v>
          </cell>
        </row>
        <row r="8817">
          <cell r="B8817" t="str">
            <v>8124001</v>
          </cell>
          <cell r="C8817" t="str">
            <v>PROTHROMBIN G20210A</v>
          </cell>
          <cell r="D8817" t="str">
            <v>PROTHROMBIN (F2) G20210A MUT</v>
          </cell>
        </row>
        <row r="8818">
          <cell r="B8818" t="str">
            <v>8124101</v>
          </cell>
          <cell r="C8818" t="str">
            <v>FACTOR V LEIDEN</v>
          </cell>
          <cell r="D8818" t="str">
            <v>FACTOR V LEIDEN</v>
          </cell>
        </row>
        <row r="8819">
          <cell r="B8819" t="str">
            <v>8125501</v>
          </cell>
          <cell r="C8819" t="str">
            <v>CYTOCHROME P450 2C19</v>
          </cell>
          <cell r="D8819" t="str">
            <v>CYTOCHROME P450 2C19 9 MUTATIONS</v>
          </cell>
        </row>
        <row r="8820">
          <cell r="B8820" t="str">
            <v>8127001</v>
          </cell>
          <cell r="C8820" t="str">
            <v>JAK2 GENE V617F MUT</v>
          </cell>
          <cell r="D8820" t="str">
            <v>JAK2 GENE V617F MUT, QUANT</v>
          </cell>
        </row>
        <row r="8821">
          <cell r="B8821" t="str">
            <v>8129101</v>
          </cell>
          <cell r="C8821" t="str">
            <v>MTHFR GENE ANALYSIS</v>
          </cell>
          <cell r="D8821" t="str">
            <v>MTHFR GENE ANALYSIS</v>
          </cell>
        </row>
        <row r="8822">
          <cell r="B8822" t="str">
            <v>8140001</v>
          </cell>
          <cell r="C8822" t="str">
            <v>FACTOR V, R2 MUTATIO</v>
          </cell>
          <cell r="D8822" t="str">
            <v>FACTOR V, R2 MUTATION</v>
          </cell>
        </row>
        <row r="8823">
          <cell r="B8823" t="str">
            <v>8249101</v>
          </cell>
          <cell r="C8823" t="str">
            <v>THIOPURINE METABOLIT</v>
          </cell>
          <cell r="D8823" t="str">
            <v>THIOPURINE METABOLITES</v>
          </cell>
        </row>
        <row r="8824">
          <cell r="B8824" t="str">
            <v>8263301</v>
          </cell>
          <cell r="C8824" t="str">
            <v>11-DEOXYCORT</v>
          </cell>
          <cell r="D8824" t="str">
            <v>11-DEOXYCORTICOSTERONE HPLC-MS/MS</v>
          </cell>
        </row>
        <row r="8825">
          <cell r="B8825" t="str">
            <v>8300003</v>
          </cell>
          <cell r="C8825" t="str">
            <v>ALLERGEN IMMUNOCAP</v>
          </cell>
          <cell r="D8825" t="str">
            <v>ALLERGEN PANEL IGE BY IMMUNOCAP</v>
          </cell>
        </row>
        <row r="8826">
          <cell r="B8826" t="str">
            <v>8301801</v>
          </cell>
          <cell r="C8826" t="str">
            <v>IODINE, SERUM</v>
          </cell>
          <cell r="D8826" t="str">
            <v>IODINE, SERUM</v>
          </cell>
        </row>
        <row r="8827">
          <cell r="B8827" t="str">
            <v>8351999</v>
          </cell>
          <cell r="C8827" t="str">
            <v>THRYOID RECEPTOR AB</v>
          </cell>
          <cell r="D8827" t="str">
            <v>THRYOID RECEPTOR AB</v>
          </cell>
        </row>
        <row r="8828">
          <cell r="B8828" t="str">
            <v>8352000</v>
          </cell>
          <cell r="C8828" t="str">
            <v>LEPTIN</v>
          </cell>
          <cell r="D8828" t="str">
            <v>LEPTIN</v>
          </cell>
        </row>
        <row r="8829">
          <cell r="B8829" t="str">
            <v>8352099</v>
          </cell>
          <cell r="C8829" t="str">
            <v>ADIPONECTIN</v>
          </cell>
          <cell r="D8829" t="str">
            <v>ADIPONECTIN</v>
          </cell>
        </row>
        <row r="8830">
          <cell r="B8830" t="str">
            <v>8384001</v>
          </cell>
          <cell r="C8830" t="str">
            <v>METHADONE &amp; METAB</v>
          </cell>
          <cell r="D8830" t="str">
            <v>METHADONE AND METABOLITE</v>
          </cell>
        </row>
        <row r="8831">
          <cell r="B8831" t="str">
            <v>8431111</v>
          </cell>
          <cell r="C8831" t="str">
            <v>ADENOSINE DEAMINASE</v>
          </cell>
          <cell r="D8831" t="str">
            <v>ADENOSINE DEAMINASE PERITONEAL</v>
          </cell>
        </row>
        <row r="8832">
          <cell r="B8832" t="str">
            <v>8463002</v>
          </cell>
          <cell r="C8832" t="str">
            <v>ZINC, RBC</v>
          </cell>
          <cell r="D8832" t="str">
            <v>ZINC, RBC</v>
          </cell>
        </row>
        <row r="8833">
          <cell r="B8833" t="str">
            <v>8499901</v>
          </cell>
          <cell r="C8833" t="str">
            <v>FECAL, POTASSIUM</v>
          </cell>
          <cell r="D8833" t="str">
            <v>FECAL, POTASSIUM</v>
          </cell>
        </row>
        <row r="8834">
          <cell r="B8834" t="str">
            <v>8600003</v>
          </cell>
          <cell r="C8834" t="str">
            <v>CALIFORNIA POLLEN</v>
          </cell>
          <cell r="D8834" t="str">
            <v>CALIFORNIA POLLEN</v>
          </cell>
        </row>
        <row r="8835">
          <cell r="B8835" t="str">
            <v>8600303</v>
          </cell>
          <cell r="C8835" t="str">
            <v>ALLERGENS, MILK(COW)</v>
          </cell>
          <cell r="D8835" t="str">
            <v>ALLERGENS,FOOD, MILK (COW'S)</v>
          </cell>
        </row>
        <row r="8836">
          <cell r="B8836" t="str">
            <v>8600304</v>
          </cell>
          <cell r="C8836" t="str">
            <v>ALLERGENS, GRASS PRO</v>
          </cell>
          <cell r="D8836" t="str">
            <v>ALLERGENS, GRASS PROFILE</v>
          </cell>
        </row>
        <row r="8837">
          <cell r="B8837" t="str">
            <v>8600305</v>
          </cell>
          <cell r="C8837" t="str">
            <v>ALLERGENS, INH/FOODS</v>
          </cell>
          <cell r="D8837" t="str">
            <v>ALLERGENS, INH/FOODS, WESTERN PROFILE</v>
          </cell>
        </row>
        <row r="8838">
          <cell r="B8838" t="str">
            <v>8600306</v>
          </cell>
          <cell r="C8838" t="str">
            <v>ALLERGENS, INHALENTS</v>
          </cell>
          <cell r="D8838" t="str">
            <v>ALLERGENS, INHALENTS, COMPREHENSIVE</v>
          </cell>
        </row>
        <row r="8839">
          <cell r="B8839" t="str">
            <v>8625601</v>
          </cell>
          <cell r="C8839" t="str">
            <v>ENDOMYSIAL AB, IGG</v>
          </cell>
          <cell r="D8839" t="str">
            <v>ENDOMYSIAL ANTIBODY, IGG</v>
          </cell>
        </row>
        <row r="8840">
          <cell r="B8840" t="str">
            <v>8659201</v>
          </cell>
          <cell r="C8840" t="str">
            <v>VDRL, SERUM</v>
          </cell>
          <cell r="D8840" t="str">
            <v>VDRL, SERUM</v>
          </cell>
        </row>
        <row r="8841">
          <cell r="B8841" t="str">
            <v>8659202</v>
          </cell>
          <cell r="C8841" t="str">
            <v>VDRL, CSF</v>
          </cell>
          <cell r="D8841" t="str">
            <v>VDRL, CSF</v>
          </cell>
        </row>
        <row r="8842">
          <cell r="B8842" t="str">
            <v>8659301</v>
          </cell>
          <cell r="C8842" t="str">
            <v>VDRL TP-PA, SERUM</v>
          </cell>
          <cell r="D8842" t="str">
            <v>VDRL TP-PA, SERUM</v>
          </cell>
        </row>
        <row r="8843">
          <cell r="B8843" t="str">
            <v>8669801</v>
          </cell>
          <cell r="C8843" t="str">
            <v>HISTOPLASMA ANTIBODY</v>
          </cell>
          <cell r="D8843" t="str">
            <v>HISTOPLASMA ANTIBODIES BY IMMUNODIFFUSIO</v>
          </cell>
        </row>
        <row r="8844">
          <cell r="B8844" t="str">
            <v>8678901</v>
          </cell>
          <cell r="C8844" t="str">
            <v>WEST NILE AB CSF</v>
          </cell>
          <cell r="D8844" t="str">
            <v>WEST NILE VIRUS ABS, IGG &amp; IGM CSF</v>
          </cell>
        </row>
        <row r="8845">
          <cell r="B8845" t="str">
            <v>8679001</v>
          </cell>
          <cell r="C8845" t="str">
            <v>HEPATITIS E AB, IGG</v>
          </cell>
          <cell r="D8845" t="str">
            <v>HEPATITIS E/ ANTIBODY, IGG</v>
          </cell>
        </row>
        <row r="8846">
          <cell r="B8846" t="str">
            <v>8679990</v>
          </cell>
          <cell r="C8846" t="str">
            <v>HHV6</v>
          </cell>
          <cell r="D8846" t="str">
            <v>HHV6</v>
          </cell>
        </row>
        <row r="8847">
          <cell r="B8847" t="str">
            <v>8818444</v>
          </cell>
          <cell r="C8847" t="str">
            <v>B CELL IMMUNE DEFICI</v>
          </cell>
          <cell r="D8847" t="str">
            <v>B CELL IMMUNE DEFICIENCENCY PROFILE</v>
          </cell>
        </row>
        <row r="8848">
          <cell r="B8848" t="str">
            <v>8843111</v>
          </cell>
          <cell r="C8848" t="str">
            <v>PHOSPHOLIPIDS</v>
          </cell>
          <cell r="D8848" t="str">
            <v>PHOSPHOLIPIDS</v>
          </cell>
        </row>
        <row r="8849">
          <cell r="B8849" t="str">
            <v>8880299</v>
          </cell>
          <cell r="C8849" t="str">
            <v>LEVETIRACETAM KEPPRA</v>
          </cell>
          <cell r="D8849" t="str">
            <v>LEVETIRACETAM KEPPRA</v>
          </cell>
        </row>
        <row r="8850">
          <cell r="B8850" t="str">
            <v>8883891</v>
          </cell>
          <cell r="C8850" t="str">
            <v>INTERLEUKIN 28B VAR</v>
          </cell>
          <cell r="D8850" t="str">
            <v>INTERLEUKIN 28B VARIANTS</v>
          </cell>
        </row>
        <row r="8851">
          <cell r="B8851" t="str">
            <v>8887798</v>
          </cell>
          <cell r="C8851" t="str">
            <v>PARVO B19 BY PCR</v>
          </cell>
          <cell r="D8851" t="str">
            <v>PARVOVIRUS B19 BY PCR</v>
          </cell>
        </row>
        <row r="8852">
          <cell r="B8852" t="str">
            <v>9047100</v>
          </cell>
          <cell r="C8852" t="str">
            <v>IMMUNIZATION ADMIN 1</v>
          </cell>
          <cell r="D8852" t="str">
            <v>IMMUNIZATION ADMIN 1ST</v>
          </cell>
        </row>
        <row r="8853">
          <cell r="B8853" t="str">
            <v>9047200</v>
          </cell>
          <cell r="C8853" t="str">
            <v>IMMUNIZATION ADD EA</v>
          </cell>
          <cell r="D8853" t="str">
            <v>IMMUNIZATION ADD EA</v>
          </cell>
        </row>
        <row r="8854">
          <cell r="B8854" t="str">
            <v>9077200</v>
          </cell>
          <cell r="C8854" t="str">
            <v>TX/DX INJ SUBQ/IM</v>
          </cell>
          <cell r="D8854" t="str">
            <v>TX/DX INJ SUBQ/IM</v>
          </cell>
        </row>
        <row r="8855">
          <cell r="B8855" t="str">
            <v>9331502</v>
          </cell>
          <cell r="C8855" t="str">
            <v>TEE CONGENTIAL ANOM</v>
          </cell>
          <cell r="D8855" t="str">
            <v>TEE CONGENTIAL ANOM</v>
          </cell>
        </row>
        <row r="8856">
          <cell r="B8856" t="str">
            <v>9392204</v>
          </cell>
          <cell r="C8856" t="str">
            <v>US ABI 1-2 LEV</v>
          </cell>
          <cell r="D8856" t="str">
            <v>US ABI 1-2 LEV</v>
          </cell>
        </row>
        <row r="8857">
          <cell r="B8857" t="str">
            <v>9392205</v>
          </cell>
          <cell r="C8857" t="str">
            <v>US ABI SINGLE SITE</v>
          </cell>
          <cell r="D8857" t="str">
            <v>US ABI SINGLE SITE CARD READ ONLY</v>
          </cell>
        </row>
        <row r="8858">
          <cell r="B8858" t="str">
            <v>9392501</v>
          </cell>
          <cell r="C8858" t="str">
            <v>US LE ARTERY BILAT</v>
          </cell>
          <cell r="D8858" t="str">
            <v>US LE ARTERY BILAT</v>
          </cell>
        </row>
        <row r="8859">
          <cell r="B8859" t="str">
            <v>9392601</v>
          </cell>
          <cell r="C8859" t="str">
            <v>US LE ARTERY LT</v>
          </cell>
          <cell r="D8859" t="str">
            <v>US LE ARTERY LT</v>
          </cell>
        </row>
        <row r="8860">
          <cell r="B8860" t="str">
            <v>9392602</v>
          </cell>
          <cell r="C8860" t="str">
            <v>US LE ARTERY RT</v>
          </cell>
          <cell r="D8860" t="str">
            <v>US LE ARTERY RT</v>
          </cell>
        </row>
        <row r="8861">
          <cell r="B8861" t="str">
            <v>9393001</v>
          </cell>
          <cell r="C8861" t="str">
            <v>US UE ARTERY BILAT</v>
          </cell>
          <cell r="D8861" t="str">
            <v>US UE ARTERY BILAT</v>
          </cell>
        </row>
        <row r="8862">
          <cell r="B8862" t="str">
            <v>9393101</v>
          </cell>
          <cell r="C8862" t="str">
            <v>US UE ARTERY LT</v>
          </cell>
          <cell r="D8862" t="str">
            <v>ULTRASOUND UPPER EXT ARTERIAL IMAG LEFT</v>
          </cell>
        </row>
        <row r="8863">
          <cell r="B8863" t="str">
            <v>9393102</v>
          </cell>
          <cell r="C8863" t="str">
            <v>US UE ARTERY RT</v>
          </cell>
          <cell r="D8863" t="str">
            <v>US UE ARTERY RT</v>
          </cell>
        </row>
        <row r="8864">
          <cell r="B8864" t="str">
            <v>9397101</v>
          </cell>
          <cell r="C8864" t="str">
            <v>DUP LE VENOUS, LT</v>
          </cell>
          <cell r="D8864" t="str">
            <v>DUP LE VENOUS, LT</v>
          </cell>
        </row>
        <row r="8865">
          <cell r="B8865" t="str">
            <v>9397102</v>
          </cell>
          <cell r="C8865" t="str">
            <v>DUP LE VENOUS, RT</v>
          </cell>
          <cell r="D8865" t="str">
            <v>DUP LE VENOUS, RT</v>
          </cell>
        </row>
        <row r="8866">
          <cell r="B8866" t="str">
            <v>9397103</v>
          </cell>
          <cell r="C8866" t="str">
            <v>DUP UE VENOUS LT</v>
          </cell>
          <cell r="D8866" t="str">
            <v>DUP UE VENOUS LT</v>
          </cell>
        </row>
        <row r="8867">
          <cell r="B8867" t="str">
            <v>9397104</v>
          </cell>
          <cell r="C8867" t="str">
            <v>DUP UE VENOUS RT</v>
          </cell>
          <cell r="D8867" t="str">
            <v>DUP UE VENOUS RT</v>
          </cell>
        </row>
        <row r="8868">
          <cell r="B8868" t="str">
            <v>9397105</v>
          </cell>
          <cell r="C8868" t="str">
            <v>DUP LE VENOUS, RT PC</v>
          </cell>
          <cell r="D8868" t="str">
            <v>DUP LE VENOUS, RT PC</v>
          </cell>
        </row>
        <row r="8869">
          <cell r="B8869" t="str">
            <v>9397106</v>
          </cell>
          <cell r="C8869" t="str">
            <v>DUP LE VENOUS, LT PC</v>
          </cell>
          <cell r="D8869" t="str">
            <v>DUP LE VENOUS, LT PC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AE20-A66A-4245-AEDE-33A573A0DCFA}">
  <dimension ref="A1:C88"/>
  <sheetViews>
    <sheetView tabSelected="1" zoomScaleNormal="100" workbookViewId="0"/>
  </sheetViews>
  <sheetFormatPr defaultRowHeight="15" x14ac:dyDescent="0.25"/>
  <cols>
    <col min="1" max="1" width="69.42578125" customWidth="1"/>
    <col min="2" max="2" width="16.28515625" customWidth="1"/>
    <col min="3" max="3" width="21.7109375" customWidth="1"/>
  </cols>
  <sheetData>
    <row r="1" spans="1:3" x14ac:dyDescent="0.25">
      <c r="A1" s="4" t="s">
        <v>0</v>
      </c>
      <c r="B1" s="5"/>
      <c r="C1" s="6"/>
    </row>
    <row r="2" spans="1:3" x14ac:dyDescent="0.25">
      <c r="A2" s="4" t="s">
        <v>1</v>
      </c>
      <c r="B2" s="7"/>
      <c r="C2" s="8"/>
    </row>
    <row r="3" spans="1:3" x14ac:dyDescent="0.25">
      <c r="A3" s="9" t="s">
        <v>10985</v>
      </c>
      <c r="B3" s="7"/>
      <c r="C3" s="8"/>
    </row>
    <row r="4" spans="1:3" x14ac:dyDescent="0.25">
      <c r="A4" s="10"/>
      <c r="B4" s="11"/>
      <c r="C4" s="12"/>
    </row>
    <row r="5" spans="1:3" ht="60" customHeight="1" x14ac:dyDescent="0.25">
      <c r="A5" s="79" t="s">
        <v>2</v>
      </c>
      <c r="B5" s="80"/>
      <c r="C5" s="81"/>
    </row>
    <row r="6" spans="1:3" x14ac:dyDescent="0.25">
      <c r="A6" s="13" t="s">
        <v>3</v>
      </c>
      <c r="B6" s="41" t="s">
        <v>4</v>
      </c>
      <c r="C6" s="14" t="s">
        <v>5</v>
      </c>
    </row>
    <row r="7" spans="1:3" x14ac:dyDescent="0.25">
      <c r="A7" s="15" t="s">
        <v>6</v>
      </c>
      <c r="B7" s="42">
        <v>99282</v>
      </c>
      <c r="C7" s="73">
        <v>1210</v>
      </c>
    </row>
    <row r="8" spans="1:3" x14ac:dyDescent="0.25">
      <c r="A8" s="17" t="s">
        <v>7</v>
      </c>
      <c r="B8" s="43">
        <v>99283</v>
      </c>
      <c r="C8" s="73">
        <v>2262.3076923076924</v>
      </c>
    </row>
    <row r="9" spans="1:3" x14ac:dyDescent="0.25">
      <c r="A9" s="17" t="s">
        <v>8</v>
      </c>
      <c r="B9" s="43">
        <v>99284</v>
      </c>
      <c r="C9" s="73">
        <v>3291</v>
      </c>
    </row>
    <row r="10" spans="1:3" x14ac:dyDescent="0.25">
      <c r="A10" s="44" t="s">
        <v>9</v>
      </c>
      <c r="B10" s="45">
        <v>99285</v>
      </c>
      <c r="C10" s="73">
        <v>5963.6792304672163</v>
      </c>
    </row>
    <row r="11" spans="1:3" x14ac:dyDescent="0.25">
      <c r="A11" s="19" t="s">
        <v>10</v>
      </c>
      <c r="B11" s="45">
        <v>99213</v>
      </c>
      <c r="C11" s="73">
        <v>123.89786921381338</v>
      </c>
    </row>
    <row r="12" spans="1:3" x14ac:dyDescent="0.25">
      <c r="A12" s="13" t="s">
        <v>11</v>
      </c>
      <c r="B12" s="41" t="s">
        <v>4</v>
      </c>
      <c r="C12" s="74" t="s">
        <v>5</v>
      </c>
    </row>
    <row r="13" spans="1:3" x14ac:dyDescent="0.25">
      <c r="A13" s="15" t="s">
        <v>12</v>
      </c>
      <c r="B13" s="46">
        <v>80048</v>
      </c>
      <c r="C13" s="75">
        <f>AVERAGEIF('Non-Pharmacy CDM'!$D$6:$D$7882,'AB 1045 Form'!B13,'Non-Pharmacy CDM'!$E$6:$E$7882)+VLOOKUP("110223",'Non-Pharmacy CDM'!$A$6:$E$7882,5,FALSE)</f>
        <v>127</v>
      </c>
    </row>
    <row r="14" spans="1:3" x14ac:dyDescent="0.25">
      <c r="A14" s="21" t="s">
        <v>13</v>
      </c>
      <c r="B14" s="43">
        <v>82805</v>
      </c>
      <c r="C14" s="73"/>
    </row>
    <row r="15" spans="1:3" x14ac:dyDescent="0.25">
      <c r="A15" s="17" t="s">
        <v>14</v>
      </c>
      <c r="B15" s="43">
        <v>85027</v>
      </c>
      <c r="C15" s="73">
        <f>AVERAGEIF('Non-Pharmacy CDM'!$D$6:$D$7882,'AB 1045 Form'!B15,'Non-Pharmacy CDM'!$E$6:$E$7882)+VLOOKUP("110223",'Non-Pharmacy CDM'!$A$6:$E$7882,5,FALSE)</f>
        <v>108</v>
      </c>
    </row>
    <row r="16" spans="1:3" x14ac:dyDescent="0.25">
      <c r="A16" s="17" t="s">
        <v>15</v>
      </c>
      <c r="B16" s="43">
        <v>85025</v>
      </c>
      <c r="C16" s="73">
        <f>AVERAGEIF('Non-Pharmacy CDM'!$D$6:$D$7882,'AB 1045 Form'!B16,'Non-Pharmacy CDM'!$E$6:$E$7882)+VLOOKUP("110223",'Non-Pharmacy CDM'!$A$6:$E$7882,5,FALSE)</f>
        <v>125</v>
      </c>
    </row>
    <row r="17" spans="1:3" x14ac:dyDescent="0.25">
      <c r="A17" s="17" t="s">
        <v>16</v>
      </c>
      <c r="B17" s="43">
        <v>80053</v>
      </c>
      <c r="C17" s="73">
        <f>AVERAGEIF('Non-Pharmacy CDM'!$D$6:$D$7882,'AB 1045 Form'!B17,'Non-Pharmacy CDM'!$E$6:$E$7882)+VLOOKUP("110223",'Non-Pharmacy CDM'!$A$6:$E$7882,5,FALSE)</f>
        <v>158</v>
      </c>
    </row>
    <row r="18" spans="1:3" x14ac:dyDescent="0.25">
      <c r="A18" s="21" t="s">
        <v>17</v>
      </c>
      <c r="B18" s="43">
        <v>82550</v>
      </c>
      <c r="C18" s="73">
        <f>AVERAGEIF('Non-Pharmacy CDM'!$D$6:$D$7882,'AB 1045 Form'!B18,'Non-Pharmacy CDM'!$E$6:$E$7882)+VLOOKUP("110223",'Non-Pharmacy CDM'!$A$6:$E$7882,5,FALSE)</f>
        <v>108</v>
      </c>
    </row>
    <row r="19" spans="1:3" x14ac:dyDescent="0.25">
      <c r="A19" s="17" t="s">
        <v>18</v>
      </c>
      <c r="B19" s="43">
        <v>80061</v>
      </c>
      <c r="C19" s="73">
        <f>AVERAGEIF('Non-Pharmacy CDM'!$D$6:$D$7882,'AB 1045 Form'!B19,'Non-Pharmacy CDM'!$E$6:$E$7882)+VLOOKUP("110223",'Non-Pharmacy CDM'!$A$6:$E$7882,5,FALSE)</f>
        <v>113.02500000000001</v>
      </c>
    </row>
    <row r="20" spans="1:3" x14ac:dyDescent="0.25">
      <c r="A20" s="17" t="s">
        <v>19</v>
      </c>
      <c r="B20" s="43">
        <v>85730</v>
      </c>
      <c r="C20" s="73">
        <f>AVERAGEIF('Non-Pharmacy CDM'!$D$6:$D$7882,'AB 1045 Form'!B20,'Non-Pharmacy CDM'!$E$6:$E$7882)+VLOOKUP("110223",'Non-Pharmacy CDM'!$A$6:$E$7882,5,FALSE)</f>
        <v>101</v>
      </c>
    </row>
    <row r="21" spans="1:3" x14ac:dyDescent="0.25">
      <c r="A21" s="21" t="s">
        <v>20</v>
      </c>
      <c r="B21" s="43">
        <v>85610</v>
      </c>
      <c r="C21" s="73">
        <f>AVERAGEIF('Non-Pharmacy CDM'!$D$6:$D$7882,'AB 1045 Form'!B21,'Non-Pharmacy CDM'!$E$6:$E$7882)+VLOOKUP("110223",'Non-Pharmacy CDM'!$A$6:$E$7882,5,FALSE)</f>
        <v>68.83</v>
      </c>
    </row>
    <row r="22" spans="1:3" x14ac:dyDescent="0.25">
      <c r="A22" s="22" t="s">
        <v>21</v>
      </c>
      <c r="B22" s="43">
        <v>84443</v>
      </c>
      <c r="C22" s="73">
        <f>AVERAGEIF('Non-Pharmacy CDM'!$D$6:$D$7882,'AB 1045 Form'!B22,'Non-Pharmacy CDM'!$E$6:$E$7882)+VLOOKUP("110223",'Non-Pharmacy CDM'!$A$6:$E$7882,5,FALSE)</f>
        <v>238</v>
      </c>
    </row>
    <row r="23" spans="1:3" x14ac:dyDescent="0.25">
      <c r="A23" s="17" t="s">
        <v>22</v>
      </c>
      <c r="B23" s="43">
        <v>84484</v>
      </c>
      <c r="C23" s="73">
        <f>AVERAGEIF('Non-Pharmacy CDM'!$D$6:$D$7882,'AB 1045 Form'!B23,'Non-Pharmacy CDM'!$E$6:$E$7882)+VLOOKUP("110223",'Non-Pharmacy CDM'!$A$6:$E$7882,5,FALSE)</f>
        <v>150</v>
      </c>
    </row>
    <row r="24" spans="1:3" x14ac:dyDescent="0.25">
      <c r="A24" s="17" t="s">
        <v>23</v>
      </c>
      <c r="B24" s="47" t="s">
        <v>24</v>
      </c>
      <c r="C24" s="73">
        <f>AVERAGE(AVERAGEIF('Non-Pharmacy CDM'!$D$6:$D$7882,"81002",'Non-Pharmacy CDM'!$E$6:$E$7882)+VLOOKUP("110223",'Non-Pharmacy CDM'!$A$6:$E$7882,5,FALSE),AVERAGEIF('Non-Pharmacy CDM'!$D$6:$D$7882,"81003",'Non-Pharmacy CDM'!$E$6:$E$7882)+VLOOKUP("110223",'Non-Pharmacy CDM'!$A$6:$E$7882,5,FALSE))</f>
        <v>63</v>
      </c>
    </row>
    <row r="25" spans="1:3" x14ac:dyDescent="0.25">
      <c r="A25" s="23" t="s">
        <v>25</v>
      </c>
      <c r="B25" s="48" t="s">
        <v>26</v>
      </c>
      <c r="C25" s="76">
        <f>AVERAGEIF('Non-Pharmacy CDM'!$D$6:$D$7882,'AB 1045 Form'!B25,'Non-Pharmacy CDM'!$E$6:$E$7882)+VLOOKUP("110223",'Non-Pharmacy CDM'!$A$6:$E$7882,5,FALSE)</f>
        <v>81</v>
      </c>
    </row>
    <row r="26" spans="1:3" x14ac:dyDescent="0.25">
      <c r="A26" s="24" t="s">
        <v>27</v>
      </c>
      <c r="B26" s="41" t="s">
        <v>4</v>
      </c>
      <c r="C26" s="74" t="s">
        <v>5</v>
      </c>
    </row>
    <row r="27" spans="1:3" x14ac:dyDescent="0.25">
      <c r="A27" s="15" t="s">
        <v>28</v>
      </c>
      <c r="B27" s="42">
        <v>74160</v>
      </c>
      <c r="C27" s="73">
        <v>2366</v>
      </c>
    </row>
    <row r="28" spans="1:3" x14ac:dyDescent="0.25">
      <c r="A28" s="21" t="s">
        <v>29</v>
      </c>
      <c r="B28" s="43">
        <v>70450</v>
      </c>
      <c r="C28" s="73">
        <v>2574.5090909090909</v>
      </c>
    </row>
    <row r="29" spans="1:3" x14ac:dyDescent="0.25">
      <c r="A29" s="21" t="s">
        <v>30</v>
      </c>
      <c r="B29" s="43">
        <v>72193</v>
      </c>
      <c r="C29" s="73">
        <v>3644.3333333333335</v>
      </c>
    </row>
    <row r="30" spans="1:3" x14ac:dyDescent="0.25">
      <c r="A30" s="21" t="s">
        <v>31</v>
      </c>
      <c r="B30" s="43">
        <v>77067</v>
      </c>
      <c r="C30" s="73">
        <f>AVERAGEIF('Non-Pharmacy CDM'!$D$6:$D$7882,'AB 1045 Form'!B30,'Non-Pharmacy CDM'!$E$6:$E$7882)</f>
        <v>536</v>
      </c>
    </row>
    <row r="31" spans="1:3" x14ac:dyDescent="0.25">
      <c r="A31" s="17" t="s">
        <v>32</v>
      </c>
      <c r="B31" s="43">
        <v>70553</v>
      </c>
      <c r="C31" s="73">
        <v>6363</v>
      </c>
    </row>
    <row r="32" spans="1:3" x14ac:dyDescent="0.25">
      <c r="A32" s="17" t="s">
        <v>33</v>
      </c>
      <c r="B32" s="43">
        <v>76700</v>
      </c>
      <c r="C32" s="73">
        <f>AVERAGEIF('Non-Pharmacy CDM'!$D$6:$D$7882,'AB 1045 Form'!B32,'Non-Pharmacy CDM'!$E$6:$E$7882)</f>
        <v>705</v>
      </c>
    </row>
    <row r="33" spans="1:3" x14ac:dyDescent="0.25">
      <c r="A33" s="26" t="s">
        <v>34</v>
      </c>
      <c r="B33" s="43">
        <v>76805</v>
      </c>
      <c r="C33" s="73">
        <f>AVERAGEIF('Non-Pharmacy CDM'!$D$6:$D$7882,'AB 1045 Form'!B33,'Non-Pharmacy CDM'!$E$6:$E$7882)</f>
        <v>705</v>
      </c>
    </row>
    <row r="34" spans="1:3" x14ac:dyDescent="0.25">
      <c r="A34" s="21" t="s">
        <v>35</v>
      </c>
      <c r="B34" s="43">
        <v>72110</v>
      </c>
      <c r="C34" s="73">
        <f>AVERAGEIF('Non-Pharmacy CDM'!$D$6:$D$7882,'AB 1045 Form'!B34,'Non-Pharmacy CDM'!$E$6:$E$7882)</f>
        <v>1172</v>
      </c>
    </row>
    <row r="35" spans="1:3" x14ac:dyDescent="0.25">
      <c r="A35" s="23" t="s">
        <v>36</v>
      </c>
      <c r="B35" s="45">
        <v>71046</v>
      </c>
      <c r="C35" s="73">
        <f>AVERAGEIF('Non-Pharmacy CDM'!$D$6:$D$7882,'AB 1045 Form'!B35,'Non-Pharmacy CDM'!$E$6:$E$7882)</f>
        <v>573</v>
      </c>
    </row>
    <row r="36" spans="1:3" x14ac:dyDescent="0.25">
      <c r="A36" s="13" t="s">
        <v>37</v>
      </c>
      <c r="B36" s="41" t="s">
        <v>4</v>
      </c>
      <c r="C36" s="74" t="s">
        <v>5</v>
      </c>
    </row>
    <row r="37" spans="1:3" x14ac:dyDescent="0.25">
      <c r="A37" s="27" t="s">
        <v>38</v>
      </c>
      <c r="B37" s="42">
        <v>93452</v>
      </c>
      <c r="C37" s="73"/>
    </row>
    <row r="38" spans="1:3" x14ac:dyDescent="0.25">
      <c r="A38" s="21" t="s">
        <v>39</v>
      </c>
      <c r="B38" s="43">
        <v>93307</v>
      </c>
      <c r="C38" s="73"/>
    </row>
    <row r="39" spans="1:3" x14ac:dyDescent="0.25">
      <c r="A39" s="21" t="s">
        <v>40</v>
      </c>
      <c r="B39" s="43">
        <v>93000</v>
      </c>
      <c r="C39" s="73">
        <f>AVERAGEIF('Non-Pharmacy CDM'!$D$6:$D$7882,'AB 1045 Form'!B39,'Non-Pharmacy CDM'!$E$6:$E$7882)</f>
        <v>99</v>
      </c>
    </row>
    <row r="40" spans="1:3" x14ac:dyDescent="0.25">
      <c r="A40" s="21" t="s">
        <v>41</v>
      </c>
      <c r="B40" s="43">
        <v>93005</v>
      </c>
      <c r="C40" s="73">
        <f>AVERAGEIF('Non-Pharmacy CDM'!$D$6:$D$7882,'AB 1045 Form'!B40,'Non-Pharmacy CDM'!$E$6:$E$7882)</f>
        <v>250.76249999999999</v>
      </c>
    </row>
    <row r="41" spans="1:3" x14ac:dyDescent="0.25">
      <c r="A41" s="17" t="s">
        <v>42</v>
      </c>
      <c r="B41" s="43">
        <v>94640</v>
      </c>
      <c r="C41" s="73">
        <f>AVERAGEIF('Non-Pharmacy CDM'!$D$6:$D$7882,'AB 1045 Form'!B41,'Non-Pharmacy CDM'!$E$6:$E$7882)</f>
        <v>305.71428571428572</v>
      </c>
    </row>
    <row r="42" spans="1:3" x14ac:dyDescent="0.25">
      <c r="A42" s="17" t="s">
        <v>43</v>
      </c>
      <c r="B42" s="43">
        <v>97161</v>
      </c>
      <c r="C42" s="73">
        <f>AVERAGEIF('Non-Pharmacy CDM'!$D$6:$D$7882,'AB 1045 Form'!B42,'Non-Pharmacy CDM'!$E$6:$E$7882)</f>
        <v>463</v>
      </c>
    </row>
    <row r="43" spans="1:3" x14ac:dyDescent="0.25">
      <c r="A43" s="17" t="s">
        <v>44</v>
      </c>
      <c r="B43" s="43">
        <v>97162</v>
      </c>
      <c r="C43" s="73">
        <f>AVERAGEIF('Non-Pharmacy CDM'!$D$6:$D$7882,'AB 1045 Form'!B43,'Non-Pharmacy CDM'!$E$6:$E$7882)</f>
        <v>463</v>
      </c>
    </row>
    <row r="44" spans="1:3" x14ac:dyDescent="0.25">
      <c r="A44" s="17" t="s">
        <v>45</v>
      </c>
      <c r="B44" s="43">
        <v>97163</v>
      </c>
      <c r="C44" s="73">
        <f>AVERAGEIF('Non-Pharmacy CDM'!$D$6:$D$7882,'AB 1045 Form'!B44,'Non-Pharmacy CDM'!$E$6:$E$7882)</f>
        <v>523</v>
      </c>
    </row>
    <row r="45" spans="1:3" x14ac:dyDescent="0.25">
      <c r="A45" s="17" t="s">
        <v>46</v>
      </c>
      <c r="B45" s="43">
        <v>97116</v>
      </c>
      <c r="C45" s="73">
        <f>AVERAGEIF('Non-Pharmacy CDM'!$D$6:$D$7882,'AB 1045 Form'!B45,'Non-Pharmacy CDM'!$E$6:$E$7882)</f>
        <v>42.35</v>
      </c>
    </row>
    <row r="46" spans="1:3" x14ac:dyDescent="0.25">
      <c r="A46" s="19" t="s">
        <v>47</v>
      </c>
      <c r="B46" s="49">
        <v>97110</v>
      </c>
      <c r="C46" s="76">
        <f>AVERAGEIF('Non-Pharmacy CDM'!$D$6:$D$7882,'AB 1045 Form'!B46,'Non-Pharmacy CDM'!$E$6:$E$7882)</f>
        <v>87.84615384615384</v>
      </c>
    </row>
    <row r="47" spans="1:3" x14ac:dyDescent="0.25">
      <c r="A47" s="13" t="s">
        <v>48</v>
      </c>
      <c r="B47" s="41" t="s">
        <v>4</v>
      </c>
      <c r="C47" s="74" t="s">
        <v>5</v>
      </c>
    </row>
    <row r="48" spans="1:3" x14ac:dyDescent="0.25">
      <c r="A48" s="27" t="s">
        <v>49</v>
      </c>
      <c r="B48" s="50">
        <v>29881</v>
      </c>
      <c r="C48" s="73"/>
    </row>
    <row r="49" spans="1:3" x14ac:dyDescent="0.25">
      <c r="A49" s="21" t="s">
        <v>50</v>
      </c>
      <c r="B49" s="47">
        <v>29826</v>
      </c>
      <c r="C49" s="73"/>
    </row>
    <row r="50" spans="1:3" x14ac:dyDescent="0.25">
      <c r="A50" s="21" t="s">
        <v>51</v>
      </c>
      <c r="B50" s="47">
        <v>64721</v>
      </c>
      <c r="C50" s="73">
        <v>16596.285714285714</v>
      </c>
    </row>
    <row r="51" spans="1:3" x14ac:dyDescent="0.25">
      <c r="A51" s="21" t="s">
        <v>52</v>
      </c>
      <c r="B51" s="47">
        <v>66984</v>
      </c>
      <c r="C51" s="73">
        <v>14358.90868596882</v>
      </c>
    </row>
    <row r="52" spans="1:3" x14ac:dyDescent="0.25">
      <c r="A52" s="21" t="s">
        <v>53</v>
      </c>
      <c r="B52" s="47">
        <v>45378</v>
      </c>
      <c r="C52" s="73">
        <v>13669.566645962732</v>
      </c>
    </row>
    <row r="53" spans="1:3" x14ac:dyDescent="0.25">
      <c r="A53" s="21" t="s">
        <v>54</v>
      </c>
      <c r="B53" s="47">
        <v>45380</v>
      </c>
      <c r="C53" s="73">
        <v>16981.082464788735</v>
      </c>
    </row>
    <row r="54" spans="1:3" x14ac:dyDescent="0.25">
      <c r="A54" s="21" t="s">
        <v>55</v>
      </c>
      <c r="B54" s="47">
        <v>45385</v>
      </c>
      <c r="C54" s="73">
        <v>14270.287360406091</v>
      </c>
    </row>
    <row r="55" spans="1:3" x14ac:dyDescent="0.25">
      <c r="A55" s="21" t="s">
        <v>56</v>
      </c>
      <c r="B55" s="47">
        <v>66821</v>
      </c>
      <c r="C55" s="73"/>
    </row>
    <row r="56" spans="1:3" x14ac:dyDescent="0.25">
      <c r="A56" s="17" t="s">
        <v>57</v>
      </c>
      <c r="B56" s="47">
        <v>43239</v>
      </c>
      <c r="C56" s="73">
        <v>11816.679561403511</v>
      </c>
    </row>
    <row r="57" spans="1:3" x14ac:dyDescent="0.25">
      <c r="A57" s="17" t="s">
        <v>58</v>
      </c>
      <c r="B57" s="47">
        <v>43235</v>
      </c>
      <c r="C57" s="73">
        <v>14203.366666666667</v>
      </c>
    </row>
    <row r="58" spans="1:3" x14ac:dyDescent="0.25">
      <c r="A58" s="21" t="s">
        <v>59</v>
      </c>
      <c r="B58" s="47">
        <v>19120</v>
      </c>
      <c r="C58" s="73">
        <v>18875</v>
      </c>
    </row>
    <row r="59" spans="1:3" x14ac:dyDescent="0.25">
      <c r="A59" s="21" t="s">
        <v>60</v>
      </c>
      <c r="B59" s="47">
        <v>49505</v>
      </c>
      <c r="C59" s="73">
        <v>23493.361702127659</v>
      </c>
    </row>
    <row r="60" spans="1:3" x14ac:dyDescent="0.25">
      <c r="A60" s="21" t="s">
        <v>61</v>
      </c>
      <c r="B60" s="47">
        <v>62322</v>
      </c>
      <c r="C60" s="73"/>
    </row>
    <row r="61" spans="1:3" x14ac:dyDescent="0.25">
      <c r="A61" s="21" t="s">
        <v>62</v>
      </c>
      <c r="B61" s="47">
        <v>62323</v>
      </c>
      <c r="C61" s="73">
        <v>8313.6</v>
      </c>
    </row>
    <row r="62" spans="1:3" x14ac:dyDescent="0.25">
      <c r="A62" s="21" t="s">
        <v>63</v>
      </c>
      <c r="B62" s="47">
        <v>64483</v>
      </c>
      <c r="C62" s="73"/>
    </row>
    <row r="63" spans="1:3" x14ac:dyDescent="0.25">
      <c r="A63" s="21" t="s">
        <v>64</v>
      </c>
      <c r="B63" s="47">
        <v>47562</v>
      </c>
      <c r="C63" s="73">
        <v>25416.772727272728</v>
      </c>
    </row>
    <row r="64" spans="1:3" x14ac:dyDescent="0.25">
      <c r="A64" s="21" t="s">
        <v>65</v>
      </c>
      <c r="B64" s="47">
        <v>69436</v>
      </c>
      <c r="C64" s="73">
        <v>14117.505862068965</v>
      </c>
    </row>
    <row r="65" spans="1:3" x14ac:dyDescent="0.25">
      <c r="A65" s="23" t="s">
        <v>66</v>
      </c>
      <c r="B65" s="51">
        <v>42820</v>
      </c>
      <c r="C65" s="73">
        <v>16904.630434782608</v>
      </c>
    </row>
    <row r="66" spans="1:3" x14ac:dyDescent="0.25">
      <c r="A66" s="13" t="s">
        <v>67</v>
      </c>
      <c r="B66" s="41"/>
      <c r="C66" s="25" t="s">
        <v>5</v>
      </c>
    </row>
    <row r="67" spans="1:3" x14ac:dyDescent="0.25">
      <c r="A67" s="27"/>
      <c r="B67" s="52"/>
      <c r="C67" s="16"/>
    </row>
    <row r="68" spans="1:3" x14ac:dyDescent="0.25">
      <c r="A68" s="21"/>
      <c r="B68" s="53"/>
      <c r="C68" s="18"/>
    </row>
    <row r="69" spans="1:3" x14ac:dyDescent="0.25">
      <c r="A69" s="21"/>
      <c r="B69" s="53"/>
      <c r="C69" s="28"/>
    </row>
    <row r="70" spans="1:3" x14ac:dyDescent="0.25">
      <c r="A70" s="21"/>
      <c r="B70" s="53"/>
      <c r="C70" s="18"/>
    </row>
    <row r="71" spans="1:3" x14ac:dyDescent="0.25">
      <c r="A71" s="21"/>
      <c r="B71" s="53"/>
      <c r="C71" s="18"/>
    </row>
    <row r="72" spans="1:3" x14ac:dyDescent="0.25">
      <c r="A72" s="21"/>
      <c r="B72" s="53"/>
      <c r="C72" s="18"/>
    </row>
    <row r="73" spans="1:3" x14ac:dyDescent="0.25">
      <c r="A73" s="21"/>
      <c r="B73" s="53"/>
      <c r="C73" s="18"/>
    </row>
    <row r="74" spans="1:3" x14ac:dyDescent="0.25">
      <c r="A74" s="21"/>
      <c r="B74" s="53"/>
      <c r="C74" s="18"/>
    </row>
    <row r="75" spans="1:3" x14ac:dyDescent="0.25">
      <c r="A75" s="21"/>
      <c r="B75" s="53"/>
      <c r="C75" s="18"/>
    </row>
    <row r="76" spans="1:3" x14ac:dyDescent="0.25">
      <c r="A76" s="29"/>
      <c r="B76" s="54"/>
      <c r="C76" s="20"/>
    </row>
    <row r="77" spans="1:3" ht="15.75" thickBot="1" x14ac:dyDescent="0.3">
      <c r="A77" s="30" t="s">
        <v>68</v>
      </c>
      <c r="B77" s="31"/>
      <c r="C77" s="32">
        <f>COUNT(C7:C11,C13:C25,C27:C35,C37:C46,C48:C65,C67:C76)</f>
        <v>47</v>
      </c>
    </row>
    <row r="78" spans="1:3" ht="15.75" thickTop="1" x14ac:dyDescent="0.25">
      <c r="A78" s="33" t="s">
        <v>69</v>
      </c>
      <c r="B78" s="34"/>
      <c r="C78" s="35"/>
    </row>
    <row r="79" spans="1:3" x14ac:dyDescent="0.25">
      <c r="A79" s="36" t="s">
        <v>70</v>
      </c>
      <c r="B79" s="37"/>
      <c r="C79" s="38"/>
    </row>
    <row r="80" spans="1:3" x14ac:dyDescent="0.25">
      <c r="A80" s="36" t="s">
        <v>71</v>
      </c>
      <c r="B80" s="7"/>
      <c r="C80" s="8"/>
    </row>
    <row r="81" spans="1:3" x14ac:dyDescent="0.25">
      <c r="A81" s="36" t="s">
        <v>72</v>
      </c>
      <c r="B81" s="7"/>
      <c r="C81" s="8"/>
    </row>
    <row r="82" spans="1:3" x14ac:dyDescent="0.25">
      <c r="A82" s="36" t="s">
        <v>73</v>
      </c>
      <c r="B82" s="7"/>
      <c r="C82" s="8"/>
    </row>
    <row r="83" spans="1:3" x14ac:dyDescent="0.25">
      <c r="A83" s="36" t="s">
        <v>74</v>
      </c>
      <c r="B83" s="7"/>
      <c r="C83" s="8"/>
    </row>
    <row r="84" spans="1:3" x14ac:dyDescent="0.25">
      <c r="A84" s="36" t="s">
        <v>75</v>
      </c>
      <c r="B84" s="7"/>
      <c r="C84" s="8"/>
    </row>
    <row r="85" spans="1:3" x14ac:dyDescent="0.25">
      <c r="A85" s="36" t="s">
        <v>76</v>
      </c>
      <c r="B85" s="7"/>
      <c r="C85" s="39"/>
    </row>
    <row r="86" spans="1:3" x14ac:dyDescent="0.25">
      <c r="A86" s="36" t="s">
        <v>77</v>
      </c>
      <c r="B86" s="7"/>
      <c r="C86" s="8"/>
    </row>
    <row r="87" spans="1:3" x14ac:dyDescent="0.25">
      <c r="A87" s="36" t="s">
        <v>78</v>
      </c>
      <c r="B87" s="7"/>
      <c r="C87" s="8"/>
    </row>
    <row r="88" spans="1:3" x14ac:dyDescent="0.25">
      <c r="A88" s="40" t="s">
        <v>79</v>
      </c>
      <c r="B88" s="11"/>
      <c r="C88" s="12"/>
    </row>
  </sheetData>
  <mergeCells count="1">
    <mergeCell ref="A5:C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7882"/>
  <sheetViews>
    <sheetView workbookViewId="0">
      <pane ySplit="5" topLeftCell="A7825" activePane="bottomLeft" state="frozen"/>
      <selection pane="bottomLeft" activeCell="A3" sqref="A3"/>
    </sheetView>
  </sheetViews>
  <sheetFormatPr defaultRowHeight="15" x14ac:dyDescent="0.25"/>
  <cols>
    <col min="1" max="1" width="12.42578125" bestFit="1" customWidth="1"/>
    <col min="2" max="2" width="37.140625" bestFit="1" customWidth="1"/>
    <col min="3" max="3" width="15.140625" style="1" bestFit="1" customWidth="1"/>
    <col min="4" max="4" width="11.7109375" style="1" bestFit="1" customWidth="1"/>
    <col min="5" max="5" width="11.28515625" style="1" bestFit="1" customWidth="1"/>
    <col min="6" max="54" width="9.140625" style="1"/>
  </cols>
  <sheetData>
    <row r="1" spans="1:5" x14ac:dyDescent="0.25">
      <c r="A1" s="4" t="s">
        <v>0</v>
      </c>
    </row>
    <row r="2" spans="1:5" x14ac:dyDescent="0.25">
      <c r="A2" s="4" t="s">
        <v>1</v>
      </c>
    </row>
    <row r="3" spans="1:5" x14ac:dyDescent="0.25">
      <c r="A3" s="9" t="s">
        <v>10985</v>
      </c>
    </row>
    <row r="5" spans="1:5" x14ac:dyDescent="0.25">
      <c r="A5" s="70" t="s">
        <v>80</v>
      </c>
      <c r="B5" s="66" t="s">
        <v>81</v>
      </c>
      <c r="C5" s="67" t="s">
        <v>82</v>
      </c>
      <c r="D5" s="69" t="s">
        <v>83</v>
      </c>
      <c r="E5" s="67" t="s">
        <v>84</v>
      </c>
    </row>
    <row r="6" spans="1:5" x14ac:dyDescent="0.25">
      <c r="A6" s="71" t="s">
        <v>85</v>
      </c>
      <c r="B6" t="str">
        <f>VLOOKUP(A6,[1]Sheet1!$B$2:$D$8869,3,FALSE)</f>
        <v>ADMIN FLU MEDICARE</v>
      </c>
      <c r="C6" s="72" t="s">
        <v>86</v>
      </c>
      <c r="D6" s="1" t="s">
        <v>87</v>
      </c>
      <c r="E6" s="68">
        <v>25.63</v>
      </c>
    </row>
    <row r="7" spans="1:5" x14ac:dyDescent="0.25">
      <c r="A7" s="71" t="s">
        <v>88</v>
      </c>
      <c r="B7" t="str">
        <f>VLOOKUP(A7,[1]Sheet1!$B$2:$D$8869,3,FALSE)</f>
        <v>ADMIN PNEUM MEDICARE</v>
      </c>
      <c r="C7" s="72" t="s">
        <v>86</v>
      </c>
      <c r="D7" s="1" t="s">
        <v>89</v>
      </c>
      <c r="E7" s="68">
        <v>25.63</v>
      </c>
    </row>
    <row r="8" spans="1:5" x14ac:dyDescent="0.25">
      <c r="A8" s="71" t="s">
        <v>90</v>
      </c>
      <c r="B8" t="str">
        <f>VLOOKUP(A8,[1]Sheet1!$B$2:$D$8869,3,FALSE)</f>
        <v>ADMIN HEP B VAC M/C</v>
      </c>
      <c r="C8" s="72" t="s">
        <v>86</v>
      </c>
      <c r="D8" s="1" t="s">
        <v>91</v>
      </c>
      <c r="E8" s="68">
        <v>25.63</v>
      </c>
    </row>
    <row r="9" spans="1:5" x14ac:dyDescent="0.25">
      <c r="A9" s="71" t="s">
        <v>92</v>
      </c>
      <c r="B9" t="str">
        <f>VLOOKUP(A9,[1]Sheet1!$B$2:$D$8869,3,FALSE)</f>
        <v>CRUTCH TRNG 1 UNIT</v>
      </c>
      <c r="C9" s="72" t="s">
        <v>93</v>
      </c>
      <c r="D9" s="1" t="s">
        <v>94</v>
      </c>
      <c r="E9" s="68">
        <v>0</v>
      </c>
    </row>
    <row r="10" spans="1:5" x14ac:dyDescent="0.25">
      <c r="A10" s="71" t="s">
        <v>95</v>
      </c>
      <c r="B10" t="str">
        <f>VLOOKUP(A10,[1]Sheet1!$B$2:$D$8869,3,FALSE)</f>
        <v>COLL VAG/CERV SMEAR</v>
      </c>
      <c r="C10" s="72" t="s">
        <v>96</v>
      </c>
      <c r="D10" s="1" t="s">
        <v>97</v>
      </c>
      <c r="E10" s="68">
        <v>138.38</v>
      </c>
    </row>
    <row r="11" spans="1:5" x14ac:dyDescent="0.25">
      <c r="A11" s="71" t="s">
        <v>98</v>
      </c>
      <c r="B11" t="str">
        <f>VLOOKUP(A11,[1]Sheet1!$B$2:$D$8869,3,FALSE)</f>
        <v>SCREEN PELVIC/BREAST</v>
      </c>
      <c r="C11" s="72" t="s">
        <v>96</v>
      </c>
      <c r="D11" s="1" t="s">
        <v>99</v>
      </c>
      <c r="E11" s="68">
        <v>217.3</v>
      </c>
    </row>
    <row r="12" spans="1:5" x14ac:dyDescent="0.25">
      <c r="A12" s="71" t="s">
        <v>100</v>
      </c>
      <c r="B12" t="str">
        <f>VLOOKUP(A12,[1]Sheet1!$B$2:$D$8869,3,FALSE)</f>
        <v>SOFT CERVICAL COLLAR</v>
      </c>
      <c r="C12" s="72" t="s">
        <v>101</v>
      </c>
      <c r="D12" s="1" t="s">
        <v>102</v>
      </c>
      <c r="E12" s="68">
        <v>11</v>
      </c>
    </row>
    <row r="13" spans="1:5" x14ac:dyDescent="0.25">
      <c r="A13" s="71" t="s">
        <v>103</v>
      </c>
      <c r="B13" t="str">
        <f>VLOOKUP(A13,[1]Sheet1!$B$2:$D$8869,3,FALSE)</f>
        <v>ESTIM MANUAL EA 15MIN</v>
      </c>
      <c r="C13" s="72" t="s">
        <v>93</v>
      </c>
      <c r="D13" s="1" t="s">
        <v>104</v>
      </c>
      <c r="E13" s="68">
        <v>89</v>
      </c>
    </row>
    <row r="14" spans="1:5" x14ac:dyDescent="0.25">
      <c r="A14" s="71" t="s">
        <v>105</v>
      </c>
      <c r="B14" t="str">
        <f>VLOOKUP(A14,[1]Sheet1!$B$2:$D$8869,3,FALSE)</f>
        <v>MD CERT HHA PT</v>
      </c>
      <c r="C14" s="72" t="s">
        <v>106</v>
      </c>
      <c r="D14" s="1" t="s">
        <v>107</v>
      </c>
      <c r="E14" s="68">
        <v>179.38</v>
      </c>
    </row>
    <row r="15" spans="1:5" x14ac:dyDescent="0.25">
      <c r="A15" s="71" t="s">
        <v>108</v>
      </c>
      <c r="B15" t="str">
        <f>VLOOKUP(A15,[1]Sheet1!$B$2:$D$8869,3,FALSE)</f>
        <v>HOSPICE PHYSCIAN SUPERVISION</v>
      </c>
      <c r="C15" s="72" t="s">
        <v>109</v>
      </c>
      <c r="D15" s="1" t="s">
        <v>110</v>
      </c>
      <c r="E15" s="68">
        <v>358.75</v>
      </c>
    </row>
    <row r="16" spans="1:5" x14ac:dyDescent="0.25">
      <c r="A16" s="71" t="s">
        <v>111</v>
      </c>
      <c r="B16" t="str">
        <f>VLOOKUP(A16,[1]Sheet1!$B$2:$D$8869,3,FALSE)</f>
        <v>ELEC STIM UNATTENDED</v>
      </c>
      <c r="C16" s="72" t="s">
        <v>112</v>
      </c>
      <c r="D16" s="1" t="s">
        <v>113</v>
      </c>
      <c r="E16" s="68">
        <v>70</v>
      </c>
    </row>
    <row r="17" spans="1:5" x14ac:dyDescent="0.25">
      <c r="A17" s="71" t="s">
        <v>114</v>
      </c>
      <c r="B17" t="str">
        <f>VLOOKUP(A17,[1]Sheet1!$B$2:$D$8869,3,FALSE)</f>
        <v>EVALUATION,INIT P.T.</v>
      </c>
      <c r="C17" s="72" t="s">
        <v>115</v>
      </c>
      <c r="D17" s="1" t="s">
        <v>116</v>
      </c>
      <c r="E17" s="68">
        <v>338</v>
      </c>
    </row>
    <row r="18" spans="1:5" x14ac:dyDescent="0.25">
      <c r="A18" s="71" t="s">
        <v>117</v>
      </c>
      <c r="B18" t="str">
        <f>VLOOKUP(A18,[1]Sheet1!$B$2:$D$8869,3,FALSE)</f>
        <v>GAIT TRAINING 1 UNIT</v>
      </c>
      <c r="C18" s="72" t="s">
        <v>93</v>
      </c>
      <c r="D18" s="1" t="s">
        <v>94</v>
      </c>
      <c r="E18" s="68">
        <v>130</v>
      </c>
    </row>
    <row r="19" spans="1:5" x14ac:dyDescent="0.25">
      <c r="A19" s="71" t="s">
        <v>118</v>
      </c>
      <c r="B19" t="str">
        <f>VLOOKUP(A19,[1]Sheet1!$B$2:$D$8869,3,FALSE)</f>
        <v>PAD KNEE POSITIONER</v>
      </c>
      <c r="C19" s="72" t="s">
        <v>119</v>
      </c>
      <c r="D19" s="1" t="s">
        <v>102</v>
      </c>
      <c r="E19" s="68">
        <v>172</v>
      </c>
    </row>
    <row r="20" spans="1:5" x14ac:dyDescent="0.25">
      <c r="A20" s="71" t="s">
        <v>120</v>
      </c>
      <c r="B20" t="str">
        <f>VLOOKUP(A20,[1]Sheet1!$B$2:$D$8869,3,FALSE)</f>
        <v>EKG 12 LEAD INTERP</v>
      </c>
      <c r="C20" s="72" t="s">
        <v>121</v>
      </c>
      <c r="D20" s="1" t="s">
        <v>122</v>
      </c>
      <c r="E20" s="68">
        <v>98.4</v>
      </c>
    </row>
    <row r="21" spans="1:5" x14ac:dyDescent="0.25">
      <c r="A21" s="71" t="s">
        <v>123</v>
      </c>
      <c r="B21" t="str">
        <f>VLOOKUP(A21,[1]Sheet1!$B$2:$D$8869,3,FALSE)</f>
        <v>INITIAL WELLNESS MC</v>
      </c>
      <c r="C21" s="72" t="s">
        <v>96</v>
      </c>
      <c r="D21" s="1" t="s">
        <v>124</v>
      </c>
      <c r="E21" s="68">
        <v>514.54999999999995</v>
      </c>
    </row>
    <row r="22" spans="1:5" x14ac:dyDescent="0.25">
      <c r="A22" s="71" t="s">
        <v>125</v>
      </c>
      <c r="B22" t="str">
        <f>VLOOKUP(A22,[1]Sheet1!$B$2:$D$8869,3,FALSE)</f>
        <v>WELLNESS VISIT(SUB)MC</v>
      </c>
      <c r="C22" s="72" t="s">
        <v>96</v>
      </c>
      <c r="D22" s="1" t="s">
        <v>126</v>
      </c>
      <c r="E22" s="68">
        <v>359.78</v>
      </c>
    </row>
    <row r="23" spans="1:5" x14ac:dyDescent="0.25">
      <c r="A23" s="71" t="s">
        <v>127</v>
      </c>
      <c r="B23" t="str">
        <f>VLOOKUP(A23,[1]Sheet1!$B$2:$D$8869,3,FALSE)</f>
        <v>NEURO RE ED  UNIT 1</v>
      </c>
      <c r="C23" s="72" t="s">
        <v>93</v>
      </c>
      <c r="D23" s="1" t="s">
        <v>128</v>
      </c>
      <c r="E23" s="68">
        <v>153</v>
      </c>
    </row>
    <row r="24" spans="1:5" x14ac:dyDescent="0.25">
      <c r="A24" s="71" t="s">
        <v>129</v>
      </c>
      <c r="B24" t="str">
        <f>VLOOKUP(A24,[1]Sheet1!$B$2:$D$8869,3,FALSE)</f>
        <v>ANNUAL DEPRESSION SCREENING 15 MIN</v>
      </c>
      <c r="C24" s="72" t="s">
        <v>96</v>
      </c>
      <c r="D24" s="1" t="s">
        <v>130</v>
      </c>
      <c r="E24" s="68">
        <v>62.53</v>
      </c>
    </row>
    <row r="25" spans="1:5" x14ac:dyDescent="0.25">
      <c r="A25" s="71" t="s">
        <v>131</v>
      </c>
      <c r="B25" t="str">
        <f>VLOOKUP(A25,[1]Sheet1!$B$2:$D$8869,3,FALSE)</f>
        <v>LEFT WITHOUT SERVICE</v>
      </c>
      <c r="C25" s="72" t="s">
        <v>132</v>
      </c>
      <c r="D25" s="1" t="s">
        <v>133</v>
      </c>
      <c r="E25" s="68">
        <v>0</v>
      </c>
    </row>
    <row r="26" spans="1:5" x14ac:dyDescent="0.25">
      <c r="A26" s="71" t="s">
        <v>134</v>
      </c>
      <c r="B26" t="str">
        <f>VLOOKUP(A26,[1]Sheet1!$B$2:$D$8869,3,FALSE)</f>
        <v>CARDIOLOGIST READ ONLY</v>
      </c>
      <c r="C26" s="72" t="s">
        <v>121</v>
      </c>
      <c r="D26" s="1" t="s">
        <v>135</v>
      </c>
      <c r="E26" s="68">
        <v>0</v>
      </c>
    </row>
    <row r="27" spans="1:5" x14ac:dyDescent="0.25">
      <c r="A27" s="71" t="s">
        <v>136</v>
      </c>
      <c r="B27" t="str">
        <f>VLOOKUP(A27,[1]Sheet1!$B$2:$D$8869,3,FALSE)</f>
        <v>THERAPEUTIC EXER 15</v>
      </c>
      <c r="C27" s="72" t="s">
        <v>93</v>
      </c>
      <c r="D27" s="1" t="s">
        <v>137</v>
      </c>
      <c r="E27" s="68">
        <v>166</v>
      </c>
    </row>
    <row r="28" spans="1:5" x14ac:dyDescent="0.25">
      <c r="A28" s="71" t="s">
        <v>138</v>
      </c>
      <c r="B28" t="str">
        <f>VLOOKUP(A28,[1]Sheet1!$B$2:$D$8869,3,FALSE)</f>
        <v>DEMO/EVAL NEBULIZER</v>
      </c>
      <c r="C28" s="72" t="s">
        <v>96</v>
      </c>
      <c r="D28" s="1" t="s">
        <v>139</v>
      </c>
      <c r="E28" s="68">
        <v>255.23</v>
      </c>
    </row>
    <row r="29" spans="1:5" x14ac:dyDescent="0.25">
      <c r="A29" s="71" t="s">
        <v>140</v>
      </c>
      <c r="B29" t="str">
        <f>VLOOKUP(A29,[1]Sheet1!$B$2:$D$8869,3,FALSE)</f>
        <v>GUIDEWIRE AMPLATZ .035 STR.</v>
      </c>
      <c r="C29" s="72" t="s">
        <v>119</v>
      </c>
      <c r="D29" s="1" t="s">
        <v>141</v>
      </c>
      <c r="E29" s="68">
        <v>223</v>
      </c>
    </row>
    <row r="30" spans="1:5" x14ac:dyDescent="0.25">
      <c r="A30" s="71" t="s">
        <v>142</v>
      </c>
      <c r="B30" t="str">
        <f>VLOOKUP(A30,[1]Sheet1!$B$2:$D$8869,3,FALSE)</f>
        <v>CPM-KNEE MACHINE</v>
      </c>
      <c r="C30" s="72" t="s">
        <v>93</v>
      </c>
      <c r="D30" s="1" t="s">
        <v>143</v>
      </c>
      <c r="E30" s="68">
        <v>0</v>
      </c>
    </row>
    <row r="31" spans="1:5" x14ac:dyDescent="0.25">
      <c r="A31" s="71" t="s">
        <v>144</v>
      </c>
      <c r="B31" t="str">
        <f>VLOOKUP(A31,[1]Sheet1!$B$2:$D$8869,3,FALSE)</f>
        <v>TRANSFER TRNG 1 UNIT</v>
      </c>
      <c r="C31" s="72" t="s">
        <v>93</v>
      </c>
      <c r="D31" s="1" t="s">
        <v>94</v>
      </c>
      <c r="E31" s="68">
        <v>130</v>
      </c>
    </row>
    <row r="32" spans="1:5" x14ac:dyDescent="0.25">
      <c r="A32" s="71" t="s">
        <v>145</v>
      </c>
      <c r="B32" t="str">
        <f>VLOOKUP(A32,[1]Sheet1!$B$2:$D$8869,3,FALSE)</f>
        <v>CLIP FILSHIE</v>
      </c>
      <c r="C32" s="72" t="s">
        <v>146</v>
      </c>
      <c r="D32" s="1" t="s">
        <v>102</v>
      </c>
      <c r="E32" s="68">
        <v>336</v>
      </c>
    </row>
    <row r="33" spans="1:5" x14ac:dyDescent="0.25">
      <c r="A33" s="71" t="s">
        <v>147</v>
      </c>
      <c r="B33" t="str">
        <f>VLOOKUP(A33,[1]Sheet1!$B$2:$D$8869,3,FALSE)</f>
        <v>INCISIONAL MGMT SYST</v>
      </c>
      <c r="C33" s="72" t="s">
        <v>119</v>
      </c>
      <c r="D33" s="1" t="s">
        <v>102</v>
      </c>
      <c r="E33" s="68">
        <v>2031</v>
      </c>
    </row>
    <row r="34" spans="1:5" x14ac:dyDescent="0.25">
      <c r="A34" s="71" t="s">
        <v>148</v>
      </c>
      <c r="B34" t="str">
        <f>VLOOKUP(A34,[1]Sheet1!$B$2:$D$8869,3,FALSE)</f>
        <v>LIGASURE ATLAS</v>
      </c>
      <c r="C34" s="72" t="s">
        <v>119</v>
      </c>
      <c r="D34" s="1" t="s">
        <v>102</v>
      </c>
      <c r="E34" s="68">
        <v>1693</v>
      </c>
    </row>
    <row r="35" spans="1:5" x14ac:dyDescent="0.25">
      <c r="A35" s="71" t="s">
        <v>149</v>
      </c>
      <c r="B35" t="str">
        <f>VLOOKUP(A35,[1]Sheet1!$B$2:$D$8869,3,FALSE)</f>
        <v>TRIPLE LUMEN SUMP DR</v>
      </c>
      <c r="C35" s="72" t="s">
        <v>119</v>
      </c>
      <c r="D35" s="1" t="s">
        <v>102</v>
      </c>
      <c r="E35" s="68">
        <v>105</v>
      </c>
    </row>
    <row r="36" spans="1:5" x14ac:dyDescent="0.25">
      <c r="A36" s="71" t="s">
        <v>150</v>
      </c>
      <c r="B36" t="str">
        <f>VLOOKUP(A36,[1]Sheet1!$B$2:$D$8869,3,FALSE)</f>
        <v>HYPERBARIC O2 THERAPY PER 30 MINUTES</v>
      </c>
      <c r="C36" s="72" t="s">
        <v>151</v>
      </c>
      <c r="D36" s="1" t="s">
        <v>152</v>
      </c>
      <c r="E36" s="68">
        <v>503</v>
      </c>
    </row>
    <row r="37" spans="1:5" x14ac:dyDescent="0.25">
      <c r="A37" s="71" t="s">
        <v>153</v>
      </c>
      <c r="B37" t="str">
        <f>VLOOKUP(A37,[1]Sheet1!$B$2:$D$8869,3,FALSE)</f>
        <v>STRAP ANKLE DISTRACT</v>
      </c>
      <c r="C37" s="72" t="s">
        <v>101</v>
      </c>
      <c r="D37" s="1" t="s">
        <v>102</v>
      </c>
      <c r="E37" s="68">
        <v>145</v>
      </c>
    </row>
    <row r="38" spans="1:5" x14ac:dyDescent="0.25">
      <c r="A38" s="71" t="s">
        <v>154</v>
      </c>
      <c r="B38" t="str">
        <f>VLOOKUP(A38,[1]Sheet1!$B$2:$D$8869,3,FALSE)</f>
        <v>SURGICEL 4X8</v>
      </c>
      <c r="C38" s="72" t="s">
        <v>119</v>
      </c>
      <c r="D38" s="1" t="s">
        <v>102</v>
      </c>
      <c r="E38" s="68">
        <v>441</v>
      </c>
    </row>
    <row r="39" spans="1:5" x14ac:dyDescent="0.25">
      <c r="A39" s="71" t="s">
        <v>155</v>
      </c>
      <c r="B39" t="str">
        <f>VLOOKUP(A39,[1]Sheet1!$B$2:$D$8869,3,FALSE)</f>
        <v>MD RE CERT HHA PT</v>
      </c>
      <c r="C39" s="72" t="s">
        <v>156</v>
      </c>
      <c r="D39" s="1" t="s">
        <v>157</v>
      </c>
      <c r="E39" s="68">
        <v>139.4</v>
      </c>
    </row>
    <row r="40" spans="1:5" x14ac:dyDescent="0.25">
      <c r="A40" s="71" t="s">
        <v>158</v>
      </c>
      <c r="B40" t="str">
        <f>VLOOKUP(A40,[1]Sheet1!$B$2:$D$8869,3,FALSE)</f>
        <v>SPLINT KNEE</v>
      </c>
      <c r="C40" s="72" t="s">
        <v>101</v>
      </c>
      <c r="D40" s="1" t="s">
        <v>102</v>
      </c>
      <c r="E40" s="68">
        <v>79</v>
      </c>
    </row>
    <row r="41" spans="1:5" x14ac:dyDescent="0.25">
      <c r="A41" s="71" t="s">
        <v>159</v>
      </c>
      <c r="B41" t="str">
        <f>VLOOKUP(A41,[1]Sheet1!$B$2:$D$8869,3,FALSE)</f>
        <v>ANCHOR, SUTURE PUSHLOCK</v>
      </c>
      <c r="C41" s="72" t="s">
        <v>146</v>
      </c>
      <c r="D41" s="1" t="s">
        <v>160</v>
      </c>
      <c r="E41" s="68">
        <v>1229</v>
      </c>
    </row>
    <row r="42" spans="1:5" x14ac:dyDescent="0.25">
      <c r="A42" s="71" t="s">
        <v>161</v>
      </c>
      <c r="B42" t="str">
        <f>VLOOKUP(A42,[1]Sheet1!$B$2:$D$8869,3,FALSE)</f>
        <v>TRAY URINE METER W/CATH 16FR</v>
      </c>
      <c r="C42" s="72" t="s">
        <v>119</v>
      </c>
      <c r="D42" s="1" t="s">
        <v>102</v>
      </c>
      <c r="E42" s="68">
        <v>109</v>
      </c>
    </row>
    <row r="43" spans="1:5" x14ac:dyDescent="0.25">
      <c r="A43" s="71" t="s">
        <v>162</v>
      </c>
      <c r="B43" t="str">
        <f>VLOOKUP(A43,[1]Sheet1!$B$2:$D$8869,3,FALSE)</f>
        <v>MESH PERFIX PLUG LG</v>
      </c>
      <c r="C43" s="72" t="s">
        <v>146</v>
      </c>
      <c r="D43" s="1" t="s">
        <v>163</v>
      </c>
      <c r="E43" s="68">
        <v>895</v>
      </c>
    </row>
    <row r="44" spans="1:5" x14ac:dyDescent="0.25">
      <c r="A44" s="71" t="s">
        <v>164</v>
      </c>
      <c r="B44" t="str">
        <f>VLOOKUP(A44,[1]Sheet1!$B$2:$D$8869,3,FALSE)</f>
        <v>MESH PLUG ONLAY PATCH SYSTEM</v>
      </c>
      <c r="C44" s="72" t="s">
        <v>146</v>
      </c>
      <c r="D44" s="1" t="s">
        <v>163</v>
      </c>
      <c r="E44" s="68">
        <v>1177</v>
      </c>
    </row>
    <row r="45" spans="1:5" x14ac:dyDescent="0.25">
      <c r="A45" s="71" t="s">
        <v>165</v>
      </c>
      <c r="B45" t="str">
        <f>VLOOKUP(A45,[1]Sheet1!$B$2:$D$8869,3,FALSE)</f>
        <v>COMB MOD&amp;PROC 30'MCL</v>
      </c>
      <c r="C45" s="72" t="s">
        <v>93</v>
      </c>
      <c r="D45" s="1" t="s">
        <v>166</v>
      </c>
      <c r="E45" s="68">
        <v>386</v>
      </c>
    </row>
    <row r="46" spans="1:5" x14ac:dyDescent="0.25">
      <c r="A46" s="71" t="s">
        <v>167</v>
      </c>
      <c r="B46" t="str">
        <f>VLOOKUP(A46,[1]Sheet1!$B$2:$D$8869,3,FALSE)</f>
        <v>COMB MOD&amp;PROC 15'MCL</v>
      </c>
      <c r="C46" s="72" t="s">
        <v>93</v>
      </c>
      <c r="D46" s="1" t="s">
        <v>168</v>
      </c>
      <c r="E46" s="68">
        <v>154</v>
      </c>
    </row>
    <row r="47" spans="1:5" x14ac:dyDescent="0.25">
      <c r="A47" s="71" t="s">
        <v>169</v>
      </c>
      <c r="B47" t="str">
        <f>VLOOKUP(A47,[1]Sheet1!$B$2:$D$8869,3,FALSE)</f>
        <v>PT EVAL ADDL 15M MC</v>
      </c>
      <c r="C47" s="72" t="s">
        <v>115</v>
      </c>
      <c r="D47" s="1" t="s">
        <v>170</v>
      </c>
      <c r="E47" s="68">
        <v>97</v>
      </c>
    </row>
    <row r="48" spans="1:5" x14ac:dyDescent="0.25">
      <c r="A48" s="71" t="s">
        <v>171</v>
      </c>
      <c r="B48" t="str">
        <f>VLOOKUP(A48,[1]Sheet1!$B$2:$D$8869,3,FALSE)</f>
        <v>PT EVAL MCAL 30MIN</v>
      </c>
      <c r="C48" s="72" t="s">
        <v>115</v>
      </c>
      <c r="D48" s="1" t="s">
        <v>116</v>
      </c>
      <c r="E48" s="68">
        <v>388</v>
      </c>
    </row>
    <row r="49" spans="1:5" x14ac:dyDescent="0.25">
      <c r="A49" s="71" t="s">
        <v>172</v>
      </c>
      <c r="B49" t="str">
        <f>VLOOKUP(A49,[1]Sheet1!$B$2:$D$8869,3,FALSE)</f>
        <v>SURGICLIP MEDIUM</v>
      </c>
      <c r="C49" s="72" t="s">
        <v>119</v>
      </c>
      <c r="D49" s="1" t="s">
        <v>102</v>
      </c>
      <c r="E49" s="68">
        <v>256</v>
      </c>
    </row>
    <row r="50" spans="1:5" x14ac:dyDescent="0.25">
      <c r="A50" s="71" t="s">
        <v>173</v>
      </c>
      <c r="B50" t="str">
        <f>VLOOKUP(A50,[1]Sheet1!$B$2:$D$8869,3,FALSE)</f>
        <v>OT EVAL 30MI MCAL</v>
      </c>
      <c r="C50" s="72" t="s">
        <v>174</v>
      </c>
      <c r="D50" s="1" t="s">
        <v>175</v>
      </c>
      <c r="E50" s="68">
        <v>386</v>
      </c>
    </row>
    <row r="51" spans="1:5" x14ac:dyDescent="0.25">
      <c r="A51" s="71" t="s">
        <v>176</v>
      </c>
      <c r="B51" t="str">
        <f>VLOOKUP(A51,[1]Sheet1!$B$2:$D$8869,3,FALSE)</f>
        <v>OT EVAL ADD 15 MIN MCAL</v>
      </c>
      <c r="C51" s="72" t="s">
        <v>174</v>
      </c>
      <c r="D51" s="1" t="s">
        <v>177</v>
      </c>
      <c r="E51" s="68">
        <v>85</v>
      </c>
    </row>
    <row r="52" spans="1:5" x14ac:dyDescent="0.25">
      <c r="A52" s="71" t="s">
        <v>178</v>
      </c>
      <c r="B52" t="str">
        <f>VLOOKUP(A52,[1]Sheet1!$B$2:$D$8869,3,FALSE)</f>
        <v>O.T. TREAT 30' MCAL</v>
      </c>
      <c r="C52" s="72" t="s">
        <v>179</v>
      </c>
      <c r="D52" s="1" t="s">
        <v>180</v>
      </c>
      <c r="E52" s="68">
        <v>307</v>
      </c>
    </row>
    <row r="53" spans="1:5" x14ac:dyDescent="0.25">
      <c r="A53" s="71" t="s">
        <v>181</v>
      </c>
      <c r="B53" t="str">
        <f>VLOOKUP(A53,[1]Sheet1!$B$2:$D$8869,3,FALSE)</f>
        <v>OT TREAT ADD 15 MCAL</v>
      </c>
      <c r="C53" s="72" t="s">
        <v>179</v>
      </c>
      <c r="D53" s="1" t="s">
        <v>182</v>
      </c>
      <c r="E53" s="68">
        <v>134</v>
      </c>
    </row>
    <row r="54" spans="1:5" x14ac:dyDescent="0.25">
      <c r="A54" s="71" t="s">
        <v>183</v>
      </c>
      <c r="B54" t="str">
        <f>VLOOKUP(A54,[1]Sheet1!$B$2:$D$8869,3,FALSE)</f>
        <v>PROBE BI COAG 7FR</v>
      </c>
      <c r="C54" s="72" t="s">
        <v>119</v>
      </c>
      <c r="D54" s="1" t="s">
        <v>102</v>
      </c>
      <c r="E54" s="68">
        <v>599</v>
      </c>
    </row>
    <row r="55" spans="1:5" x14ac:dyDescent="0.25">
      <c r="A55" s="71" t="s">
        <v>184</v>
      </c>
      <c r="B55" t="str">
        <f>VLOOKUP(A55,[1]Sheet1!$B$2:$D$8869,3,FALSE)</f>
        <v>DRESSING, DUODERM 5.5 X 5.5</v>
      </c>
      <c r="C55" s="72" t="s">
        <v>119</v>
      </c>
      <c r="D55" s="1" t="s">
        <v>185</v>
      </c>
      <c r="E55" s="68">
        <v>27</v>
      </c>
    </row>
    <row r="56" spans="1:5" x14ac:dyDescent="0.25">
      <c r="A56" s="71" t="s">
        <v>186</v>
      </c>
      <c r="B56" t="str">
        <f>VLOOKUP(A56,[1]Sheet1!$B$2:$D$8869,3,FALSE)</f>
        <v>DRESSING, DUODERM 4 X 4</v>
      </c>
      <c r="C56" s="72" t="s">
        <v>119</v>
      </c>
      <c r="D56" s="1" t="s">
        <v>102</v>
      </c>
      <c r="E56" s="68">
        <v>8</v>
      </c>
    </row>
    <row r="57" spans="1:5" x14ac:dyDescent="0.25">
      <c r="A57" s="71" t="s">
        <v>187</v>
      </c>
      <c r="B57" t="str">
        <f>VLOOKUP(A57,[1]Sheet1!$B$2:$D$8869,3,FALSE)</f>
        <v>CANNULA TRACH SHILEY 6DIC</v>
      </c>
      <c r="C57" s="72" t="s">
        <v>119</v>
      </c>
      <c r="D57" s="1" t="s">
        <v>188</v>
      </c>
      <c r="E57" s="68">
        <v>17</v>
      </c>
    </row>
    <row r="58" spans="1:5" x14ac:dyDescent="0.25">
      <c r="A58" s="71" t="s">
        <v>189</v>
      </c>
      <c r="B58" t="str">
        <f>VLOOKUP(A58,[1]Sheet1!$B$2:$D$8869,3,FALSE)</f>
        <v>TIGERSTICK W/TIGER WIRE SUTURE</v>
      </c>
      <c r="C58" s="72" t="s">
        <v>119</v>
      </c>
      <c r="D58" s="1" t="s">
        <v>141</v>
      </c>
      <c r="E58" s="68">
        <v>230</v>
      </c>
    </row>
    <row r="59" spans="1:5" x14ac:dyDescent="0.25">
      <c r="A59" s="71" t="s">
        <v>190</v>
      </c>
      <c r="B59" t="str">
        <f>VLOOKUP(A59,[1]Sheet1!$B$2:$D$8869,3,FALSE)</f>
        <v>HYPERBRIC O2 INT 15M</v>
      </c>
      <c r="C59" s="72" t="s">
        <v>191</v>
      </c>
      <c r="D59" s="1" t="s">
        <v>192</v>
      </c>
      <c r="E59" s="68">
        <v>229</v>
      </c>
    </row>
    <row r="60" spans="1:5" x14ac:dyDescent="0.25">
      <c r="A60" s="71" t="s">
        <v>193</v>
      </c>
      <c r="B60" t="str">
        <f>VLOOKUP(A60,[1]Sheet1!$B$2:$D$8869,3,FALSE)</f>
        <v>HYPERBARIC O2 THER- ADDL 15 MINUTES</v>
      </c>
      <c r="C60" s="72" t="s">
        <v>191</v>
      </c>
      <c r="D60" s="1" t="s">
        <v>194</v>
      </c>
      <c r="E60" s="68">
        <v>229</v>
      </c>
    </row>
    <row r="61" spans="1:5" x14ac:dyDescent="0.25">
      <c r="A61" s="71" t="s">
        <v>195</v>
      </c>
      <c r="B61" t="str">
        <f>VLOOKUP(A61,[1]Sheet1!$B$2:$D$8869,3,FALSE)</f>
        <v>DRSG WD OPTILOCK 4X4</v>
      </c>
      <c r="C61" s="72" t="s">
        <v>119</v>
      </c>
      <c r="D61" s="1" t="s">
        <v>196</v>
      </c>
      <c r="E61" s="68">
        <v>12</v>
      </c>
    </row>
    <row r="62" spans="1:5" x14ac:dyDescent="0.25">
      <c r="A62" s="71" t="s">
        <v>197</v>
      </c>
      <c r="B62" t="str">
        <f>VLOOKUP(A62,[1]Sheet1!$B$2:$D$8869,3,FALSE)</f>
        <v>IMMOB SHOULDER SLINGSHOT MED</v>
      </c>
      <c r="C62" s="72" t="s">
        <v>198</v>
      </c>
      <c r="D62" s="1" t="s">
        <v>102</v>
      </c>
      <c r="E62" s="68">
        <v>244</v>
      </c>
    </row>
    <row r="63" spans="1:5" x14ac:dyDescent="0.25">
      <c r="A63" s="71" t="s">
        <v>199</v>
      </c>
      <c r="B63" t="str">
        <f>VLOOKUP(A63,[1]Sheet1!$B$2:$D$8869,3,FALSE)</f>
        <v>PATCH CAROTID ULTRA THIN 8X75</v>
      </c>
      <c r="C63" s="72" t="s">
        <v>101</v>
      </c>
      <c r="D63" s="1" t="s">
        <v>102</v>
      </c>
      <c r="E63" s="68">
        <v>569</v>
      </c>
    </row>
    <row r="64" spans="1:5" x14ac:dyDescent="0.25">
      <c r="A64" s="71" t="s">
        <v>200</v>
      </c>
      <c r="B64" t="str">
        <f>VLOOKUP(A64,[1]Sheet1!$B$2:$D$8869,3,FALSE)</f>
        <v>KIT, INTRODUCER 5FR</v>
      </c>
      <c r="C64" s="72" t="s">
        <v>119</v>
      </c>
      <c r="D64" s="1" t="s">
        <v>201</v>
      </c>
      <c r="E64" s="68">
        <v>342</v>
      </c>
    </row>
    <row r="65" spans="1:5" x14ac:dyDescent="0.25">
      <c r="A65" s="71" t="s">
        <v>202</v>
      </c>
      <c r="B65" t="str">
        <f>VLOOKUP(A65,[1]Sheet1!$B$2:$D$8869,3,FALSE)</f>
        <v>NEEDLE SET EZ-IO AD 25MM 15G</v>
      </c>
      <c r="C65" s="72" t="s">
        <v>101</v>
      </c>
      <c r="D65" s="1" t="s">
        <v>102</v>
      </c>
      <c r="E65" s="68">
        <v>483</v>
      </c>
    </row>
    <row r="66" spans="1:5" x14ac:dyDescent="0.25">
      <c r="A66" s="71" t="s">
        <v>203</v>
      </c>
      <c r="B66" t="str">
        <f>VLOOKUP(A66,[1]Sheet1!$B$2:$D$8869,3,FALSE)</f>
        <v>RETRIEVER SUTURE MED</v>
      </c>
      <c r="C66" s="72" t="s">
        <v>119</v>
      </c>
      <c r="D66" s="1" t="s">
        <v>102</v>
      </c>
      <c r="E66" s="68">
        <v>190</v>
      </c>
    </row>
    <row r="67" spans="1:5" x14ac:dyDescent="0.25">
      <c r="A67" s="71" t="s">
        <v>204</v>
      </c>
      <c r="B67" t="str">
        <f>VLOOKUP(A67,[1]Sheet1!$B$2:$D$8869,3,FALSE)</f>
        <v>DOTERUM GADOLIN 15ML 67684200003</v>
      </c>
      <c r="C67" s="72" t="s">
        <v>205</v>
      </c>
      <c r="D67" s="1" t="s">
        <v>206</v>
      </c>
      <c r="E67" s="68">
        <v>131</v>
      </c>
    </row>
    <row r="68" spans="1:5" x14ac:dyDescent="0.25">
      <c r="A68" s="71" t="s">
        <v>207</v>
      </c>
      <c r="B68" t="str">
        <f>VLOOKUP(A68,[1]Sheet1!$B$2:$D$8869,3,FALSE)</f>
        <v>BCP ANTIBODY SCREEN</v>
      </c>
      <c r="C68" s="72" t="s">
        <v>208</v>
      </c>
      <c r="D68" s="1" t="s">
        <v>209</v>
      </c>
      <c r="E68" s="68">
        <v>83.75</v>
      </c>
    </row>
    <row r="69" spans="1:5" x14ac:dyDescent="0.25">
      <c r="A69" s="71" t="s">
        <v>210</v>
      </c>
      <c r="B69" t="str">
        <f>VLOOKUP(A69,[1]Sheet1!$B$2:$D$8869,3,FALSE)</f>
        <v>I&amp;D ABSCESS SIMPLE</v>
      </c>
      <c r="C69" s="72" t="s">
        <v>96</v>
      </c>
      <c r="D69" s="1" t="s">
        <v>210</v>
      </c>
      <c r="E69" s="68">
        <v>483.8</v>
      </c>
    </row>
    <row r="70" spans="1:5" x14ac:dyDescent="0.25">
      <c r="A70" s="71" t="s">
        <v>211</v>
      </c>
      <c r="B70" t="str">
        <f>VLOOKUP(A70,[1]Sheet1!$B$2:$D$8869,3,FALSE)</f>
        <v>I&amp;D ABSCESS COMPLICATED OR MUTLIPLE</v>
      </c>
      <c r="C70" s="72" t="s">
        <v>96</v>
      </c>
      <c r="D70" s="1" t="s">
        <v>211</v>
      </c>
      <c r="E70" s="68">
        <v>709.3</v>
      </c>
    </row>
    <row r="71" spans="1:5" x14ac:dyDescent="0.25">
      <c r="A71" s="71" t="s">
        <v>212</v>
      </c>
      <c r="B71" t="str">
        <f>VLOOKUP(A71,[1]Sheet1!$B$2:$D$8869,3,FALSE)</f>
        <v>PATCH HERNIA LG OVAL 5.4X7.0</v>
      </c>
      <c r="C71" s="72" t="s">
        <v>146</v>
      </c>
      <c r="D71" s="1" t="s">
        <v>163</v>
      </c>
      <c r="E71" s="68">
        <v>3053</v>
      </c>
    </row>
    <row r="72" spans="1:5" x14ac:dyDescent="0.25">
      <c r="A72" s="71" t="s">
        <v>213</v>
      </c>
      <c r="B72" t="str">
        <f>VLOOKUP(A72,[1]Sheet1!$B$2:$D$8869,3,FALSE)</f>
        <v>PATCH HERNIAMED OVAL 4.3X5.5</v>
      </c>
      <c r="C72" s="72" t="s">
        <v>146</v>
      </c>
      <c r="D72" s="1" t="s">
        <v>163</v>
      </c>
      <c r="E72" s="68">
        <v>3041</v>
      </c>
    </row>
    <row r="73" spans="1:5" x14ac:dyDescent="0.25">
      <c r="A73" s="71" t="s">
        <v>214</v>
      </c>
      <c r="B73" t="str">
        <f>VLOOKUP(A73,[1]Sheet1!$B$2:$D$8869,3,FALSE)</f>
        <v>I&amp;D HEMATOMA/SEROMA</v>
      </c>
      <c r="C73" s="72" t="s">
        <v>96</v>
      </c>
      <c r="D73" s="1" t="s">
        <v>214</v>
      </c>
      <c r="E73" s="68">
        <v>1800.93</v>
      </c>
    </row>
    <row r="74" spans="1:5" x14ac:dyDescent="0.25">
      <c r="A74" s="71" t="s">
        <v>215</v>
      </c>
      <c r="B74" t="str">
        <f>VLOOKUP(A74,[1]Sheet1!$B$2:$D$8869,3,FALSE)</f>
        <v>PATCH HERNIA SM 3.1X4.7</v>
      </c>
      <c r="C74" s="72" t="s">
        <v>146</v>
      </c>
      <c r="D74" s="1" t="s">
        <v>163</v>
      </c>
      <c r="E74" s="68">
        <v>1941</v>
      </c>
    </row>
    <row r="75" spans="1:5" x14ac:dyDescent="0.25">
      <c r="A75" s="71" t="s">
        <v>216</v>
      </c>
      <c r="B75" t="str">
        <f>VLOOKUP(A75,[1]Sheet1!$B$2:$D$8869,3,FALSE)</f>
        <v>PATCH HERNIA MED 4.3X5.5</v>
      </c>
      <c r="C75" s="72" t="s">
        <v>146</v>
      </c>
      <c r="D75" s="1" t="s">
        <v>163</v>
      </c>
      <c r="E75" s="68">
        <v>2874</v>
      </c>
    </row>
    <row r="76" spans="1:5" x14ac:dyDescent="0.25">
      <c r="A76" s="71" t="s">
        <v>217</v>
      </c>
      <c r="B76" t="str">
        <f>VLOOKUP(A76,[1]Sheet1!$B$2:$D$8869,3,FALSE)</f>
        <v>PROSTATE/RECTAL EXAM</v>
      </c>
      <c r="C76" s="72" t="s">
        <v>96</v>
      </c>
      <c r="D76" s="1" t="s">
        <v>218</v>
      </c>
      <c r="E76" s="68">
        <v>98.4</v>
      </c>
    </row>
    <row r="77" spans="1:5" x14ac:dyDescent="0.25">
      <c r="A77" s="71" t="s">
        <v>219</v>
      </c>
      <c r="B77" t="str">
        <f>VLOOKUP(A77,[1]Sheet1!$B$2:$D$8869,3,FALSE)</f>
        <v>VENTRALEX PATCH 4.3CM DIA</v>
      </c>
      <c r="C77" s="72" t="s">
        <v>146</v>
      </c>
      <c r="D77" s="1" t="s">
        <v>163</v>
      </c>
      <c r="E77" s="68">
        <v>1933</v>
      </c>
    </row>
    <row r="78" spans="1:5" x14ac:dyDescent="0.25">
      <c r="A78" s="71" t="s">
        <v>220</v>
      </c>
      <c r="B78" t="str">
        <f>VLOOKUP(A78,[1]Sheet1!$B$2:$D$8869,3,FALSE)</f>
        <v>VENTRALEX PATCH 6.4 DIA</v>
      </c>
      <c r="C78" s="72" t="s">
        <v>146</v>
      </c>
      <c r="D78" s="1" t="s">
        <v>163</v>
      </c>
      <c r="E78" s="68">
        <v>1786</v>
      </c>
    </row>
    <row r="79" spans="1:5" x14ac:dyDescent="0.25">
      <c r="A79" s="71" t="s">
        <v>221</v>
      </c>
      <c r="B79" t="str">
        <f>VLOOKUP(A79,[1]Sheet1!$B$2:$D$8869,3,FALSE)</f>
        <v>BAG LEG URINE LARGE</v>
      </c>
      <c r="C79" s="72" t="s">
        <v>198</v>
      </c>
      <c r="D79" s="1" t="s">
        <v>222</v>
      </c>
      <c r="E79" s="68">
        <v>6</v>
      </c>
    </row>
    <row r="80" spans="1:5" x14ac:dyDescent="0.25">
      <c r="A80" s="71" t="s">
        <v>223</v>
      </c>
      <c r="B80" t="str">
        <f>VLOOKUP(A80,[1]Sheet1!$B$2:$D$8869,3,FALSE)</f>
        <v>BAG, URINARY DRAINAGE 2000ML</v>
      </c>
      <c r="C80" s="72" t="s">
        <v>119</v>
      </c>
      <c r="D80" s="1" t="s">
        <v>224</v>
      </c>
      <c r="E80" s="68">
        <v>22</v>
      </c>
    </row>
    <row r="81" spans="1:5" x14ac:dyDescent="0.25">
      <c r="A81" s="71" t="s">
        <v>225</v>
      </c>
      <c r="B81" t="str">
        <f>VLOOKUP(A81,[1]Sheet1!$B$2:$D$8869,3,FALSE)</f>
        <v>CT MAXIL/FAC/SINUS AREA WC</v>
      </c>
      <c r="C81" s="72" t="s">
        <v>226</v>
      </c>
      <c r="D81" s="1" t="s">
        <v>227</v>
      </c>
      <c r="E81" s="68">
        <v>2607</v>
      </c>
    </row>
    <row r="82" spans="1:5" x14ac:dyDescent="0.25">
      <c r="A82" s="71" t="s">
        <v>228</v>
      </c>
      <c r="B82" t="str">
        <f>VLOOKUP(A82,[1]Sheet1!$B$2:$D$8869,3,FALSE)</f>
        <v>BANDAGE ACE 2" VELCRO</v>
      </c>
      <c r="C82" s="72" t="s">
        <v>198</v>
      </c>
      <c r="D82" s="1" t="s">
        <v>102</v>
      </c>
      <c r="E82" s="68">
        <v>5</v>
      </c>
    </row>
    <row r="83" spans="1:5" x14ac:dyDescent="0.25">
      <c r="A83" s="71" t="s">
        <v>229</v>
      </c>
      <c r="B83" t="str">
        <f>VLOOKUP(A83,[1]Sheet1!$B$2:$D$8869,3,FALSE)</f>
        <v>BANDAGE, ACE 3"</v>
      </c>
      <c r="C83" s="72" t="s">
        <v>198</v>
      </c>
      <c r="D83" s="1" t="s">
        <v>102</v>
      </c>
      <c r="E83" s="68">
        <v>7</v>
      </c>
    </row>
    <row r="84" spans="1:5" x14ac:dyDescent="0.25">
      <c r="A84" s="71" t="s">
        <v>230</v>
      </c>
      <c r="B84" t="str">
        <f>VLOOKUP(A84,[1]Sheet1!$B$2:$D$8869,3,FALSE)</f>
        <v>BANDAGE, ACE 4"</v>
      </c>
      <c r="C84" s="72" t="s">
        <v>198</v>
      </c>
      <c r="D84" s="1" t="s">
        <v>102</v>
      </c>
      <c r="E84" s="68">
        <v>5</v>
      </c>
    </row>
    <row r="85" spans="1:5" x14ac:dyDescent="0.25">
      <c r="A85" s="71" t="s">
        <v>231</v>
      </c>
      <c r="B85" t="str">
        <f>VLOOKUP(A85,[1]Sheet1!$B$2:$D$8869,3,FALSE)</f>
        <v>BANDAGE, ACE 6"</v>
      </c>
      <c r="C85" s="72" t="s">
        <v>198</v>
      </c>
      <c r="D85" s="1" t="s">
        <v>102</v>
      </c>
      <c r="E85" s="68">
        <v>5</v>
      </c>
    </row>
    <row r="86" spans="1:5" x14ac:dyDescent="0.25">
      <c r="A86" s="71" t="s">
        <v>232</v>
      </c>
      <c r="B86" t="str">
        <f>VLOOKUP(A86,[1]Sheet1!$B$2:$D$8869,3,FALSE)</f>
        <v>BANDAGE STRETCH 2" STERILE</v>
      </c>
      <c r="C86" s="72" t="s">
        <v>119</v>
      </c>
      <c r="D86" s="1" t="s">
        <v>233</v>
      </c>
      <c r="E86" s="68">
        <v>5</v>
      </c>
    </row>
    <row r="87" spans="1:5" x14ac:dyDescent="0.25">
      <c r="A87" s="71" t="s">
        <v>234</v>
      </c>
      <c r="B87" t="str">
        <f>VLOOKUP(A87,[1]Sheet1!$B$2:$D$8869,3,FALSE)</f>
        <v>OPN TX HUM CONDYL FX</v>
      </c>
      <c r="C87" s="72" t="s">
        <v>235</v>
      </c>
      <c r="D87" s="1" t="s">
        <v>236</v>
      </c>
      <c r="E87" s="68">
        <v>2443.6</v>
      </c>
    </row>
    <row r="88" spans="1:5" x14ac:dyDescent="0.25">
      <c r="A88" s="71" t="s">
        <v>237</v>
      </c>
      <c r="B88" t="str">
        <f>VLOOKUP(A88,[1]Sheet1!$B$2:$D$8869,3,FALSE)</f>
        <v>DEBRID SUBQ MUS/BONE</v>
      </c>
      <c r="C88" s="72" t="s">
        <v>235</v>
      </c>
      <c r="D88" s="1" t="s">
        <v>237</v>
      </c>
      <c r="E88" s="68">
        <v>1469.85</v>
      </c>
    </row>
    <row r="89" spans="1:5" x14ac:dyDescent="0.25">
      <c r="A89" s="71" t="s">
        <v>238</v>
      </c>
      <c r="B89" t="str">
        <f>VLOOKUP(A89,[1]Sheet1!$B$2:$D$8869,3,FALSE)</f>
        <v>DEBRIDEMENT MUSCLE &amp; FASCIA 20 SQ CM/&lt;</v>
      </c>
      <c r="C89" s="72" t="s">
        <v>96</v>
      </c>
      <c r="D89" s="1" t="s">
        <v>238</v>
      </c>
      <c r="E89" s="68">
        <v>785.15</v>
      </c>
    </row>
    <row r="90" spans="1:5" x14ac:dyDescent="0.25">
      <c r="A90" s="71" t="s">
        <v>239</v>
      </c>
      <c r="B90" t="str">
        <f>VLOOKUP(A90,[1]Sheet1!$B$2:$D$8869,3,FALSE)</f>
        <v>DEBRIDEMENT BONE 1ST 20SQ CM OR LESS</v>
      </c>
      <c r="C90" s="72" t="s">
        <v>235</v>
      </c>
      <c r="D90" s="1" t="s">
        <v>239</v>
      </c>
      <c r="E90" s="68">
        <v>938.9</v>
      </c>
    </row>
    <row r="91" spans="1:5" x14ac:dyDescent="0.25">
      <c r="A91" s="71" t="s">
        <v>240</v>
      </c>
      <c r="B91" t="str">
        <f>VLOOKUP(A91,[1]Sheet1!$B$2:$D$8869,3,FALSE)</f>
        <v>EXC SKIN TAG 1-15</v>
      </c>
      <c r="C91" s="72" t="s">
        <v>96</v>
      </c>
      <c r="D91" s="1" t="s">
        <v>240</v>
      </c>
      <c r="E91" s="68">
        <v>601.67999999999995</v>
      </c>
    </row>
    <row r="92" spans="1:5" x14ac:dyDescent="0.25">
      <c r="A92" s="71" t="s">
        <v>241</v>
      </c>
      <c r="B92" t="str">
        <f>VLOOKUP(A92,[1]Sheet1!$B$2:$D$8869,3,FALSE)</f>
        <v>EXC SKIN TAGS ADD 10</v>
      </c>
      <c r="C92" s="72" t="s">
        <v>96</v>
      </c>
      <c r="D92" s="1" t="s">
        <v>241</v>
      </c>
      <c r="E92" s="68">
        <v>62.53</v>
      </c>
    </row>
    <row r="93" spans="1:5" x14ac:dyDescent="0.25">
      <c r="A93" s="71" t="s">
        <v>242</v>
      </c>
      <c r="B93" t="str">
        <f>VLOOKUP(A93,[1]Sheet1!$B$2:$D$8869,3,FALSE)</f>
        <v>SHAVE TAL LES 0.5CM&lt;</v>
      </c>
      <c r="C93" s="72" t="s">
        <v>96</v>
      </c>
      <c r="D93" s="1" t="s">
        <v>242</v>
      </c>
      <c r="E93" s="68">
        <v>350.55</v>
      </c>
    </row>
    <row r="94" spans="1:5" x14ac:dyDescent="0.25">
      <c r="A94" s="71" t="s">
        <v>243</v>
      </c>
      <c r="B94" t="str">
        <f>VLOOKUP(A94,[1]Sheet1!$B$2:$D$8869,3,FALSE)</f>
        <v>SHAVE BX/TAL/.6-1.0C</v>
      </c>
      <c r="C94" s="72" t="s">
        <v>96</v>
      </c>
      <c r="D94" s="1" t="s">
        <v>243</v>
      </c>
      <c r="E94" s="68">
        <v>422.3</v>
      </c>
    </row>
    <row r="95" spans="1:5" x14ac:dyDescent="0.25">
      <c r="A95" s="71" t="s">
        <v>244</v>
      </c>
      <c r="B95" t="str">
        <f>VLOOKUP(A95,[1]Sheet1!$B$2:$D$8869,3,FALSE)</f>
        <v>SHAVE BX/TAL/1.1-2.0</v>
      </c>
      <c r="C95" s="72" t="s">
        <v>96</v>
      </c>
      <c r="D95" s="1" t="s">
        <v>244</v>
      </c>
      <c r="E95" s="68">
        <v>487.9</v>
      </c>
    </row>
    <row r="96" spans="1:5" x14ac:dyDescent="0.25">
      <c r="A96" s="71" t="s">
        <v>245</v>
      </c>
      <c r="B96" t="str">
        <f>VLOOKUP(A96,[1]Sheet1!$B$2:$D$8869,3,FALSE)</f>
        <v>SHAVE BX/FACE &lt;0.6CM</v>
      </c>
      <c r="C96" s="72" t="s">
        <v>96</v>
      </c>
      <c r="D96" s="1" t="s">
        <v>245</v>
      </c>
      <c r="E96" s="68">
        <v>402.83</v>
      </c>
    </row>
    <row r="97" spans="1:5" x14ac:dyDescent="0.25">
      <c r="A97" s="71" t="s">
        <v>246</v>
      </c>
      <c r="B97" t="str">
        <f>VLOOKUP(A97,[1]Sheet1!$B$2:$D$8869,3,FALSE)</f>
        <v>SHAVE BX/FACE 0.6-1.0CM</v>
      </c>
      <c r="C97" s="72" t="s">
        <v>96</v>
      </c>
      <c r="D97" s="1" t="s">
        <v>246</v>
      </c>
      <c r="E97" s="68">
        <v>475.6</v>
      </c>
    </row>
    <row r="98" spans="1:5" x14ac:dyDescent="0.25">
      <c r="A98" s="71" t="s">
        <v>247</v>
      </c>
      <c r="B98" t="str">
        <f>VLOOKUP(A98,[1]Sheet1!$B$2:$D$8869,3,FALSE)</f>
        <v>BCP TITRATION</v>
      </c>
      <c r="C98" s="72" t="s">
        <v>208</v>
      </c>
      <c r="D98" s="1" t="s">
        <v>248</v>
      </c>
      <c r="E98" s="68">
        <v>270</v>
      </c>
    </row>
    <row r="99" spans="1:5" x14ac:dyDescent="0.25">
      <c r="A99" s="71" t="s">
        <v>249</v>
      </c>
      <c r="B99" t="str">
        <f>VLOOKUP(A99,[1]Sheet1!$B$2:$D$8869,3,FALSE)</f>
        <v>BCP EGA</v>
      </c>
      <c r="C99" s="72" t="s">
        <v>208</v>
      </c>
      <c r="D99" s="1" t="s">
        <v>250</v>
      </c>
      <c r="E99" s="68">
        <v>869.7</v>
      </c>
    </row>
    <row r="100" spans="1:5" x14ac:dyDescent="0.25">
      <c r="A100" s="71" t="s">
        <v>251</v>
      </c>
      <c r="B100" t="str">
        <f>VLOOKUP(A100,[1]Sheet1!$B$2:$D$8869,3,FALSE)</f>
        <v>BCP ABSORBTION AUTO</v>
      </c>
      <c r="C100" s="72" t="s">
        <v>208</v>
      </c>
      <c r="D100" s="1" t="s">
        <v>252</v>
      </c>
      <c r="E100" s="68">
        <v>134</v>
      </c>
    </row>
    <row r="101" spans="1:5" x14ac:dyDescent="0.25">
      <c r="A101" s="71" t="s">
        <v>253</v>
      </c>
      <c r="B101" t="str">
        <f>VLOOKUP(A101,[1]Sheet1!$B$2:$D$8869,3,FALSE)</f>
        <v>EXC LESN TAL &lt;.6CM BENIGN</v>
      </c>
      <c r="C101" s="72" t="s">
        <v>96</v>
      </c>
      <c r="D101" s="1" t="s">
        <v>253</v>
      </c>
      <c r="E101" s="68">
        <v>436.65</v>
      </c>
    </row>
    <row r="102" spans="1:5" x14ac:dyDescent="0.25">
      <c r="A102" s="71" t="s">
        <v>254</v>
      </c>
      <c r="B102" t="str">
        <f>VLOOKUP(A102,[1]Sheet1!$B$2:$D$8869,3,FALSE)</f>
        <v>EXC BENIGN LESION 0.6-1.0 CM</v>
      </c>
      <c r="C102" s="72" t="s">
        <v>235</v>
      </c>
      <c r="D102" s="1" t="s">
        <v>254</v>
      </c>
      <c r="E102" s="68">
        <v>452.03</v>
      </c>
    </row>
    <row r="103" spans="1:5" x14ac:dyDescent="0.25">
      <c r="A103" s="71" t="s">
        <v>255</v>
      </c>
      <c r="B103" t="str">
        <f>VLOOKUP(A103,[1]Sheet1!$B$2:$D$8869,3,FALSE)</f>
        <v>EXC LES TAL 1.1-2 CM BENIGN</v>
      </c>
      <c r="C103" s="72" t="s">
        <v>96</v>
      </c>
      <c r="D103" s="1" t="s">
        <v>255</v>
      </c>
      <c r="E103" s="68">
        <v>585.28</v>
      </c>
    </row>
    <row r="104" spans="1:5" x14ac:dyDescent="0.25">
      <c r="A104" s="71" t="s">
        <v>256</v>
      </c>
      <c r="B104" t="str">
        <f>VLOOKUP(A104,[1]Sheet1!$B$2:$D$8869,3,FALSE)</f>
        <v>EXCISION TAL 3.1-4.O CM BENIGN</v>
      </c>
      <c r="C104" s="72" t="s">
        <v>96</v>
      </c>
      <c r="D104" s="1" t="s">
        <v>256</v>
      </c>
      <c r="E104" s="68">
        <v>758.5</v>
      </c>
    </row>
    <row r="105" spans="1:5" x14ac:dyDescent="0.25">
      <c r="A105" s="71" t="s">
        <v>257</v>
      </c>
      <c r="B105" t="str">
        <f>VLOOKUP(A105,[1]Sheet1!$B$2:$D$8869,3,FALSE)</f>
        <v>EXC LES TAL&gt;4.0CM B9</v>
      </c>
      <c r="C105" s="72" t="s">
        <v>96</v>
      </c>
      <c r="D105" s="1" t="s">
        <v>257</v>
      </c>
      <c r="E105" s="68">
        <v>1071.1300000000001</v>
      </c>
    </row>
    <row r="106" spans="1:5" x14ac:dyDescent="0.25">
      <c r="A106" s="71" t="s">
        <v>258</v>
      </c>
      <c r="B106" t="str">
        <f>VLOOKUP(A106,[1]Sheet1!$B$2:$D$8869,3,FALSE)</f>
        <v>EXC B9 LES SNHFG&lt;0.5</v>
      </c>
      <c r="C106" s="72" t="s">
        <v>96</v>
      </c>
      <c r="D106" s="1" t="s">
        <v>258</v>
      </c>
      <c r="E106" s="68">
        <v>438.7</v>
      </c>
    </row>
    <row r="107" spans="1:5" x14ac:dyDescent="0.25">
      <c r="A107" s="71" t="s">
        <v>259</v>
      </c>
      <c r="B107" t="str">
        <f>VLOOKUP(A107,[1]Sheet1!$B$2:$D$8869,3,FALSE)</f>
        <v>EXC BEN LES SNHFG 0.6-1.0CM</v>
      </c>
      <c r="C107" s="72" t="s">
        <v>96</v>
      </c>
      <c r="D107" s="1" t="s">
        <v>259</v>
      </c>
      <c r="E107" s="68">
        <v>548.38</v>
      </c>
    </row>
    <row r="108" spans="1:5" x14ac:dyDescent="0.25">
      <c r="A108" s="71" t="s">
        <v>260</v>
      </c>
      <c r="B108" t="str">
        <f>VLOOKUP(A108,[1]Sheet1!$B$2:$D$8869,3,FALSE)</f>
        <v>EXC BEN LES SNHFG 1.1-2.0 CM</v>
      </c>
      <c r="C108" s="72" t="s">
        <v>96</v>
      </c>
      <c r="D108" s="1" t="s">
        <v>260</v>
      </c>
      <c r="E108" s="68">
        <v>615</v>
      </c>
    </row>
    <row r="109" spans="1:5" x14ac:dyDescent="0.25">
      <c r="A109" s="71" t="s">
        <v>261</v>
      </c>
      <c r="B109" t="str">
        <f>VLOOKUP(A109,[1]Sheet1!$B$2:$D$8869,3,FALSE)</f>
        <v>EXC BEN LES SNHFG 2.1-3.0 CM</v>
      </c>
      <c r="C109" s="72" t="s">
        <v>96</v>
      </c>
      <c r="D109" s="1" t="s">
        <v>261</v>
      </c>
      <c r="E109" s="68">
        <v>697</v>
      </c>
    </row>
    <row r="110" spans="1:5" x14ac:dyDescent="0.25">
      <c r="A110" s="71" t="s">
        <v>262</v>
      </c>
      <c r="B110" t="str">
        <f>VLOOKUP(A110,[1]Sheet1!$B$2:$D$8869,3,FALSE)</f>
        <v>EXC SNHFG B9 LES &gt;4CM</v>
      </c>
      <c r="C110" s="72" t="s">
        <v>235</v>
      </c>
      <c r="D110" s="1" t="s">
        <v>262</v>
      </c>
      <c r="E110" s="68">
        <v>976.83</v>
      </c>
    </row>
    <row r="111" spans="1:5" x14ac:dyDescent="0.25">
      <c r="A111" s="71" t="s">
        <v>263</v>
      </c>
      <c r="B111" t="str">
        <f>VLOOKUP(A111,[1]Sheet1!$B$2:$D$8869,3,FALSE)</f>
        <v>EXC BENIGN LESION FEENL 1.1-2.0 CM</v>
      </c>
      <c r="C111" s="72" t="s">
        <v>96</v>
      </c>
      <c r="D111" s="1" t="s">
        <v>263</v>
      </c>
      <c r="E111" s="68">
        <v>653.95000000000005</v>
      </c>
    </row>
    <row r="112" spans="1:5" x14ac:dyDescent="0.25">
      <c r="A112" s="71" t="s">
        <v>264</v>
      </c>
      <c r="B112" t="str">
        <f>VLOOKUP(A112,[1]Sheet1!$B$2:$D$8869,3,FALSE)</f>
        <v>HUMIDIFIER, PREFILLE</v>
      </c>
      <c r="C112" s="72" t="s">
        <v>198</v>
      </c>
      <c r="D112" s="1" t="s">
        <v>102</v>
      </c>
      <c r="E112" s="68">
        <v>14</v>
      </c>
    </row>
    <row r="113" spans="1:5" x14ac:dyDescent="0.25">
      <c r="A113" s="71" t="s">
        <v>265</v>
      </c>
      <c r="B113" t="str">
        <f>VLOOKUP(A113,[1]Sheet1!$B$2:$D$8869,3,FALSE)</f>
        <v>EXC MAL LES TAL 1.1-2.0CM</v>
      </c>
      <c r="C113" s="72" t="s">
        <v>96</v>
      </c>
      <c r="D113" s="1" t="s">
        <v>265</v>
      </c>
      <c r="E113" s="68">
        <v>849.73</v>
      </c>
    </row>
    <row r="114" spans="1:5" x14ac:dyDescent="0.25">
      <c r="A114" s="71" t="s">
        <v>266</v>
      </c>
      <c r="B114" t="str">
        <f>VLOOKUP(A114,[1]Sheet1!$B$2:$D$8869,3,FALSE)</f>
        <v>EXC MAL LES FACE 0.6-1.0CM</v>
      </c>
      <c r="C114" s="72" t="s">
        <v>96</v>
      </c>
      <c r="D114" s="1" t="s">
        <v>266</v>
      </c>
      <c r="E114" s="68">
        <v>818.98</v>
      </c>
    </row>
    <row r="115" spans="1:5" x14ac:dyDescent="0.25">
      <c r="A115" s="71" t="s">
        <v>267</v>
      </c>
      <c r="B115" t="str">
        <f>VLOOKUP(A115,[1]Sheet1!$B$2:$D$8869,3,FALSE)</f>
        <v>DEBRIDE NAILS 1-5</v>
      </c>
      <c r="C115" s="72" t="s">
        <v>96</v>
      </c>
      <c r="D115" s="1" t="s">
        <v>268</v>
      </c>
      <c r="E115" s="68">
        <v>158.88</v>
      </c>
    </row>
    <row r="116" spans="1:5" x14ac:dyDescent="0.25">
      <c r="A116" s="71" t="s">
        <v>269</v>
      </c>
      <c r="B116" t="str">
        <f>VLOOKUP(A116,[1]Sheet1!$B$2:$D$8869,3,FALSE)</f>
        <v>AVULSION NAIL PLATE SIMPLE, SINGLE</v>
      </c>
      <c r="C116" s="72" t="s">
        <v>96</v>
      </c>
      <c r="D116" s="1" t="s">
        <v>269</v>
      </c>
      <c r="E116" s="68">
        <v>483.8</v>
      </c>
    </row>
    <row r="117" spans="1:5" x14ac:dyDescent="0.25">
      <c r="A117" s="71" t="s">
        <v>270</v>
      </c>
      <c r="B117" t="str">
        <f>VLOOKUP(A117,[1]Sheet1!$B$2:$D$8869,3,FALSE)</f>
        <v>VALVE ANTI REFLUX</v>
      </c>
      <c r="C117" s="72" t="s">
        <v>119</v>
      </c>
      <c r="D117" s="1" t="s">
        <v>102</v>
      </c>
      <c r="E117" s="68">
        <v>37</v>
      </c>
    </row>
    <row r="118" spans="1:5" x14ac:dyDescent="0.25">
      <c r="A118" s="71" t="s">
        <v>271</v>
      </c>
      <c r="B118" t="str">
        <f>VLOOKUP(A118,[1]Sheet1!$B$2:$D$8869,3,FALSE)</f>
        <v>BIOPSY OF NAIL</v>
      </c>
      <c r="C118" s="72" t="s">
        <v>96</v>
      </c>
      <c r="D118" s="1" t="s">
        <v>271</v>
      </c>
      <c r="E118" s="68">
        <v>412.05</v>
      </c>
    </row>
    <row r="119" spans="1:5" x14ac:dyDescent="0.25">
      <c r="A119" s="71" t="s">
        <v>272</v>
      </c>
      <c r="B119" t="str">
        <f>VLOOKUP(A119,[1]Sheet1!$B$2:$D$8869,3,FALSE)</f>
        <v>INJ INTRA LESION 1-7 LESION</v>
      </c>
      <c r="C119" s="72" t="s">
        <v>273</v>
      </c>
      <c r="D119" s="1" t="s">
        <v>272</v>
      </c>
      <c r="E119" s="68">
        <v>292</v>
      </c>
    </row>
    <row r="120" spans="1:5" x14ac:dyDescent="0.25">
      <c r="A120" s="71" t="s">
        <v>274</v>
      </c>
      <c r="B120" t="str">
        <f>VLOOKUP(A120,[1]Sheet1!$B$2:$D$8869,3,FALSE)</f>
        <v>SFT TIS MOBIL 1 UNIT</v>
      </c>
      <c r="C120" s="72" t="s">
        <v>93</v>
      </c>
      <c r="D120" s="1" t="s">
        <v>275</v>
      </c>
      <c r="E120" s="68">
        <v>136</v>
      </c>
    </row>
    <row r="121" spans="1:5" x14ac:dyDescent="0.25">
      <c r="A121" s="71" t="s">
        <v>276</v>
      </c>
      <c r="B121" t="str">
        <f>VLOOKUP(A121,[1]Sheet1!$B$2:$D$8869,3,FALSE)</f>
        <v>RMV CONTRACEPTIVE CAP</v>
      </c>
      <c r="C121" s="72" t="s">
        <v>96</v>
      </c>
      <c r="D121" s="1" t="s">
        <v>276</v>
      </c>
      <c r="E121" s="68">
        <v>488.93</v>
      </c>
    </row>
    <row r="122" spans="1:5" x14ac:dyDescent="0.25">
      <c r="A122" s="71" t="s">
        <v>277</v>
      </c>
      <c r="B122" t="str">
        <f>VLOOKUP(A122,[1]Sheet1!$B$2:$D$8869,3,FALSE)</f>
        <v>RPR SF SNGTE 2.5CM&lt;</v>
      </c>
      <c r="C122" s="72" t="s">
        <v>96</v>
      </c>
      <c r="D122" s="1" t="s">
        <v>277</v>
      </c>
      <c r="E122" s="68">
        <v>414.1</v>
      </c>
    </row>
    <row r="123" spans="1:5" x14ac:dyDescent="0.25">
      <c r="A123" s="71" t="s">
        <v>278</v>
      </c>
      <c r="B123" t="str">
        <f>VLOOKUP(A123,[1]Sheet1!$B$2:$D$8869,3,FALSE)</f>
        <v>RPR SF SNGTE 2.6-7.5CM</v>
      </c>
      <c r="C123" s="72" t="s">
        <v>96</v>
      </c>
      <c r="D123" s="1" t="s">
        <v>278</v>
      </c>
      <c r="E123" s="68">
        <v>497.13</v>
      </c>
    </row>
    <row r="124" spans="1:5" x14ac:dyDescent="0.25">
      <c r="A124" s="71" t="s">
        <v>279</v>
      </c>
      <c r="B124" t="str">
        <f>VLOOKUP(A124,[1]Sheet1!$B$2:$D$8869,3,FALSE)</f>
        <v>RPR SF FELNLM 2.5CM&lt;</v>
      </c>
      <c r="C124" s="72" t="s">
        <v>96</v>
      </c>
      <c r="D124" s="1" t="s">
        <v>279</v>
      </c>
      <c r="E124" s="68">
        <v>834.35</v>
      </c>
    </row>
    <row r="125" spans="1:5" x14ac:dyDescent="0.25">
      <c r="A125" s="71" t="s">
        <v>280</v>
      </c>
      <c r="B125" t="str">
        <f>VLOOKUP(A125,[1]Sheet1!$B$2:$D$8869,3,FALSE)</f>
        <v>RPR SF FELNLM 2.6-5.0CM</v>
      </c>
      <c r="C125" s="72" t="s">
        <v>96</v>
      </c>
      <c r="D125" s="1" t="s">
        <v>280</v>
      </c>
      <c r="E125" s="68">
        <v>388.48</v>
      </c>
    </row>
    <row r="126" spans="1:5" x14ac:dyDescent="0.25">
      <c r="A126" s="71" t="s">
        <v>281</v>
      </c>
      <c r="B126" t="str">
        <f>VLOOKUP(A126,[1]Sheet1!$B$2:$D$8869,3,FALSE)</f>
        <v>LACERATION REPAIR SPLIT WOUND</v>
      </c>
      <c r="C126" s="72" t="s">
        <v>96</v>
      </c>
      <c r="D126" s="1" t="s">
        <v>281</v>
      </c>
      <c r="E126" s="68">
        <v>1010.65</v>
      </c>
    </row>
    <row r="127" spans="1:5" x14ac:dyDescent="0.25">
      <c r="A127" s="71" t="s">
        <v>282</v>
      </c>
      <c r="B127" t="str">
        <f>VLOOKUP(A127,[1]Sheet1!$B$2:$D$8869,3,FALSE)</f>
        <v>NPWT CART SNAP 125M</v>
      </c>
      <c r="C127" s="72" t="s">
        <v>273</v>
      </c>
      <c r="D127" s="1" t="s">
        <v>283</v>
      </c>
      <c r="E127" s="68">
        <v>955</v>
      </c>
    </row>
    <row r="128" spans="1:5" x14ac:dyDescent="0.25">
      <c r="A128" s="71" t="s">
        <v>284</v>
      </c>
      <c r="B128" t="str">
        <f>VLOOKUP(A128,[1]Sheet1!$B$2:$D$8869,3,FALSE)</f>
        <v>DRESSING, PETROLATUM ADAPTIC 3X8</v>
      </c>
      <c r="C128" s="72" t="s">
        <v>119</v>
      </c>
      <c r="D128" s="1" t="s">
        <v>285</v>
      </c>
      <c r="E128" s="68">
        <v>5</v>
      </c>
    </row>
    <row r="129" spans="1:5" x14ac:dyDescent="0.25">
      <c r="A129" s="71" t="s">
        <v>286</v>
      </c>
      <c r="B129" t="str">
        <f>VLOOKUP(A129,[1]Sheet1!$B$2:$D$8869,3,FALSE)</f>
        <v>DRESSING, PETROLATUM ADAPTIC 3X3</v>
      </c>
      <c r="C129" s="72" t="s">
        <v>119</v>
      </c>
      <c r="D129" s="1" t="s">
        <v>287</v>
      </c>
      <c r="E129" s="68">
        <v>5</v>
      </c>
    </row>
    <row r="130" spans="1:5" x14ac:dyDescent="0.25">
      <c r="A130" s="71" t="s">
        <v>288</v>
      </c>
      <c r="B130" t="str">
        <f>VLOOKUP(A130,[1]Sheet1!$B$2:$D$8869,3,FALSE)</f>
        <v>PAD, ABD 8 X 10</v>
      </c>
      <c r="C130" s="72" t="s">
        <v>119</v>
      </c>
      <c r="D130" s="1" t="s">
        <v>289</v>
      </c>
      <c r="E130" s="68">
        <v>5</v>
      </c>
    </row>
    <row r="131" spans="1:5" x14ac:dyDescent="0.25">
      <c r="A131" s="71" t="s">
        <v>290</v>
      </c>
      <c r="B131" t="str">
        <f>VLOOKUP(A131,[1]Sheet1!$B$2:$D$8869,3,FALSE)</f>
        <v>DRESSING, DUODERM 6 X 7</v>
      </c>
      <c r="C131" s="72" t="s">
        <v>119</v>
      </c>
      <c r="D131" s="1" t="s">
        <v>185</v>
      </c>
      <c r="E131" s="68">
        <v>22</v>
      </c>
    </row>
    <row r="132" spans="1:5" x14ac:dyDescent="0.25">
      <c r="A132" s="71" t="s">
        <v>291</v>
      </c>
      <c r="B132" t="str">
        <f>VLOOKUP(A132,[1]Sheet1!$B$2:$D$8869,3,FALSE)</f>
        <v>DRESSING, STERI-STRIP 1/8 X 3</v>
      </c>
      <c r="C132" s="72" t="s">
        <v>119</v>
      </c>
      <c r="D132" s="1" t="s">
        <v>102</v>
      </c>
      <c r="E132" s="68">
        <v>5</v>
      </c>
    </row>
    <row r="133" spans="1:5" x14ac:dyDescent="0.25">
      <c r="A133" s="71" t="s">
        <v>292</v>
      </c>
      <c r="B133" t="str">
        <f>VLOOKUP(A133,[1]Sheet1!$B$2:$D$8869,3,FALSE)</f>
        <v>DRESSING, PETROLATUM GAUZE PACKING</v>
      </c>
      <c r="C133" s="72" t="s">
        <v>119</v>
      </c>
      <c r="D133" s="1" t="s">
        <v>285</v>
      </c>
      <c r="E133" s="68">
        <v>5</v>
      </c>
    </row>
    <row r="134" spans="1:5" x14ac:dyDescent="0.25">
      <c r="A134" s="71" t="s">
        <v>293</v>
      </c>
      <c r="B134" t="str">
        <f>VLOOKUP(A134,[1]Sheet1!$B$2:$D$8869,3,FALSE)</f>
        <v>DRESSING XEROFORM 2 X 2</v>
      </c>
      <c r="C134" s="72" t="s">
        <v>119</v>
      </c>
      <c r="D134" s="1" t="s">
        <v>102</v>
      </c>
      <c r="E134" s="68">
        <v>5</v>
      </c>
    </row>
    <row r="135" spans="1:5" x14ac:dyDescent="0.25">
      <c r="A135" s="71" t="s">
        <v>294</v>
      </c>
      <c r="B135" t="str">
        <f>VLOOKUP(A135,[1]Sheet1!$B$2:$D$8869,3,FALSE)</f>
        <v>CT HEART WO/C CA SCORE</v>
      </c>
      <c r="C135" s="72" t="s">
        <v>295</v>
      </c>
      <c r="D135" s="1" t="s">
        <v>296</v>
      </c>
      <c r="E135" s="68">
        <v>851</v>
      </c>
    </row>
    <row r="136" spans="1:5" x14ac:dyDescent="0.25">
      <c r="A136" s="71" t="s">
        <v>297</v>
      </c>
      <c r="B136" t="str">
        <f>VLOOKUP(A136,[1]Sheet1!$B$2:$D$8869,3,FALSE)</f>
        <v>CTA HEART COR ARTERY</v>
      </c>
      <c r="C136" s="72" t="s">
        <v>295</v>
      </c>
      <c r="D136" s="1" t="s">
        <v>298</v>
      </c>
      <c r="E136" s="68">
        <v>2632</v>
      </c>
    </row>
    <row r="137" spans="1:5" x14ac:dyDescent="0.25">
      <c r="A137" s="71" t="s">
        <v>299</v>
      </c>
      <c r="B137" t="str">
        <f>VLOOKUP(A137,[1]Sheet1!$B$2:$D$8869,3,FALSE)</f>
        <v>CATH SUPRAPUB RUTNER</v>
      </c>
      <c r="C137" s="72" t="s">
        <v>119</v>
      </c>
      <c r="D137" s="1" t="s">
        <v>102</v>
      </c>
      <c r="E137" s="68">
        <v>369</v>
      </c>
    </row>
    <row r="138" spans="1:5" x14ac:dyDescent="0.25">
      <c r="A138" s="71" t="s">
        <v>300</v>
      </c>
      <c r="B138" t="str">
        <f>VLOOKUP(A138,[1]Sheet1!$B$2:$D$8869,3,FALSE)</f>
        <v>SPLT GRFT T/A/L 100C</v>
      </c>
      <c r="C138" s="72" t="s">
        <v>235</v>
      </c>
      <c r="D138" s="1" t="s">
        <v>300</v>
      </c>
      <c r="E138" s="68">
        <v>2553.2800000000002</v>
      </c>
    </row>
    <row r="139" spans="1:5" x14ac:dyDescent="0.25">
      <c r="A139" s="71" t="s">
        <v>301</v>
      </c>
      <c r="B139" t="str">
        <f>VLOOKUP(A139,[1]Sheet1!$B$2:$D$8869,3,FALSE)</f>
        <v>FULL GRAFT TRNK 20SQ</v>
      </c>
      <c r="C139" s="72" t="s">
        <v>235</v>
      </c>
      <c r="D139" s="1" t="s">
        <v>301</v>
      </c>
      <c r="E139" s="68">
        <v>2486.65</v>
      </c>
    </row>
    <row r="140" spans="1:5" x14ac:dyDescent="0.25">
      <c r="A140" s="71" t="s">
        <v>302</v>
      </c>
      <c r="B140" t="str">
        <f>VLOOKUP(A140,[1]Sheet1!$B$2:$D$8869,3,FALSE)</f>
        <v>APP SKN TAL 25-100SC</v>
      </c>
      <c r="C140" s="72" t="s">
        <v>235</v>
      </c>
      <c r="D140" s="1" t="s">
        <v>302</v>
      </c>
      <c r="E140" s="68">
        <v>427.43</v>
      </c>
    </row>
    <row r="141" spans="1:5" x14ac:dyDescent="0.25">
      <c r="A141" s="71" t="s">
        <v>303</v>
      </c>
      <c r="B141" t="str">
        <f>VLOOKUP(A141,[1]Sheet1!$B$2:$D$8869,3,FALSE)</f>
        <v>APP SKN TAL ADD 25SC</v>
      </c>
      <c r="C141" s="72" t="s">
        <v>235</v>
      </c>
      <c r="D141" s="1" t="s">
        <v>303</v>
      </c>
      <c r="E141" s="68">
        <v>79.95</v>
      </c>
    </row>
    <row r="142" spans="1:5" x14ac:dyDescent="0.25">
      <c r="A142" s="71" t="s">
        <v>304</v>
      </c>
      <c r="B142" t="str">
        <f>VLOOKUP(A142,[1]Sheet1!$B$2:$D$8869,3,FALSE)</f>
        <v>LENS, MORGAN THERAPEUTIC</v>
      </c>
      <c r="C142" s="72" t="s">
        <v>119</v>
      </c>
      <c r="D142" s="1" t="s">
        <v>102</v>
      </c>
      <c r="E142" s="68">
        <v>107</v>
      </c>
    </row>
    <row r="143" spans="1:5" x14ac:dyDescent="0.25">
      <c r="A143" s="71" t="s">
        <v>305</v>
      </c>
      <c r="B143" t="str">
        <f>VLOOKUP(A143,[1]Sheet1!$B$2:$D$8869,3,FALSE)</f>
        <v>DRESSING, STERI-STRIP 1 X 5</v>
      </c>
      <c r="C143" s="72" t="s">
        <v>119</v>
      </c>
      <c r="D143" s="1" t="s">
        <v>102</v>
      </c>
      <c r="E143" s="68">
        <v>9</v>
      </c>
    </row>
    <row r="144" spans="1:5" x14ac:dyDescent="0.25">
      <c r="A144" s="71" t="s">
        <v>306</v>
      </c>
      <c r="B144" t="str">
        <f>VLOOKUP(A144,[1]Sheet1!$B$2:$D$8869,3,FALSE)</f>
        <v>TRAY, URINE METER W/BAG</v>
      </c>
      <c r="C144" s="72" t="s">
        <v>119</v>
      </c>
      <c r="D144" s="1" t="s">
        <v>102</v>
      </c>
      <c r="E144" s="68">
        <v>45</v>
      </c>
    </row>
    <row r="145" spans="1:5" x14ac:dyDescent="0.25">
      <c r="A145" s="71" t="s">
        <v>307</v>
      </c>
      <c r="B145" t="str">
        <f>VLOOKUP(A145,[1]Sheet1!$B$2:$D$8869,3,FALSE)</f>
        <v>PACKING, VAGINAL</v>
      </c>
      <c r="C145" s="72" t="s">
        <v>119</v>
      </c>
      <c r="D145" s="1" t="s">
        <v>102</v>
      </c>
      <c r="E145" s="68">
        <v>168</v>
      </c>
    </row>
    <row r="146" spans="1:5" x14ac:dyDescent="0.25">
      <c r="A146" s="71" t="s">
        <v>308</v>
      </c>
      <c r="B146" t="str">
        <f>VLOOKUP(A146,[1]Sheet1!$B$2:$D$8869,3,FALSE)</f>
        <v>FREEZE LESION, FIRST</v>
      </c>
      <c r="C146" s="72" t="s">
        <v>96</v>
      </c>
      <c r="D146" s="1" t="s">
        <v>308</v>
      </c>
      <c r="E146" s="68">
        <v>601.67999999999995</v>
      </c>
    </row>
    <row r="147" spans="1:5" x14ac:dyDescent="0.25">
      <c r="A147" s="71" t="s">
        <v>309</v>
      </c>
      <c r="B147" t="str">
        <f>VLOOKUP(A147,[1]Sheet1!$B$2:$D$8869,3,FALSE)</f>
        <v>FREEZE LESION 2-14</v>
      </c>
      <c r="C147" s="72" t="s">
        <v>96</v>
      </c>
      <c r="D147" s="1" t="s">
        <v>309</v>
      </c>
      <c r="E147" s="68">
        <v>35.880000000000003</v>
      </c>
    </row>
    <row r="148" spans="1:5" x14ac:dyDescent="0.25">
      <c r="A148" s="71" t="s">
        <v>310</v>
      </c>
      <c r="B148" t="str">
        <f>VLOOKUP(A148,[1]Sheet1!$B$2:$D$8869,3,FALSE)</f>
        <v>FREEZE LESION, 15+</v>
      </c>
      <c r="C148" s="72" t="s">
        <v>96</v>
      </c>
      <c r="D148" s="1" t="s">
        <v>310</v>
      </c>
      <c r="E148" s="68">
        <v>546.33000000000004</v>
      </c>
    </row>
    <row r="149" spans="1:5" x14ac:dyDescent="0.25">
      <c r="A149" s="71" t="s">
        <v>311</v>
      </c>
      <c r="B149" t="str">
        <f>VLOOKUP(A149,[1]Sheet1!$B$2:$D$8869,3,FALSE)</f>
        <v>DESTRUCT BENIGN LES UP TO 14</v>
      </c>
      <c r="C149" s="72" t="s">
        <v>96</v>
      </c>
      <c r="D149" s="1" t="s">
        <v>311</v>
      </c>
      <c r="E149" s="68">
        <v>537.1</v>
      </c>
    </row>
    <row r="150" spans="1:5" x14ac:dyDescent="0.25">
      <c r="A150" s="71" t="s">
        <v>312</v>
      </c>
      <c r="B150" t="str">
        <f>VLOOKUP(A150,[1]Sheet1!$B$2:$D$8869,3,FALSE)</f>
        <v>DESTRUCT BENIGN LES 15/&gt;</v>
      </c>
      <c r="C150" s="72" t="s">
        <v>96</v>
      </c>
      <c r="D150" s="1" t="s">
        <v>312</v>
      </c>
      <c r="E150" s="68">
        <v>456.13</v>
      </c>
    </row>
    <row r="151" spans="1:5" x14ac:dyDescent="0.25">
      <c r="A151" s="71" t="s">
        <v>313</v>
      </c>
      <c r="B151" t="str">
        <f>VLOOKUP(A151,[1]Sheet1!$B$2:$D$8869,3,FALSE)</f>
        <v>CHEM CAUT/GRAN TISSUE</v>
      </c>
      <c r="C151" s="72" t="s">
        <v>96</v>
      </c>
      <c r="D151" s="1" t="s">
        <v>313</v>
      </c>
      <c r="E151" s="68">
        <v>296.23</v>
      </c>
    </row>
    <row r="152" spans="1:5" x14ac:dyDescent="0.25">
      <c r="A152" s="71" t="s">
        <v>314</v>
      </c>
      <c r="B152" t="str">
        <f>VLOOKUP(A152,[1]Sheet1!$B$2:$D$8869,3,FALSE)</f>
        <v>STOCKING THIGH REG L</v>
      </c>
      <c r="C152" s="72" t="s">
        <v>198</v>
      </c>
      <c r="D152" s="1" t="s">
        <v>102</v>
      </c>
      <c r="E152" s="68">
        <v>27</v>
      </c>
    </row>
    <row r="153" spans="1:5" x14ac:dyDescent="0.25">
      <c r="A153" s="71" t="s">
        <v>315</v>
      </c>
      <c r="B153" t="str">
        <f>VLOOKUP(A153,[1]Sheet1!$B$2:$D$8869,3,FALSE)</f>
        <v>MASTECTOMY SIMPLE COMPLETE</v>
      </c>
      <c r="C153" s="72" t="s">
        <v>235</v>
      </c>
      <c r="D153" s="1" t="s">
        <v>315</v>
      </c>
      <c r="E153" s="68">
        <v>1973.13</v>
      </c>
    </row>
    <row r="154" spans="1:5" x14ac:dyDescent="0.25">
      <c r="A154" s="71" t="s">
        <v>316</v>
      </c>
      <c r="B154" t="str">
        <f>VLOOKUP(A154,[1]Sheet1!$B$2:$D$8869,3,FALSE)</f>
        <v>PACKING, GAUZE PLAIN 1/4 X 5 YDS</v>
      </c>
      <c r="C154" s="72" t="s">
        <v>119</v>
      </c>
      <c r="D154" s="1" t="s">
        <v>102</v>
      </c>
      <c r="E154" s="68">
        <v>9</v>
      </c>
    </row>
    <row r="155" spans="1:5" x14ac:dyDescent="0.25">
      <c r="A155" s="71" t="s">
        <v>317</v>
      </c>
      <c r="B155" t="str">
        <f>VLOOKUP(A155,[1]Sheet1!$B$2:$D$8869,3,FALSE)</f>
        <v>PACKING, GAUZE PLAIN 1/2 X 5 YDS</v>
      </c>
      <c r="C155" s="72" t="s">
        <v>119</v>
      </c>
      <c r="D155" s="1" t="s">
        <v>102</v>
      </c>
      <c r="E155" s="68">
        <v>9</v>
      </c>
    </row>
    <row r="156" spans="1:5" x14ac:dyDescent="0.25">
      <c r="A156" s="71" t="s">
        <v>318</v>
      </c>
      <c r="B156" t="str">
        <f>VLOOKUP(A156,[1]Sheet1!$B$2:$D$8869,3,FALSE)</f>
        <v>PACKING, GAUZE IODOFORM 1/4 X 5 YDS</v>
      </c>
      <c r="C156" s="72" t="s">
        <v>119</v>
      </c>
      <c r="D156" s="1" t="s">
        <v>102</v>
      </c>
      <c r="E156" s="68">
        <v>9</v>
      </c>
    </row>
    <row r="157" spans="1:5" x14ac:dyDescent="0.25">
      <c r="A157" s="71" t="s">
        <v>319</v>
      </c>
      <c r="B157" t="str">
        <f>VLOOKUP(A157,[1]Sheet1!$B$2:$D$8869,3,FALSE)</f>
        <v>PACKING, GAUZE IDOFORM 1/2 X 5 YDS</v>
      </c>
      <c r="C157" s="72" t="s">
        <v>119</v>
      </c>
      <c r="D157" s="1" t="s">
        <v>320</v>
      </c>
      <c r="E157" s="68">
        <v>12</v>
      </c>
    </row>
    <row r="158" spans="1:5" x14ac:dyDescent="0.25">
      <c r="A158" s="71" t="s">
        <v>321</v>
      </c>
      <c r="B158" t="str">
        <f>VLOOKUP(A158,[1]Sheet1!$B$2:$D$8869,3,FALSE)</f>
        <v>DRESSING, HEMOSTATIC 2 X 2</v>
      </c>
      <c r="C158" s="72" t="s">
        <v>119</v>
      </c>
      <c r="D158" s="1" t="s">
        <v>287</v>
      </c>
      <c r="E158" s="68">
        <v>57</v>
      </c>
    </row>
    <row r="159" spans="1:5" x14ac:dyDescent="0.25">
      <c r="A159" s="71" t="s">
        <v>322</v>
      </c>
      <c r="B159" t="str">
        <f>VLOOKUP(A159,[1]Sheet1!$B$2:$D$8869,3,FALSE)</f>
        <v>INHALER CHAMBER METERED-DOSE</v>
      </c>
      <c r="C159" s="72" t="s">
        <v>119</v>
      </c>
      <c r="D159" s="1" t="s">
        <v>102</v>
      </c>
      <c r="E159" s="68">
        <v>27</v>
      </c>
    </row>
    <row r="160" spans="1:5" x14ac:dyDescent="0.25">
      <c r="A160" s="71" t="s">
        <v>323</v>
      </c>
      <c r="B160" t="str">
        <f>VLOOKUP(A160,[1]Sheet1!$B$2:$D$8869,3,FALSE)</f>
        <v>DRSG ALGINATE MX 4X4</v>
      </c>
      <c r="C160" s="72" t="s">
        <v>119</v>
      </c>
      <c r="D160" s="1" t="s">
        <v>102</v>
      </c>
      <c r="E160" s="68">
        <v>14</v>
      </c>
    </row>
    <row r="161" spans="1:5" x14ac:dyDescent="0.25">
      <c r="A161" s="71" t="s">
        <v>324</v>
      </c>
      <c r="B161" t="str">
        <f>VLOOKUP(A161,[1]Sheet1!$B$2:$D$8869,3,FALSE)</f>
        <v>KIT, ARTERIAL LINE</v>
      </c>
      <c r="C161" s="72" t="s">
        <v>119</v>
      </c>
      <c r="D161" s="1" t="s">
        <v>201</v>
      </c>
      <c r="E161" s="68">
        <v>42</v>
      </c>
    </row>
    <row r="162" spans="1:5" x14ac:dyDescent="0.25">
      <c r="A162" s="71" t="s">
        <v>325</v>
      </c>
      <c r="B162" t="str">
        <f>VLOOKUP(A162,[1]Sheet1!$B$2:$D$8869,3,FALSE)</f>
        <v>INJ 1 TEN SH-LIG APO</v>
      </c>
      <c r="C162" s="72" t="s">
        <v>96</v>
      </c>
      <c r="D162" s="1" t="s">
        <v>325</v>
      </c>
      <c r="E162" s="68">
        <v>724.68</v>
      </c>
    </row>
    <row r="163" spans="1:5" x14ac:dyDescent="0.25">
      <c r="A163" s="71" t="s">
        <v>326</v>
      </c>
      <c r="B163" t="str">
        <f>VLOOKUP(A163,[1]Sheet1!$B$2:$D$8869,3,FALSE)</f>
        <v>INJ 1 TENDON ORIG/INSERT</v>
      </c>
      <c r="C163" s="72" t="s">
        <v>96</v>
      </c>
      <c r="D163" s="1" t="s">
        <v>326</v>
      </c>
      <c r="E163" s="68">
        <v>188.6</v>
      </c>
    </row>
    <row r="164" spans="1:5" x14ac:dyDescent="0.25">
      <c r="A164" s="71" t="s">
        <v>327</v>
      </c>
      <c r="B164" t="str">
        <f>VLOOKUP(A164,[1]Sheet1!$B$2:$D$8869,3,FALSE)</f>
        <v>INJ ARTHR ASPR SM JT/BURSA</v>
      </c>
      <c r="C164" s="72" t="s">
        <v>96</v>
      </c>
      <c r="D164" s="1" t="s">
        <v>327</v>
      </c>
      <c r="E164" s="68">
        <v>360.8</v>
      </c>
    </row>
    <row r="165" spans="1:5" x14ac:dyDescent="0.25">
      <c r="A165" s="71" t="s">
        <v>328</v>
      </c>
      <c r="B165" t="str">
        <f>VLOOKUP(A165,[1]Sheet1!$B$2:$D$8869,3,FALSE)</f>
        <v>INJ ARTHR ASPR INTMD JT/BURSA</v>
      </c>
      <c r="C165" s="72" t="s">
        <v>96</v>
      </c>
      <c r="D165" s="1" t="s">
        <v>328</v>
      </c>
      <c r="E165" s="68">
        <v>375.15</v>
      </c>
    </row>
    <row r="166" spans="1:5" x14ac:dyDescent="0.25">
      <c r="A166" s="71" t="s">
        <v>329</v>
      </c>
      <c r="B166" t="str">
        <f>VLOOKUP(A166,[1]Sheet1!$B$2:$D$8869,3,FALSE)</f>
        <v>REMOVAL OF IMPLANT; DEEP WIRE, PIN, NAIL</v>
      </c>
      <c r="C166" s="72" t="s">
        <v>235</v>
      </c>
      <c r="D166" s="1" t="s">
        <v>329</v>
      </c>
      <c r="E166" s="68">
        <v>1891.13</v>
      </c>
    </row>
    <row r="167" spans="1:5" x14ac:dyDescent="0.25">
      <c r="A167" s="71" t="s">
        <v>330</v>
      </c>
      <c r="B167" t="str">
        <f>VLOOKUP(A167,[1]Sheet1!$B$2:$D$8869,3,FALSE)</f>
        <v>APPLICATION UNIPLAINE</v>
      </c>
      <c r="C167" s="72" t="s">
        <v>235</v>
      </c>
      <c r="D167" s="1" t="s">
        <v>330</v>
      </c>
      <c r="E167" s="68">
        <v>1720.98</v>
      </c>
    </row>
    <row r="168" spans="1:5" x14ac:dyDescent="0.25">
      <c r="A168" s="71" t="s">
        <v>331</v>
      </c>
      <c r="B168" t="str">
        <f>VLOOKUP(A168,[1]Sheet1!$B$2:$D$8869,3,FALSE)</f>
        <v>CATHETER URETERAL 5F OPEN</v>
      </c>
      <c r="C168" s="72" t="s">
        <v>119</v>
      </c>
      <c r="D168" s="1" t="s">
        <v>102</v>
      </c>
      <c r="E168" s="68">
        <v>80</v>
      </c>
    </row>
    <row r="169" spans="1:5" x14ac:dyDescent="0.25">
      <c r="A169" s="71" t="s">
        <v>332</v>
      </c>
      <c r="B169" t="str">
        <f>VLOOKUP(A169,[1]Sheet1!$B$2:$D$8869,3,FALSE)</f>
        <v>TRAY, ARTHROGRAM</v>
      </c>
      <c r="C169" s="72" t="s">
        <v>119</v>
      </c>
      <c r="D169" s="1" t="s">
        <v>102</v>
      </c>
      <c r="E169" s="68">
        <v>49</v>
      </c>
    </row>
    <row r="170" spans="1:5" x14ac:dyDescent="0.25">
      <c r="A170" s="71" t="s">
        <v>333</v>
      </c>
      <c r="B170" t="str">
        <f>VLOOKUP(A170,[1]Sheet1!$B$2:$D$8869,3,FALSE)</f>
        <v>EXC OF SUBQ MASS CHEST 3CM OR GREATER</v>
      </c>
      <c r="C170" s="72" t="s">
        <v>235</v>
      </c>
      <c r="D170" s="1" t="s">
        <v>333</v>
      </c>
      <c r="E170" s="68">
        <v>1282.28</v>
      </c>
    </row>
    <row r="171" spans="1:5" x14ac:dyDescent="0.25">
      <c r="A171" s="71" t="s">
        <v>334</v>
      </c>
      <c r="B171" t="str">
        <f>VLOOKUP(A171,[1]Sheet1!$B$2:$D$8869,3,FALSE)</f>
        <v>EXCISION TUMOR BACK OR FLANK &gt;3CM</v>
      </c>
      <c r="C171" s="72" t="s">
        <v>235</v>
      </c>
      <c r="D171" s="1" t="s">
        <v>334</v>
      </c>
      <c r="E171" s="68">
        <v>1346.85</v>
      </c>
    </row>
    <row r="172" spans="1:5" x14ac:dyDescent="0.25">
      <c r="A172" s="71" t="s">
        <v>335</v>
      </c>
      <c r="B172" t="str">
        <f>VLOOKUP(A172,[1]Sheet1!$B$2:$D$8869,3,FALSE)</f>
        <v>TRAY CATH FOLEY</v>
      </c>
      <c r="C172" s="72" t="s">
        <v>119</v>
      </c>
      <c r="D172" s="1" t="s">
        <v>102</v>
      </c>
      <c r="E172" s="68">
        <v>69</v>
      </c>
    </row>
    <row r="173" spans="1:5" x14ac:dyDescent="0.25">
      <c r="A173" s="71" t="s">
        <v>336</v>
      </c>
      <c r="B173" t="str">
        <f>VLOOKUP(A173,[1]Sheet1!$B$2:$D$8869,3,FALSE)</f>
        <v>PASTE BONE 1CC/BIOME</v>
      </c>
      <c r="C173" s="72" t="s">
        <v>146</v>
      </c>
      <c r="D173" s="1" t="s">
        <v>160</v>
      </c>
      <c r="E173" s="68">
        <v>882</v>
      </c>
    </row>
    <row r="174" spans="1:5" x14ac:dyDescent="0.25">
      <c r="A174" s="71" t="s">
        <v>337</v>
      </c>
      <c r="B174" t="str">
        <f>VLOOKUP(A174,[1]Sheet1!$B$2:$D$8869,3,FALSE)</f>
        <v>TRAY CATH ADD-A-FOLY</v>
      </c>
      <c r="C174" s="72" t="s">
        <v>119</v>
      </c>
      <c r="D174" s="1" t="s">
        <v>102</v>
      </c>
      <c r="E174" s="68">
        <v>9</v>
      </c>
    </row>
    <row r="175" spans="1:5" x14ac:dyDescent="0.25">
      <c r="A175" s="71" t="s">
        <v>338</v>
      </c>
      <c r="B175" t="str">
        <f>VLOOKUP(A175,[1]Sheet1!$B$2:$D$8869,3,FALSE)</f>
        <v>TRAY, THORACENTESIS</v>
      </c>
      <c r="C175" s="72" t="s">
        <v>101</v>
      </c>
      <c r="D175" s="1" t="s">
        <v>102</v>
      </c>
      <c r="E175" s="68">
        <v>240</v>
      </c>
    </row>
    <row r="176" spans="1:5" x14ac:dyDescent="0.25">
      <c r="A176" s="71" t="s">
        <v>339</v>
      </c>
      <c r="B176" t="str">
        <f>VLOOKUP(A176,[1]Sheet1!$B$2:$D$8869,3,FALSE)</f>
        <v>RMVL SUBDELTOID CALCANEOUS DEPOSITS</v>
      </c>
      <c r="C176" s="72" t="s">
        <v>235</v>
      </c>
      <c r="D176" s="1" t="s">
        <v>339</v>
      </c>
      <c r="E176" s="68">
        <v>1241.28</v>
      </c>
    </row>
    <row r="177" spans="1:5" x14ac:dyDescent="0.25">
      <c r="A177" s="71" t="s">
        <v>340</v>
      </c>
      <c r="B177" t="str">
        <f>VLOOKUP(A177,[1]Sheet1!$B$2:$D$8869,3,FALSE)</f>
        <v>ARTHROTOMY ACROMIOCLAVICULAR</v>
      </c>
      <c r="C177" s="72" t="s">
        <v>235</v>
      </c>
      <c r="D177" s="1" t="s">
        <v>340</v>
      </c>
      <c r="E177" s="68">
        <v>1662.55</v>
      </c>
    </row>
    <row r="178" spans="1:5" x14ac:dyDescent="0.25">
      <c r="A178" s="71" t="s">
        <v>341</v>
      </c>
      <c r="B178" t="str">
        <f>VLOOKUP(A178,[1]Sheet1!$B$2:$D$8869,3,FALSE)</f>
        <v>CLAVICULECTOMY PARTIAL</v>
      </c>
      <c r="C178" s="72" t="s">
        <v>235</v>
      </c>
      <c r="D178" s="1" t="s">
        <v>341</v>
      </c>
      <c r="E178" s="68">
        <v>1727.13</v>
      </c>
    </row>
    <row r="179" spans="1:5" x14ac:dyDescent="0.25">
      <c r="A179" s="71" t="s">
        <v>342</v>
      </c>
      <c r="B179" t="str">
        <f>VLOOKUP(A179,[1]Sheet1!$B$2:$D$8869,3,FALSE)</f>
        <v>PARTIAL EXCISION BONE</v>
      </c>
      <c r="C179" s="72" t="s">
        <v>235</v>
      </c>
      <c r="D179" s="1" t="s">
        <v>342</v>
      </c>
      <c r="E179" s="68">
        <v>1944.43</v>
      </c>
    </row>
    <row r="180" spans="1:5" x14ac:dyDescent="0.25">
      <c r="A180" s="71" t="s">
        <v>343</v>
      </c>
      <c r="B180" t="str">
        <f>VLOOKUP(A180,[1]Sheet1!$B$2:$D$8869,3,FALSE)</f>
        <v>RPR OF RUPTURED MUSCULOTENDINOUS CUFF</v>
      </c>
      <c r="C180" s="72" t="s">
        <v>235</v>
      </c>
      <c r="D180" s="1" t="s">
        <v>343</v>
      </c>
      <c r="E180" s="68">
        <v>2488.6999999999998</v>
      </c>
    </row>
    <row r="181" spans="1:5" x14ac:dyDescent="0.25">
      <c r="A181" s="71" t="s">
        <v>344</v>
      </c>
      <c r="B181" t="str">
        <f>VLOOKUP(A181,[1]Sheet1!$B$2:$D$8869,3,FALSE)</f>
        <v>REPAIR BICEPS TENDON</v>
      </c>
      <c r="C181" s="72" t="s">
        <v>235</v>
      </c>
      <c r="D181" s="1" t="s">
        <v>344</v>
      </c>
      <c r="E181" s="68">
        <v>2191.4499999999998</v>
      </c>
    </row>
    <row r="182" spans="1:5" x14ac:dyDescent="0.25">
      <c r="A182" s="71" t="s">
        <v>345</v>
      </c>
      <c r="B182" t="str">
        <f>VLOOKUP(A182,[1]Sheet1!$B$2:$D$8869,3,FALSE)</f>
        <v>OSTEOTOMY CLAVICLE</v>
      </c>
      <c r="C182" s="72" t="s">
        <v>235</v>
      </c>
      <c r="D182" s="1" t="s">
        <v>345</v>
      </c>
      <c r="E182" s="68">
        <v>2770.58</v>
      </c>
    </row>
    <row r="183" spans="1:5" x14ac:dyDescent="0.25">
      <c r="A183" s="71" t="s">
        <v>346</v>
      </c>
      <c r="B183" t="str">
        <f>VLOOKUP(A183,[1]Sheet1!$B$2:$D$8869,3,FALSE)</f>
        <v>TX CLAV FX WO MANIP</v>
      </c>
      <c r="C183" s="72" t="s">
        <v>96</v>
      </c>
      <c r="D183" s="1" t="s">
        <v>346</v>
      </c>
      <c r="E183" s="68">
        <v>750.3</v>
      </c>
    </row>
    <row r="184" spans="1:5" x14ac:dyDescent="0.25">
      <c r="A184" s="71" t="s">
        <v>347</v>
      </c>
      <c r="B184" t="str">
        <f>VLOOKUP(A184,[1]Sheet1!$B$2:$D$8869,3,FALSE)</f>
        <v>OPEN TREATMENT OF CLAVICULAR FRACTURE, I</v>
      </c>
      <c r="C184" s="72" t="s">
        <v>235</v>
      </c>
      <c r="D184" s="1" t="s">
        <v>347</v>
      </c>
      <c r="E184" s="68">
        <v>2115.6</v>
      </c>
    </row>
    <row r="185" spans="1:5" x14ac:dyDescent="0.25">
      <c r="A185" s="71" t="s">
        <v>348</v>
      </c>
      <c r="B185" t="str">
        <f>VLOOKUP(A185,[1]Sheet1!$B$2:$D$8869,3,FALSE)</f>
        <v>OPEN TX ACROMIOCLAVICULAR DISLC ACU/CHRO</v>
      </c>
      <c r="C185" s="72" t="s">
        <v>235</v>
      </c>
      <c r="D185" s="1" t="s">
        <v>348</v>
      </c>
      <c r="E185" s="68">
        <v>1678.95</v>
      </c>
    </row>
    <row r="186" spans="1:5" x14ac:dyDescent="0.25">
      <c r="A186" s="71" t="s">
        <v>349</v>
      </c>
      <c r="B186" t="str">
        <f>VLOOKUP(A186,[1]Sheet1!$B$2:$D$8869,3,FALSE)</f>
        <v>MANIPULATION SHOULDER UNDER ANETH</v>
      </c>
      <c r="C186" s="72" t="s">
        <v>235</v>
      </c>
      <c r="D186" s="1" t="s">
        <v>349</v>
      </c>
      <c r="E186" s="68">
        <v>574</v>
      </c>
    </row>
    <row r="187" spans="1:5" x14ac:dyDescent="0.25">
      <c r="A187" s="71" t="s">
        <v>350</v>
      </c>
      <c r="B187" t="str">
        <f>VLOOKUP(A187,[1]Sheet1!$B$2:$D$8869,3,FALSE)</f>
        <v>EXCISION, TUMOR, SOFT TISSUE OF UPPER AR</v>
      </c>
      <c r="C187" s="72" t="s">
        <v>235</v>
      </c>
      <c r="D187" s="1" t="s">
        <v>350</v>
      </c>
      <c r="E187" s="68">
        <v>1173.6300000000001</v>
      </c>
    </row>
    <row r="188" spans="1:5" x14ac:dyDescent="0.25">
      <c r="A188" s="71" t="s">
        <v>351</v>
      </c>
      <c r="B188" t="str">
        <f>VLOOKUP(A188,[1]Sheet1!$B$2:$D$8869,3,FALSE)</f>
        <v>EXCISION OLECRANON BURSA</v>
      </c>
      <c r="C188" s="72" t="s">
        <v>235</v>
      </c>
      <c r="D188" s="1" t="s">
        <v>351</v>
      </c>
      <c r="E188" s="68">
        <v>2349.3000000000002</v>
      </c>
    </row>
    <row r="189" spans="1:5" x14ac:dyDescent="0.25">
      <c r="A189" s="71" t="s">
        <v>352</v>
      </c>
      <c r="B189" t="str">
        <f>VLOOKUP(A189,[1]Sheet1!$B$2:$D$8869,3,FALSE)</f>
        <v>EXCISION OR CURETTAGE OF BONE CYST</v>
      </c>
      <c r="C189" s="72" t="s">
        <v>235</v>
      </c>
      <c r="D189" s="1" t="s">
        <v>352</v>
      </c>
      <c r="E189" s="68">
        <v>1558</v>
      </c>
    </row>
    <row r="190" spans="1:5" x14ac:dyDescent="0.25">
      <c r="A190" s="71" t="s">
        <v>353</v>
      </c>
      <c r="B190" t="str">
        <f>VLOOKUP(A190,[1]Sheet1!$B$2:$D$8869,3,FALSE)</f>
        <v>PARTIAL BONE EXCISION</v>
      </c>
      <c r="C190" s="72" t="s">
        <v>235</v>
      </c>
      <c r="D190" s="1" t="s">
        <v>353</v>
      </c>
      <c r="E190" s="68">
        <v>2045.9</v>
      </c>
    </row>
    <row r="191" spans="1:5" x14ac:dyDescent="0.25">
      <c r="A191" s="71" t="s">
        <v>354</v>
      </c>
      <c r="B191" t="str">
        <f>VLOOKUP(A191,[1]Sheet1!$B$2:$D$8869,3,FALSE)</f>
        <v>REPAIR TENDON/MUSCLE UPPER ARM OR ELBOW</v>
      </c>
      <c r="C191" s="72" t="s">
        <v>235</v>
      </c>
      <c r="D191" s="1" t="s">
        <v>354</v>
      </c>
      <c r="E191" s="68">
        <v>2206.83</v>
      </c>
    </row>
    <row r="192" spans="1:5" x14ac:dyDescent="0.25">
      <c r="A192" s="71" t="s">
        <v>355</v>
      </c>
      <c r="B192" t="str">
        <f>VLOOKUP(A192,[1]Sheet1!$B$2:$D$8869,3,FALSE)</f>
        <v>TENOTOMY ELBOW</v>
      </c>
      <c r="C192" s="72" t="s">
        <v>235</v>
      </c>
      <c r="D192" s="1" t="s">
        <v>355</v>
      </c>
      <c r="E192" s="68">
        <v>1935.2</v>
      </c>
    </row>
    <row r="193" spans="1:5" x14ac:dyDescent="0.25">
      <c r="A193" s="71" t="s">
        <v>356</v>
      </c>
      <c r="B193" t="str">
        <f>VLOOKUP(A193,[1]Sheet1!$B$2:$D$8869,3,FALSE)</f>
        <v>TREAT ULNAR FRACTURE</v>
      </c>
      <c r="C193" s="72" t="s">
        <v>235</v>
      </c>
      <c r="D193" s="1" t="s">
        <v>356</v>
      </c>
      <c r="E193" s="68">
        <v>1929.05</v>
      </c>
    </row>
    <row r="194" spans="1:5" x14ac:dyDescent="0.25">
      <c r="A194" s="71" t="s">
        <v>357</v>
      </c>
      <c r="B194" t="str">
        <f>VLOOKUP(A194,[1]Sheet1!$B$2:$D$8869,3,FALSE)</f>
        <v>I&amp;D ABSCESS DEEP FOREARM/WRIST</v>
      </c>
      <c r="C194" s="72" t="s">
        <v>96</v>
      </c>
      <c r="D194" s="1" t="s">
        <v>357</v>
      </c>
      <c r="E194" s="68">
        <v>2040.78</v>
      </c>
    </row>
    <row r="195" spans="1:5" x14ac:dyDescent="0.25">
      <c r="A195" s="71" t="s">
        <v>358</v>
      </c>
      <c r="B195" t="str">
        <f>VLOOKUP(A195,[1]Sheet1!$B$2:$D$8869,3,FALSE)</f>
        <v>EXCISION GANGLION WRIST</v>
      </c>
      <c r="C195" s="72" t="s">
        <v>235</v>
      </c>
      <c r="D195" s="1" t="s">
        <v>358</v>
      </c>
      <c r="E195" s="68">
        <v>956.33</v>
      </c>
    </row>
    <row r="196" spans="1:5" x14ac:dyDescent="0.25">
      <c r="A196" s="71" t="s">
        <v>359</v>
      </c>
      <c r="B196" t="str">
        <f>VLOOKUP(A196,[1]Sheet1!$B$2:$D$8869,3,FALSE)</f>
        <v>LIGATOR MULTI-BAND SIX SHOOTER</v>
      </c>
      <c r="C196" s="72" t="s">
        <v>101</v>
      </c>
      <c r="D196" s="1" t="s">
        <v>102</v>
      </c>
      <c r="E196" s="68">
        <v>887</v>
      </c>
    </row>
    <row r="197" spans="1:5" x14ac:dyDescent="0.25">
      <c r="A197" s="71" t="s">
        <v>360</v>
      </c>
      <c r="B197" t="str">
        <f>VLOOKUP(A197,[1]Sheet1!$B$2:$D$8869,3,FALSE)</f>
        <v>OR LVL I 1ST HR</v>
      </c>
      <c r="C197" s="72" t="s">
        <v>361</v>
      </c>
      <c r="D197" s="1" t="s">
        <v>362</v>
      </c>
      <c r="E197" s="68">
        <v>4774</v>
      </c>
    </row>
    <row r="198" spans="1:5" x14ac:dyDescent="0.25">
      <c r="A198" s="71" t="s">
        <v>363</v>
      </c>
      <c r="B198" t="str">
        <f>VLOOKUP(A198,[1]Sheet1!$B$2:$D$8869,3,FALSE)</f>
        <v>OR LVL I EA ADD 1/4 HR</v>
      </c>
      <c r="C198" s="72" t="s">
        <v>361</v>
      </c>
      <c r="D198" s="1" t="s">
        <v>364</v>
      </c>
      <c r="E198" s="68">
        <v>1195</v>
      </c>
    </row>
    <row r="199" spans="1:5" x14ac:dyDescent="0.25">
      <c r="A199" s="71" t="s">
        <v>365</v>
      </c>
      <c r="B199" t="str">
        <f>VLOOKUP(A199,[1]Sheet1!$B$2:$D$8869,3,FALSE)</f>
        <v>OR LVL II 1ST HR</v>
      </c>
      <c r="C199" s="72" t="s">
        <v>361</v>
      </c>
      <c r="D199" s="1" t="s">
        <v>362</v>
      </c>
      <c r="E199" s="68">
        <v>6103</v>
      </c>
    </row>
    <row r="200" spans="1:5" x14ac:dyDescent="0.25">
      <c r="A200" s="71" t="s">
        <v>366</v>
      </c>
      <c r="B200" t="str">
        <f>VLOOKUP(A200,[1]Sheet1!$B$2:$D$8869,3,FALSE)</f>
        <v>OR LVL II EA ADD 1/4</v>
      </c>
      <c r="C200" s="72" t="s">
        <v>361</v>
      </c>
      <c r="D200" s="1" t="s">
        <v>364</v>
      </c>
      <c r="E200" s="68">
        <v>1526</v>
      </c>
    </row>
    <row r="201" spans="1:5" x14ac:dyDescent="0.25">
      <c r="A201" s="71" t="s">
        <v>367</v>
      </c>
      <c r="B201" t="str">
        <f>VLOOKUP(A201,[1]Sheet1!$B$2:$D$8869,3,FALSE)</f>
        <v>OR LVL III 1ST HR</v>
      </c>
      <c r="C201" s="72" t="s">
        <v>361</v>
      </c>
      <c r="D201" s="1" t="s">
        <v>362</v>
      </c>
      <c r="E201" s="68">
        <v>7121</v>
      </c>
    </row>
    <row r="202" spans="1:5" x14ac:dyDescent="0.25">
      <c r="A202" s="71" t="s">
        <v>368</v>
      </c>
      <c r="B202" t="str">
        <f>VLOOKUP(A202,[1]Sheet1!$B$2:$D$8869,3,FALSE)</f>
        <v>OR LVL III ADD 1/4HR</v>
      </c>
      <c r="C202" s="72" t="s">
        <v>361</v>
      </c>
      <c r="D202" s="1" t="s">
        <v>364</v>
      </c>
      <c r="E202" s="68">
        <v>1782</v>
      </c>
    </row>
    <row r="203" spans="1:5" x14ac:dyDescent="0.25">
      <c r="A203" s="71" t="s">
        <v>369</v>
      </c>
      <c r="B203" t="str">
        <f>VLOOKUP(A203,[1]Sheet1!$B$2:$D$8869,3,FALSE)</f>
        <v>SPINL/ REG ANES 1ST HR</v>
      </c>
      <c r="C203" s="72" t="s">
        <v>370</v>
      </c>
      <c r="D203" s="1" t="s">
        <v>102</v>
      </c>
      <c r="E203" s="68">
        <v>1099</v>
      </c>
    </row>
    <row r="204" spans="1:5" x14ac:dyDescent="0.25">
      <c r="A204" s="71" t="s">
        <v>371</v>
      </c>
      <c r="B204" t="str">
        <f>VLOOKUP(A204,[1]Sheet1!$B$2:$D$8869,3,FALSE)</f>
        <v>SPINL/REG ANES EA ADDL 1/4</v>
      </c>
      <c r="C204" s="72" t="s">
        <v>370</v>
      </c>
      <c r="D204" s="1" t="s">
        <v>102</v>
      </c>
      <c r="E204" s="68">
        <v>274</v>
      </c>
    </row>
    <row r="205" spans="1:5" x14ac:dyDescent="0.25">
      <c r="A205" s="71" t="s">
        <v>372</v>
      </c>
      <c r="B205" t="str">
        <f>VLOOKUP(A205,[1]Sheet1!$B$2:$D$8869,3,FALSE)</f>
        <v>LOCAL/MAC ANES 1STHR</v>
      </c>
      <c r="C205" s="72" t="s">
        <v>370</v>
      </c>
      <c r="D205" s="1" t="s">
        <v>102</v>
      </c>
      <c r="E205" s="68">
        <v>1011</v>
      </c>
    </row>
    <row r="206" spans="1:5" x14ac:dyDescent="0.25">
      <c r="A206" s="71" t="s">
        <v>373</v>
      </c>
      <c r="B206" t="str">
        <f>VLOOKUP(A206,[1]Sheet1!$B$2:$D$8869,3,FALSE)</f>
        <v>REC RM LVL 1 1ST HR</v>
      </c>
      <c r="C206" s="72" t="s">
        <v>374</v>
      </c>
      <c r="D206" s="1" t="s">
        <v>375</v>
      </c>
      <c r="E206" s="68">
        <v>1208</v>
      </c>
    </row>
    <row r="207" spans="1:5" x14ac:dyDescent="0.25">
      <c r="A207" s="71" t="s">
        <v>376</v>
      </c>
      <c r="B207" t="str">
        <f>VLOOKUP(A207,[1]Sheet1!$B$2:$D$8869,3,FALSE)</f>
        <v>ENDO COLONOSCOPY</v>
      </c>
      <c r="C207" s="72" t="s">
        <v>377</v>
      </c>
      <c r="D207" s="1" t="s">
        <v>378</v>
      </c>
      <c r="E207" s="68">
        <v>5037</v>
      </c>
    </row>
    <row r="208" spans="1:5" x14ac:dyDescent="0.25">
      <c r="A208" s="71" t="s">
        <v>379</v>
      </c>
      <c r="B208" t="str">
        <f>VLOOKUP(A208,[1]Sheet1!$B$2:$D$8869,3,FALSE)</f>
        <v>ENDO COLONSCPY W PRO</v>
      </c>
      <c r="C208" s="72" t="s">
        <v>377</v>
      </c>
      <c r="D208" s="1" t="s">
        <v>378</v>
      </c>
      <c r="E208" s="68">
        <v>5541</v>
      </c>
    </row>
    <row r="209" spans="1:5" x14ac:dyDescent="0.25">
      <c r="A209" s="71" t="s">
        <v>380</v>
      </c>
      <c r="B209" t="str">
        <f>VLOOKUP(A209,[1]Sheet1!$B$2:$D$8869,3,FALSE)</f>
        <v>ENDO EGD</v>
      </c>
      <c r="C209" s="72" t="s">
        <v>377</v>
      </c>
      <c r="D209" s="1" t="s">
        <v>378</v>
      </c>
      <c r="E209" s="68">
        <v>5037</v>
      </c>
    </row>
    <row r="210" spans="1:5" x14ac:dyDescent="0.25">
      <c r="A210" s="71" t="s">
        <v>381</v>
      </c>
      <c r="B210" t="str">
        <f>VLOOKUP(A210,[1]Sheet1!$B$2:$D$8869,3,FALSE)</f>
        <v>ENDO EGD W PROCEDURE</v>
      </c>
      <c r="C210" s="72" t="s">
        <v>377</v>
      </c>
      <c r="D210" s="1" t="s">
        <v>378</v>
      </c>
      <c r="E210" s="68">
        <v>5194</v>
      </c>
    </row>
    <row r="211" spans="1:5" x14ac:dyDescent="0.25">
      <c r="A211" s="71" t="s">
        <v>382</v>
      </c>
      <c r="B211" t="str">
        <f>VLOOKUP(A211,[1]Sheet1!$B$2:$D$8869,3,FALSE)</f>
        <v>ENDO SIGMOIDOSCOPY</v>
      </c>
      <c r="C211" s="72" t="s">
        <v>377</v>
      </c>
      <c r="D211" s="1" t="s">
        <v>378</v>
      </c>
      <c r="E211" s="68">
        <v>4723</v>
      </c>
    </row>
    <row r="212" spans="1:5" x14ac:dyDescent="0.25">
      <c r="A212" s="71" t="s">
        <v>383</v>
      </c>
      <c r="B212" t="str">
        <f>VLOOKUP(A212,[1]Sheet1!$B$2:$D$8869,3,FALSE)</f>
        <v>ENDO GASTRO</v>
      </c>
      <c r="C212" s="72" t="s">
        <v>377</v>
      </c>
      <c r="D212" s="1" t="s">
        <v>378</v>
      </c>
      <c r="E212" s="68">
        <v>4723</v>
      </c>
    </row>
    <row r="213" spans="1:5" x14ac:dyDescent="0.25">
      <c r="A213" s="71" t="s">
        <v>384</v>
      </c>
      <c r="B213" t="str">
        <f>VLOOKUP(A213,[1]Sheet1!$B$2:$D$8869,3,FALSE)</f>
        <v>ENDO SECOND PROC</v>
      </c>
      <c r="C213" s="72" t="s">
        <v>377</v>
      </c>
      <c r="D213" s="1" t="s">
        <v>378</v>
      </c>
      <c r="E213" s="68">
        <v>2149</v>
      </c>
    </row>
    <row r="214" spans="1:5" x14ac:dyDescent="0.25">
      <c r="A214" s="71" t="s">
        <v>385</v>
      </c>
      <c r="B214" t="str">
        <f>VLOOKUP(A214,[1]Sheet1!$B$2:$D$8869,3,FALSE)</f>
        <v>OPD PROCEDURE 1 HR</v>
      </c>
      <c r="C214" s="72" t="s">
        <v>273</v>
      </c>
      <c r="D214" s="1" t="s">
        <v>378</v>
      </c>
      <c r="E214" s="68">
        <v>2016</v>
      </c>
    </row>
    <row r="215" spans="1:5" x14ac:dyDescent="0.25">
      <c r="A215" s="71" t="s">
        <v>386</v>
      </c>
      <c r="B215" t="str">
        <f>VLOOKUP(A215,[1]Sheet1!$B$2:$D$8869,3,FALSE)</f>
        <v>OPD OXYGEN HRLY</v>
      </c>
      <c r="C215" s="72" t="s">
        <v>119</v>
      </c>
      <c r="D215" s="1" t="s">
        <v>102</v>
      </c>
      <c r="E215" s="68">
        <v>56</v>
      </c>
    </row>
    <row r="216" spans="1:5" x14ac:dyDescent="0.25">
      <c r="A216" s="71" t="s">
        <v>387</v>
      </c>
      <c r="B216" t="str">
        <f>VLOOKUP(A216,[1]Sheet1!$B$2:$D$8869,3,FALSE)</f>
        <v>OR LVL IV 1ST HR</v>
      </c>
      <c r="C216" s="72" t="s">
        <v>361</v>
      </c>
      <c r="D216" s="1" t="s">
        <v>362</v>
      </c>
      <c r="E216" s="68">
        <v>7847</v>
      </c>
    </row>
    <row r="217" spans="1:5" x14ac:dyDescent="0.25">
      <c r="A217" s="71" t="s">
        <v>388</v>
      </c>
      <c r="B217" t="str">
        <f>VLOOKUP(A217,[1]Sheet1!$B$2:$D$8869,3,FALSE)</f>
        <v>OR LVL IV ADD 1/4 HR</v>
      </c>
      <c r="C217" s="72" t="s">
        <v>361</v>
      </c>
      <c r="D217" s="1" t="s">
        <v>364</v>
      </c>
      <c r="E217" s="68">
        <v>1961</v>
      </c>
    </row>
    <row r="218" spans="1:5" x14ac:dyDescent="0.25">
      <c r="A218" s="71" t="s">
        <v>389</v>
      </c>
      <c r="B218" t="str">
        <f>VLOOKUP(A218,[1]Sheet1!$B$2:$D$8869,3,FALSE)</f>
        <v>REC RM LVL 2 1ST HR</v>
      </c>
      <c r="C218" s="72" t="s">
        <v>374</v>
      </c>
      <c r="D218" s="1" t="s">
        <v>375</v>
      </c>
      <c r="E218" s="68">
        <v>1329</v>
      </c>
    </row>
    <row r="219" spans="1:5" x14ac:dyDescent="0.25">
      <c r="A219" s="71" t="s">
        <v>390</v>
      </c>
      <c r="B219" t="str">
        <f>VLOOKUP(A219,[1]Sheet1!$B$2:$D$8869,3,FALSE)</f>
        <v>REC RM LVL2 ADD 1/4H</v>
      </c>
      <c r="C219" s="72" t="s">
        <v>374</v>
      </c>
      <c r="D219" s="1" t="s">
        <v>375</v>
      </c>
      <c r="E219" s="68">
        <v>333</v>
      </c>
    </row>
    <row r="220" spans="1:5" x14ac:dyDescent="0.25">
      <c r="A220" s="71" t="s">
        <v>391</v>
      </c>
      <c r="B220" t="str">
        <f>VLOOKUP(A220,[1]Sheet1!$B$2:$D$8869,3,FALSE)</f>
        <v>EGD &amp; COLONOSCOPY</v>
      </c>
      <c r="C220" s="72" t="s">
        <v>377</v>
      </c>
      <c r="D220" s="1" t="s">
        <v>392</v>
      </c>
      <c r="E220" s="68">
        <v>0</v>
      </c>
    </row>
    <row r="221" spans="1:5" x14ac:dyDescent="0.25">
      <c r="A221" s="71" t="s">
        <v>393</v>
      </c>
      <c r="B221" t="str">
        <f>VLOOKUP(A221,[1]Sheet1!$B$2:$D$8869,3,FALSE)</f>
        <v>GRAFT, SKIN 20 SQ CM OR &gt;</v>
      </c>
      <c r="C221" s="72" t="s">
        <v>235</v>
      </c>
      <c r="D221" s="1" t="s">
        <v>394</v>
      </c>
      <c r="E221" s="68">
        <v>2747</v>
      </c>
    </row>
    <row r="222" spans="1:5" x14ac:dyDescent="0.25">
      <c r="A222" s="71" t="s">
        <v>395</v>
      </c>
      <c r="B222" t="str">
        <f>VLOOKUP(A222,[1]Sheet1!$B$2:$D$8869,3,FALSE)</f>
        <v>OPEN TREATMENT RADIAL SHAFT FRACTURE</v>
      </c>
      <c r="C222" s="72" t="s">
        <v>235</v>
      </c>
      <c r="D222" s="1" t="s">
        <v>395</v>
      </c>
      <c r="E222" s="68">
        <v>1965.95</v>
      </c>
    </row>
    <row r="223" spans="1:5" x14ac:dyDescent="0.25">
      <c r="A223" s="71" t="s">
        <v>396</v>
      </c>
      <c r="B223" t="str">
        <f>VLOOKUP(A223,[1]Sheet1!$B$2:$D$8869,3,FALSE)</f>
        <v>TREAT FX DISTAL RADI</v>
      </c>
      <c r="C223" s="72" t="s">
        <v>235</v>
      </c>
      <c r="D223" s="1" t="s">
        <v>396</v>
      </c>
      <c r="E223" s="68">
        <v>1952.63</v>
      </c>
    </row>
    <row r="224" spans="1:5" x14ac:dyDescent="0.25">
      <c r="A224" s="71" t="s">
        <v>397</v>
      </c>
      <c r="B224" t="str">
        <f>VLOOKUP(A224,[1]Sheet1!$B$2:$D$8869,3,FALSE)</f>
        <v>OPEN TX DISTAL RADIUS FX</v>
      </c>
      <c r="C224" s="72" t="s">
        <v>235</v>
      </c>
      <c r="D224" s="1" t="s">
        <v>397</v>
      </c>
      <c r="E224" s="68">
        <v>2161.73</v>
      </c>
    </row>
    <row r="225" spans="1:5" x14ac:dyDescent="0.25">
      <c r="A225" s="71" t="s">
        <v>398</v>
      </c>
      <c r="B225" t="str">
        <f>VLOOKUP(A225,[1]Sheet1!$B$2:$D$8869,3,FALSE)</f>
        <v>OPEN TX ORIF RADIUS</v>
      </c>
      <c r="C225" s="72" t="s">
        <v>235</v>
      </c>
      <c r="D225" s="1" t="s">
        <v>398</v>
      </c>
      <c r="E225" s="68">
        <v>2415.9299999999998</v>
      </c>
    </row>
    <row r="226" spans="1:5" x14ac:dyDescent="0.25">
      <c r="A226" s="71" t="s">
        <v>399</v>
      </c>
      <c r="B226" t="str">
        <f>VLOOKUP(A226,[1]Sheet1!$B$2:$D$8869,3,FALSE)</f>
        <v>OPEN TX ORIF RAD3&gt;</v>
      </c>
      <c r="C226" s="72" t="s">
        <v>235</v>
      </c>
      <c r="D226" s="1" t="s">
        <v>399</v>
      </c>
      <c r="E226" s="68">
        <v>3062.7</v>
      </c>
    </row>
    <row r="227" spans="1:5" x14ac:dyDescent="0.25">
      <c r="A227" s="71" t="s">
        <v>400</v>
      </c>
      <c r="B227" t="str">
        <f>VLOOKUP(A227,[1]Sheet1!$B$2:$D$8869,3,FALSE)</f>
        <v>CLOSED TREATMENT OF ULNAR STYLOID FRACTU</v>
      </c>
      <c r="C227" s="72" t="s">
        <v>235</v>
      </c>
      <c r="D227" s="1" t="s">
        <v>400</v>
      </c>
      <c r="E227" s="68">
        <v>970.68</v>
      </c>
    </row>
    <row r="228" spans="1:5" x14ac:dyDescent="0.25">
      <c r="A228" s="71" t="s">
        <v>401</v>
      </c>
      <c r="B228" t="str">
        <f>VLOOKUP(A228,[1]Sheet1!$B$2:$D$8869,3,FALSE)</f>
        <v>DRAIN FINGER ABSCESS SIMPL</v>
      </c>
      <c r="C228" s="72" t="s">
        <v>96</v>
      </c>
      <c r="D228" s="1" t="s">
        <v>401</v>
      </c>
      <c r="E228" s="68">
        <v>1059.8499999999999</v>
      </c>
    </row>
    <row r="229" spans="1:5" x14ac:dyDescent="0.25">
      <c r="A229" s="71" t="s">
        <v>402</v>
      </c>
      <c r="B229" t="str">
        <f>VLOOKUP(A229,[1]Sheet1!$B$2:$D$8869,3,FALSE)</f>
        <v>TENDON SHEATH INCISION</v>
      </c>
      <c r="C229" s="72" t="s">
        <v>235</v>
      </c>
      <c r="D229" s="1" t="s">
        <v>402</v>
      </c>
      <c r="E229" s="68">
        <v>1754.8</v>
      </c>
    </row>
    <row r="230" spans="1:5" x14ac:dyDescent="0.25">
      <c r="A230" s="71" t="s">
        <v>403</v>
      </c>
      <c r="B230" t="str">
        <f>VLOOKUP(A230,[1]Sheet1!$B$2:$D$8869,3,FALSE)</f>
        <v>EXCISION TENDON SHEATH LESION</v>
      </c>
      <c r="C230" s="72" t="s">
        <v>235</v>
      </c>
      <c r="D230" s="1" t="s">
        <v>403</v>
      </c>
      <c r="E230" s="68">
        <v>1789.65</v>
      </c>
    </row>
    <row r="231" spans="1:5" x14ac:dyDescent="0.25">
      <c r="A231" s="71" t="s">
        <v>404</v>
      </c>
      <c r="B231" t="str">
        <f>VLOOKUP(A231,[1]Sheet1!$B$2:$D$8869,3,FALSE)</f>
        <v>EXCISION OF CYST/TUMOR FROM FINGER</v>
      </c>
      <c r="C231" s="72" t="s">
        <v>235</v>
      </c>
      <c r="D231" s="1" t="s">
        <v>404</v>
      </c>
      <c r="E231" s="68">
        <v>1309.95</v>
      </c>
    </row>
    <row r="232" spans="1:5" x14ac:dyDescent="0.25">
      <c r="A232" s="71" t="s">
        <v>405</v>
      </c>
      <c r="B232" t="str">
        <f>VLOOKUP(A232,[1]Sheet1!$B$2:$D$8869,3,FALSE)</f>
        <v>ORIF METACARP FX</v>
      </c>
      <c r="C232" s="72" t="s">
        <v>235</v>
      </c>
      <c r="D232" s="1" t="s">
        <v>405</v>
      </c>
      <c r="E232" s="68">
        <v>1703.55</v>
      </c>
    </row>
    <row r="233" spans="1:5" x14ac:dyDescent="0.25">
      <c r="A233" s="71" t="s">
        <v>406</v>
      </c>
      <c r="B233" t="str">
        <f>VLOOKUP(A233,[1]Sheet1!$B$2:$D$8869,3,FALSE)</f>
        <v>TREAT FINGER OPEN FX</v>
      </c>
      <c r="C233" s="72" t="s">
        <v>235</v>
      </c>
      <c r="D233" s="1" t="s">
        <v>406</v>
      </c>
      <c r="E233" s="68">
        <v>1763</v>
      </c>
    </row>
    <row r="234" spans="1:5" x14ac:dyDescent="0.25">
      <c r="A234" s="71" t="s">
        <v>407</v>
      </c>
      <c r="B234" t="str">
        <f>VLOOKUP(A234,[1]Sheet1!$B$2:$D$8869,3,FALSE)</f>
        <v>OPEN TREATMENT OF DISTAL PHALANGEAL FRAC</v>
      </c>
      <c r="C234" s="72" t="s">
        <v>235</v>
      </c>
      <c r="D234" s="1" t="s">
        <v>407</v>
      </c>
      <c r="E234" s="68">
        <v>971.24</v>
      </c>
    </row>
    <row r="235" spans="1:5" x14ac:dyDescent="0.25">
      <c r="A235" s="71" t="s">
        <v>408</v>
      </c>
      <c r="B235" t="str">
        <f>VLOOKUP(A235,[1]Sheet1!$B$2:$D$8869,3,FALSE)</f>
        <v>AMPUTATION FINGER OR THUMB ANY JOINT</v>
      </c>
      <c r="C235" s="72" t="s">
        <v>235</v>
      </c>
      <c r="D235" s="1" t="s">
        <v>408</v>
      </c>
      <c r="E235" s="68">
        <v>1962.88</v>
      </c>
    </row>
    <row r="236" spans="1:5" x14ac:dyDescent="0.25">
      <c r="A236" s="71" t="s">
        <v>409</v>
      </c>
      <c r="B236" t="str">
        <f>VLOOKUP(A236,[1]Sheet1!$B$2:$D$8869,3,FALSE)</f>
        <v>UNLISTED PROCEDURE HANDS/FINGER</v>
      </c>
      <c r="C236" s="72" t="s">
        <v>235</v>
      </c>
      <c r="D236" s="1" t="s">
        <v>409</v>
      </c>
      <c r="E236" s="68">
        <v>370.03</v>
      </c>
    </row>
    <row r="237" spans="1:5" x14ac:dyDescent="0.25">
      <c r="A237" s="71" t="s">
        <v>410</v>
      </c>
      <c r="B237" t="str">
        <f>VLOOKUP(A237,[1]Sheet1!$B$2:$D$8869,3,FALSE)</f>
        <v>HEMIARTHROPLASTY HIP, PARTIAL</v>
      </c>
      <c r="C237" s="72" t="s">
        <v>235</v>
      </c>
      <c r="D237" s="1" t="s">
        <v>410</v>
      </c>
      <c r="E237" s="68">
        <v>3793.53</v>
      </c>
    </row>
    <row r="238" spans="1:5" x14ac:dyDescent="0.25">
      <c r="A238" s="71" t="s">
        <v>411</v>
      </c>
      <c r="B238" t="str">
        <f>VLOOKUP(A238,[1]Sheet1!$B$2:$D$8869,3,FALSE)</f>
        <v>TOTAL HIP ARTHROPLASTY</v>
      </c>
      <c r="C238" s="72" t="s">
        <v>235</v>
      </c>
      <c r="D238" s="1" t="s">
        <v>411</v>
      </c>
      <c r="E238" s="68">
        <v>3793.53</v>
      </c>
    </row>
    <row r="239" spans="1:5" x14ac:dyDescent="0.25">
      <c r="A239" s="71" t="s">
        <v>412</v>
      </c>
      <c r="B239" t="str">
        <f>VLOOKUP(A239,[1]Sheet1!$B$2:$D$8869,3,FALSE)</f>
        <v>REVISION HIP FEMORAL COMPONENT ONLY</v>
      </c>
      <c r="C239" s="72" t="s">
        <v>235</v>
      </c>
      <c r="D239" s="1" t="s">
        <v>412</v>
      </c>
      <c r="E239" s="68">
        <v>3024.78</v>
      </c>
    </row>
    <row r="240" spans="1:5" x14ac:dyDescent="0.25">
      <c r="A240" s="71" t="s">
        <v>413</v>
      </c>
      <c r="B240" t="str">
        <f>VLOOKUP(A240,[1]Sheet1!$B$2:$D$8869,3,FALSE)</f>
        <v>HIP PINNING TX OF THIGH FX</v>
      </c>
      <c r="C240" s="72" t="s">
        <v>235</v>
      </c>
      <c r="D240" s="1" t="s">
        <v>413</v>
      </c>
      <c r="E240" s="68">
        <v>2642.45</v>
      </c>
    </row>
    <row r="241" spans="1:5" x14ac:dyDescent="0.25">
      <c r="A241" s="71" t="s">
        <v>414</v>
      </c>
      <c r="B241" t="str">
        <f>VLOOKUP(A241,[1]Sheet1!$B$2:$D$8869,3,FALSE)</f>
        <v>OPEN TX FEMORAL FRACTURE</v>
      </c>
      <c r="C241" s="72" t="s">
        <v>235</v>
      </c>
      <c r="D241" s="1" t="s">
        <v>414</v>
      </c>
      <c r="E241" s="68">
        <v>3471.68</v>
      </c>
    </row>
    <row r="242" spans="1:5" x14ac:dyDescent="0.25">
      <c r="A242" s="71" t="s">
        <v>415</v>
      </c>
      <c r="B242" t="str">
        <f>VLOOKUP(A242,[1]Sheet1!$B$2:$D$8869,3,FALSE)</f>
        <v>TX TROCHANTR FX WPLT</v>
      </c>
      <c r="C242" s="72" t="s">
        <v>235</v>
      </c>
      <c r="D242" s="1" t="s">
        <v>415</v>
      </c>
      <c r="E242" s="68">
        <v>3568.03</v>
      </c>
    </row>
    <row r="243" spans="1:5" x14ac:dyDescent="0.25">
      <c r="A243" s="71" t="s">
        <v>416</v>
      </c>
      <c r="B243" t="str">
        <f>VLOOKUP(A243,[1]Sheet1!$B$2:$D$8869,3,FALSE)</f>
        <v>TXT FEMORAL FX</v>
      </c>
      <c r="C243" s="72" t="s">
        <v>235</v>
      </c>
      <c r="D243" s="1" t="s">
        <v>416</v>
      </c>
      <c r="E243" s="68">
        <v>3569.05</v>
      </c>
    </row>
    <row r="244" spans="1:5" x14ac:dyDescent="0.25">
      <c r="A244" s="71" t="s">
        <v>417</v>
      </c>
      <c r="B244" t="str">
        <f>VLOOKUP(A244,[1]Sheet1!$B$2:$D$8869,3,FALSE)</f>
        <v>RADICAL RESECTION OF TUMOR</v>
      </c>
      <c r="C244" s="72" t="s">
        <v>235</v>
      </c>
      <c r="D244" s="1" t="s">
        <v>417</v>
      </c>
      <c r="E244" s="68">
        <v>2983.78</v>
      </c>
    </row>
    <row r="245" spans="1:5" x14ac:dyDescent="0.25">
      <c r="A245" s="71" t="s">
        <v>418</v>
      </c>
      <c r="B245" t="str">
        <f>VLOOKUP(A245,[1]Sheet1!$B$2:$D$8869,3,FALSE)</f>
        <v>ARTH KNE W/JT EXPL BX/RMVL LOOSE/FB</v>
      </c>
      <c r="C245" s="72" t="s">
        <v>235</v>
      </c>
      <c r="D245" s="1" t="s">
        <v>418</v>
      </c>
      <c r="E245" s="68">
        <v>1403.23</v>
      </c>
    </row>
    <row r="246" spans="1:5" x14ac:dyDescent="0.25">
      <c r="A246" s="71" t="s">
        <v>419</v>
      </c>
      <c r="B246" t="str">
        <f>VLOOKUP(A246,[1]Sheet1!$B$2:$D$8869,3,FALSE)</f>
        <v>EXC THIGH/KNEE TUMOR SC 3 CM/&gt;</v>
      </c>
      <c r="C246" s="72" t="s">
        <v>235</v>
      </c>
      <c r="D246" s="1" t="s">
        <v>419</v>
      </c>
      <c r="E246" s="68">
        <v>1205.4000000000001</v>
      </c>
    </row>
    <row r="247" spans="1:5" x14ac:dyDescent="0.25">
      <c r="A247" s="71" t="s">
        <v>420</v>
      </c>
      <c r="B247" t="str">
        <f>VLOOKUP(A247,[1]Sheet1!$B$2:$D$8869,3,FALSE)</f>
        <v>EXCISION OF LESION OF MENISCUS OR CAPSUL</v>
      </c>
      <c r="C247" s="72" t="s">
        <v>235</v>
      </c>
      <c r="D247" s="1" t="s">
        <v>420</v>
      </c>
      <c r="E247" s="68">
        <v>1561.08</v>
      </c>
    </row>
    <row r="248" spans="1:5" x14ac:dyDescent="0.25">
      <c r="A248" s="71" t="s">
        <v>421</v>
      </c>
      <c r="B248" t="str">
        <f>VLOOKUP(A248,[1]Sheet1!$B$2:$D$8869,3,FALSE)</f>
        <v>PATELLECTOMY/ HEMIPATELLECTOMY</v>
      </c>
      <c r="C248" s="72" t="s">
        <v>235</v>
      </c>
      <c r="D248" s="1" t="s">
        <v>421</v>
      </c>
      <c r="E248" s="68">
        <v>2166.85</v>
      </c>
    </row>
    <row r="249" spans="1:5" x14ac:dyDescent="0.25">
      <c r="A249" s="71" t="s">
        <v>422</v>
      </c>
      <c r="B249" t="str">
        <f>VLOOKUP(A249,[1]Sheet1!$B$2:$D$8869,3,FALSE)</f>
        <v>SUTURE OF INFRAPATELLAR TENDON</v>
      </c>
      <c r="C249" s="72" t="s">
        <v>235</v>
      </c>
      <c r="D249" s="1" t="s">
        <v>422</v>
      </c>
      <c r="E249" s="68">
        <v>1757.88</v>
      </c>
    </row>
    <row r="250" spans="1:5" x14ac:dyDescent="0.25">
      <c r="A250" s="71" t="s">
        <v>423</v>
      </c>
      <c r="B250" t="str">
        <f>VLOOKUP(A250,[1]Sheet1!$B$2:$D$8869,3,FALSE)</f>
        <v>REPAIR, PRIMARY, TORN LIGAMENT AND/OR CA</v>
      </c>
      <c r="C250" s="72" t="s">
        <v>235</v>
      </c>
      <c r="D250" s="1" t="s">
        <v>423</v>
      </c>
      <c r="E250" s="68">
        <v>2309.33</v>
      </c>
    </row>
    <row r="251" spans="1:5" x14ac:dyDescent="0.25">
      <c r="A251" s="71" t="s">
        <v>424</v>
      </c>
      <c r="B251" t="str">
        <f>VLOOKUP(A251,[1]Sheet1!$B$2:$D$8869,3,FALSE)</f>
        <v>RCNST J DISLC PATELLA W/XTNSR RELIGNMT/M</v>
      </c>
      <c r="C251" s="72" t="s">
        <v>235</v>
      </c>
      <c r="D251" s="1" t="s">
        <v>424</v>
      </c>
      <c r="E251" s="68">
        <v>2174.0300000000002</v>
      </c>
    </row>
    <row r="252" spans="1:5" x14ac:dyDescent="0.25">
      <c r="A252" s="71" t="s">
        <v>425</v>
      </c>
      <c r="B252" t="str">
        <f>VLOOKUP(A252,[1]Sheet1!$B$2:$D$8869,3,FALSE)</f>
        <v>LIGAMENTOUS RECONSTRUCTION</v>
      </c>
      <c r="C252" s="72" t="s">
        <v>235</v>
      </c>
      <c r="D252" s="1" t="s">
        <v>425</v>
      </c>
      <c r="E252" s="68">
        <v>3245.15</v>
      </c>
    </row>
    <row r="253" spans="1:5" x14ac:dyDescent="0.25">
      <c r="A253" s="71" t="s">
        <v>426</v>
      </c>
      <c r="B253" t="str">
        <f>VLOOKUP(A253,[1]Sheet1!$B$2:$D$8869,3,FALSE)</f>
        <v>QUADRICEPSPLASTY</v>
      </c>
      <c r="C253" s="72" t="s">
        <v>235</v>
      </c>
      <c r="D253" s="1" t="s">
        <v>426</v>
      </c>
      <c r="E253" s="68">
        <v>2165.83</v>
      </c>
    </row>
    <row r="254" spans="1:5" x14ac:dyDescent="0.25">
      <c r="A254" s="71" t="s">
        <v>427</v>
      </c>
      <c r="B254" t="str">
        <f>VLOOKUP(A254,[1]Sheet1!$B$2:$D$8869,3,FALSE)</f>
        <v>ARTHROPLASTY-PATELLA</v>
      </c>
      <c r="C254" s="72" t="s">
        <v>235</v>
      </c>
      <c r="D254" s="1" t="s">
        <v>427</v>
      </c>
      <c r="E254" s="68">
        <v>1928.03</v>
      </c>
    </row>
    <row r="255" spans="1:5" x14ac:dyDescent="0.25">
      <c r="A255" s="71" t="s">
        <v>428</v>
      </c>
      <c r="B255" t="str">
        <f>VLOOKUP(A255,[1]Sheet1!$B$2:$D$8869,3,FALSE)</f>
        <v>TOTAL KNEE ARTHROPLASTY</v>
      </c>
      <c r="C255" s="72" t="s">
        <v>235</v>
      </c>
      <c r="D255" s="1" t="s">
        <v>428</v>
      </c>
      <c r="E255" s="68">
        <v>3921.65</v>
      </c>
    </row>
    <row r="256" spans="1:5" x14ac:dyDescent="0.25">
      <c r="A256" s="71" t="s">
        <v>429</v>
      </c>
      <c r="B256" t="str">
        <f>VLOOKUP(A256,[1]Sheet1!$B$2:$D$8869,3,FALSE)</f>
        <v>REVISION TOTAL KNEE ARTHROPLASTY</v>
      </c>
      <c r="C256" s="72" t="s">
        <v>235</v>
      </c>
      <c r="D256" s="1" t="s">
        <v>429</v>
      </c>
      <c r="E256" s="68">
        <v>3620.3</v>
      </c>
    </row>
    <row r="257" spans="1:5" x14ac:dyDescent="0.25">
      <c r="A257" s="71" t="s">
        <v>430</v>
      </c>
      <c r="B257" t="str">
        <f>VLOOKUP(A257,[1]Sheet1!$B$2:$D$8869,3,FALSE)</f>
        <v>OPEN REPAIR OSTEOCHO</v>
      </c>
      <c r="C257" s="72" t="s">
        <v>235</v>
      </c>
      <c r="D257" s="1" t="s">
        <v>430</v>
      </c>
      <c r="E257" s="68">
        <v>2795.18</v>
      </c>
    </row>
    <row r="258" spans="1:5" x14ac:dyDescent="0.25">
      <c r="A258" s="71" t="s">
        <v>431</v>
      </c>
      <c r="B258" t="str">
        <f>VLOOKUP(A258,[1]Sheet1!$B$2:$D$8869,3,FALSE)</f>
        <v>ORIF PATELLA FRACTURE</v>
      </c>
      <c r="C258" s="72" t="s">
        <v>235</v>
      </c>
      <c r="D258" s="1" t="s">
        <v>431</v>
      </c>
      <c r="E258" s="68">
        <v>2198.63</v>
      </c>
    </row>
    <row r="259" spans="1:5" x14ac:dyDescent="0.25">
      <c r="A259" s="71" t="s">
        <v>432</v>
      </c>
      <c r="B259" t="str">
        <f>VLOOKUP(A259,[1]Sheet1!$B$2:$D$8869,3,FALSE)</f>
        <v>TENOTOMY PERCUTANEOUS</v>
      </c>
      <c r="C259" s="72" t="s">
        <v>235</v>
      </c>
      <c r="D259" s="1" t="s">
        <v>432</v>
      </c>
      <c r="E259" s="68">
        <v>836.4</v>
      </c>
    </row>
    <row r="260" spans="1:5" x14ac:dyDescent="0.25">
      <c r="A260" s="71" t="s">
        <v>433</v>
      </c>
      <c r="B260" t="str">
        <f>VLOOKUP(A260,[1]Sheet1!$B$2:$D$8869,3,FALSE)</f>
        <v>ARTHROTOMY, ANKLE, WITH JOINT EXPLORATIO</v>
      </c>
      <c r="C260" s="72" t="s">
        <v>235</v>
      </c>
      <c r="D260" s="1" t="s">
        <v>433</v>
      </c>
      <c r="E260" s="68">
        <v>1346.85</v>
      </c>
    </row>
    <row r="261" spans="1:5" x14ac:dyDescent="0.25">
      <c r="A261" s="71" t="s">
        <v>434</v>
      </c>
      <c r="B261" t="str">
        <f>VLOOKUP(A261,[1]Sheet1!$B$2:$D$8869,3,FALSE)</f>
        <v>RPR ACHILLES TENDON</v>
      </c>
      <c r="C261" s="72" t="s">
        <v>235</v>
      </c>
      <c r="D261" s="1" t="s">
        <v>434</v>
      </c>
      <c r="E261" s="68">
        <v>1963.9</v>
      </c>
    </row>
    <row r="262" spans="1:5" x14ac:dyDescent="0.25">
      <c r="A262" s="71" t="s">
        <v>435</v>
      </c>
      <c r="B262" t="str">
        <f>VLOOKUP(A262,[1]Sheet1!$B$2:$D$8869,3,FALSE)</f>
        <v>RPR FLEXOR TENDON LEG PRIMARY</v>
      </c>
      <c r="C262" s="72" t="s">
        <v>235</v>
      </c>
      <c r="D262" s="1" t="s">
        <v>435</v>
      </c>
      <c r="E262" s="68">
        <v>1023.98</v>
      </c>
    </row>
    <row r="263" spans="1:5" x14ac:dyDescent="0.25">
      <c r="A263" s="71" t="s">
        <v>436</v>
      </c>
      <c r="B263" t="str">
        <f>VLOOKUP(A263,[1]Sheet1!$B$2:$D$8869,3,FALSE)</f>
        <v>REPAIR EXTENSOR TENDON, LEG</v>
      </c>
      <c r="C263" s="72" t="s">
        <v>235</v>
      </c>
      <c r="D263" s="1" t="s">
        <v>436</v>
      </c>
      <c r="E263" s="68">
        <v>1077.28</v>
      </c>
    </row>
    <row r="264" spans="1:5" x14ac:dyDescent="0.25">
      <c r="A264" s="71" t="s">
        <v>437</v>
      </c>
      <c r="B264" t="str">
        <f>VLOOKUP(A264,[1]Sheet1!$B$2:$D$8869,3,FALSE)</f>
        <v>REPAIR PERONEAL TENDON</v>
      </c>
      <c r="C264" s="72" t="s">
        <v>235</v>
      </c>
      <c r="D264" s="1" t="s">
        <v>437</v>
      </c>
      <c r="E264" s="68">
        <v>1432.95</v>
      </c>
    </row>
    <row r="265" spans="1:5" x14ac:dyDescent="0.25">
      <c r="A265" s="71" t="s">
        <v>438</v>
      </c>
      <c r="B265" t="str">
        <f>VLOOKUP(A265,[1]Sheet1!$B$2:$D$8869,3,FALSE)</f>
        <v>GASTROCNEMIUS RECESSION</v>
      </c>
      <c r="C265" s="72" t="s">
        <v>235</v>
      </c>
      <c r="D265" s="1" t="s">
        <v>438</v>
      </c>
      <c r="E265" s="68">
        <v>1348.9</v>
      </c>
    </row>
    <row r="266" spans="1:5" x14ac:dyDescent="0.25">
      <c r="A266" s="71" t="s">
        <v>439</v>
      </c>
      <c r="B266" t="str">
        <f>VLOOKUP(A266,[1]Sheet1!$B$2:$D$8869,3,FALSE)</f>
        <v>TX TIBL SHIFT FX IMED IMPLT W/WO SCREWS</v>
      </c>
      <c r="C266" s="72" t="s">
        <v>235</v>
      </c>
      <c r="D266" s="1" t="s">
        <v>439</v>
      </c>
      <c r="E266" s="68">
        <v>2902.8</v>
      </c>
    </row>
    <row r="267" spans="1:5" x14ac:dyDescent="0.25">
      <c r="A267" s="71" t="s">
        <v>440</v>
      </c>
      <c r="B267" t="str">
        <f>VLOOKUP(A267,[1]Sheet1!$B$2:$D$8869,3,FALSE)</f>
        <v>OPEN TX MEDIAL MALLEOLUS FRACTURE</v>
      </c>
      <c r="C267" s="72" t="s">
        <v>235</v>
      </c>
      <c r="D267" s="1" t="s">
        <v>440</v>
      </c>
      <c r="E267" s="68">
        <v>1800.93</v>
      </c>
    </row>
    <row r="268" spans="1:5" x14ac:dyDescent="0.25">
      <c r="A268" s="71" t="s">
        <v>441</v>
      </c>
      <c r="B268" t="str">
        <f>VLOOKUP(A268,[1]Sheet1!$B$2:$D$8869,3,FALSE)</f>
        <v>OPEN TX OF ANKLE FX</v>
      </c>
      <c r="C268" s="72" t="s">
        <v>235</v>
      </c>
      <c r="D268" s="1" t="s">
        <v>441</v>
      </c>
      <c r="E268" s="68">
        <v>2267.3000000000002</v>
      </c>
    </row>
    <row r="269" spans="1:5" x14ac:dyDescent="0.25">
      <c r="A269" s="71" t="s">
        <v>442</v>
      </c>
      <c r="B269" t="str">
        <f>VLOOKUP(A269,[1]Sheet1!$B$2:$D$8869,3,FALSE)</f>
        <v>OPEN TX ANKLE FX</v>
      </c>
      <c r="C269" s="72" t="s">
        <v>235</v>
      </c>
      <c r="D269" s="1" t="s">
        <v>442</v>
      </c>
      <c r="E269" s="68">
        <v>2481.5300000000002</v>
      </c>
    </row>
    <row r="270" spans="1:5" x14ac:dyDescent="0.25">
      <c r="A270" s="71" t="s">
        <v>443</v>
      </c>
      <c r="B270" t="str">
        <f>VLOOKUP(A270,[1]Sheet1!$B$2:$D$8869,3,FALSE)</f>
        <v>INCISION AND DRAINAGE BELOW FASCIA</v>
      </c>
      <c r="C270" s="72" t="s">
        <v>235</v>
      </c>
      <c r="D270" s="1" t="s">
        <v>443</v>
      </c>
      <c r="E270" s="68">
        <v>1369.4</v>
      </c>
    </row>
    <row r="271" spans="1:5" x14ac:dyDescent="0.25">
      <c r="A271" s="71" t="s">
        <v>444</v>
      </c>
      <c r="B271" t="str">
        <f>VLOOKUP(A271,[1]Sheet1!$B$2:$D$8869,3,FALSE)</f>
        <v>EXCISON BONE CYST/BENIGN TUMOR TARS/META</v>
      </c>
      <c r="C271" s="72" t="s">
        <v>235</v>
      </c>
      <c r="D271" s="1" t="s">
        <v>444</v>
      </c>
      <c r="E271" s="68">
        <v>1232.05</v>
      </c>
    </row>
    <row r="272" spans="1:5" x14ac:dyDescent="0.25">
      <c r="A272" s="71" t="s">
        <v>445</v>
      </c>
      <c r="B272" t="str">
        <f>VLOOKUP(A272,[1]Sheet1!$B$2:$D$8869,3,FALSE)</f>
        <v>REPAIR, TENDON, EXTENSOR, FOOT; PRIMARY</v>
      </c>
      <c r="C272" s="72" t="s">
        <v>235</v>
      </c>
      <c r="D272" s="1" t="s">
        <v>445</v>
      </c>
      <c r="E272" s="68">
        <v>1487.28</v>
      </c>
    </row>
    <row r="273" spans="1:5" x14ac:dyDescent="0.25">
      <c r="A273" s="71" t="s">
        <v>446</v>
      </c>
      <c r="B273" t="str">
        <f>VLOOKUP(A273,[1]Sheet1!$B$2:$D$8869,3,FALSE)</f>
        <v>RPR OF METATARSALS</v>
      </c>
      <c r="C273" s="72" t="s">
        <v>235</v>
      </c>
      <c r="D273" s="1" t="s">
        <v>446</v>
      </c>
      <c r="E273" s="68">
        <v>2437.4499999999998</v>
      </c>
    </row>
    <row r="274" spans="1:5" x14ac:dyDescent="0.25">
      <c r="A274" s="71" t="s">
        <v>447</v>
      </c>
      <c r="B274" t="str">
        <f>VLOOKUP(A274,[1]Sheet1!$B$2:$D$8869,3,FALSE)</f>
        <v>PORT, ACCESS W/Y-SITE 20G X 3/4</v>
      </c>
      <c r="C274" s="72" t="s">
        <v>119</v>
      </c>
      <c r="D274" s="1" t="s">
        <v>102</v>
      </c>
      <c r="E274" s="68">
        <v>67</v>
      </c>
    </row>
    <row r="275" spans="1:5" x14ac:dyDescent="0.25">
      <c r="A275" s="71" t="s">
        <v>448</v>
      </c>
      <c r="B275" t="str">
        <f>VLOOKUP(A275,[1]Sheet1!$B$2:$D$8869,3,FALSE)</f>
        <v>PORT, ACCESS W/Y-SITE 20G X 1</v>
      </c>
      <c r="C275" s="72" t="s">
        <v>119</v>
      </c>
      <c r="D275" s="1" t="s">
        <v>102</v>
      </c>
      <c r="E275" s="68">
        <v>67</v>
      </c>
    </row>
    <row r="276" spans="1:5" x14ac:dyDescent="0.25">
      <c r="A276" s="71" t="s">
        <v>449</v>
      </c>
      <c r="B276" t="str">
        <f>VLOOKUP(A276,[1]Sheet1!$B$2:$D$8869,3,FALSE)</f>
        <v>AMP TOE &amp; METATARSAL</v>
      </c>
      <c r="C276" s="72" t="s">
        <v>235</v>
      </c>
      <c r="D276" s="1" t="s">
        <v>449</v>
      </c>
      <c r="E276" s="68">
        <v>861</v>
      </c>
    </row>
    <row r="277" spans="1:5" x14ac:dyDescent="0.25">
      <c r="A277" s="71" t="s">
        <v>450</v>
      </c>
      <c r="B277" t="str">
        <f>VLOOKUP(A277,[1]Sheet1!$B$2:$D$8869,3,FALSE)</f>
        <v>AMPUTATION TOE METATARSOPHANGEAL JOINT</v>
      </c>
      <c r="C277" s="72" t="s">
        <v>235</v>
      </c>
      <c r="D277" s="1" t="s">
        <v>450</v>
      </c>
      <c r="E277" s="68">
        <v>1197.2</v>
      </c>
    </row>
    <row r="278" spans="1:5" x14ac:dyDescent="0.25">
      <c r="A278" s="71" t="s">
        <v>451</v>
      </c>
      <c r="B278" t="str">
        <f>VLOOKUP(A278,[1]Sheet1!$B$2:$D$8869,3,FALSE)</f>
        <v>AMPUTATION OF TOE, PARTIAL</v>
      </c>
      <c r="C278" s="72" t="s">
        <v>235</v>
      </c>
      <c r="D278" s="1" t="s">
        <v>451</v>
      </c>
      <c r="E278" s="68">
        <v>1690.23</v>
      </c>
    </row>
    <row r="279" spans="1:5" x14ac:dyDescent="0.25">
      <c r="A279" s="71" t="s">
        <v>452</v>
      </c>
      <c r="B279" t="str">
        <f>VLOOKUP(A279,[1]Sheet1!$B$2:$D$8869,3,FALSE)</f>
        <v>APPLICATION LONG ARM SPLINT</v>
      </c>
      <c r="C279" s="72" t="s">
        <v>96</v>
      </c>
      <c r="D279" s="1" t="s">
        <v>452</v>
      </c>
      <c r="E279" s="68">
        <v>275.73</v>
      </c>
    </row>
    <row r="280" spans="1:5" x14ac:dyDescent="0.25">
      <c r="A280" s="71" t="s">
        <v>453</v>
      </c>
      <c r="B280" t="str">
        <f>VLOOKUP(A280,[1]Sheet1!$B$2:$D$8869,3,FALSE)</f>
        <v>APPL SHRT ARM SPLINT FOREARM-HAND STATIC</v>
      </c>
      <c r="C280" s="72" t="s">
        <v>96</v>
      </c>
      <c r="D280" s="1" t="s">
        <v>453</v>
      </c>
      <c r="E280" s="68">
        <v>508.4</v>
      </c>
    </row>
    <row r="281" spans="1:5" x14ac:dyDescent="0.25">
      <c r="A281" s="71" t="s">
        <v>454</v>
      </c>
      <c r="B281" t="str">
        <f>VLOOKUP(A281,[1]Sheet1!$B$2:$D$8869,3,FALSE)</f>
        <v>APPL LONG LEG SPLINT THIGH ANKLE/TOES</v>
      </c>
      <c r="C281" s="72" t="s">
        <v>96</v>
      </c>
      <c r="D281" s="1" t="s">
        <v>454</v>
      </c>
      <c r="E281" s="68">
        <v>291.10000000000002</v>
      </c>
    </row>
    <row r="282" spans="1:5" x14ac:dyDescent="0.25">
      <c r="A282" s="71" t="s">
        <v>455</v>
      </c>
      <c r="B282" t="str">
        <f>VLOOKUP(A282,[1]Sheet1!$B$2:$D$8869,3,FALSE)</f>
        <v>APPLICATION OF SHORT LEG SPLINT</v>
      </c>
      <c r="C282" s="72" t="s">
        <v>96</v>
      </c>
      <c r="D282" s="1" t="s">
        <v>455</v>
      </c>
      <c r="E282" s="68">
        <v>239.85</v>
      </c>
    </row>
    <row r="283" spans="1:5" x14ac:dyDescent="0.25">
      <c r="A283" s="71" t="s">
        <v>456</v>
      </c>
      <c r="B283" t="str">
        <f>VLOOKUP(A283,[1]Sheet1!$B$2:$D$8869,3,FALSE)</f>
        <v>STRAPPING ANKLEAND/OR FOOT</v>
      </c>
      <c r="C283" s="72" t="s">
        <v>96</v>
      </c>
      <c r="D283" s="1" t="s">
        <v>456</v>
      </c>
      <c r="E283" s="68">
        <v>120.95</v>
      </c>
    </row>
    <row r="284" spans="1:5" x14ac:dyDescent="0.25">
      <c r="A284" s="71" t="s">
        <v>457</v>
      </c>
      <c r="B284" t="str">
        <f>VLOOKUP(A284,[1]Sheet1!$B$2:$D$8869,3,FALSE)</f>
        <v>STRAPPING OF TOES</v>
      </c>
      <c r="C284" s="72" t="s">
        <v>273</v>
      </c>
      <c r="D284" s="1" t="s">
        <v>457</v>
      </c>
      <c r="E284" s="68">
        <v>109</v>
      </c>
    </row>
    <row r="285" spans="1:5" x14ac:dyDescent="0.25">
      <c r="A285" s="71" t="s">
        <v>458</v>
      </c>
      <c r="B285" t="str">
        <f>VLOOKUP(A285,[1]Sheet1!$B$2:$D$8869,3,FALSE)</f>
        <v>SHOULDER ARTHROSCOPY SURGERY</v>
      </c>
      <c r="C285" s="72" t="s">
        <v>235</v>
      </c>
      <c r="D285" s="1" t="s">
        <v>458</v>
      </c>
      <c r="E285" s="68">
        <v>3090.38</v>
      </c>
    </row>
    <row r="286" spans="1:5" x14ac:dyDescent="0.25">
      <c r="A286" s="71" t="s">
        <v>459</v>
      </c>
      <c r="B286" t="str">
        <f>VLOOKUP(A286,[1]Sheet1!$B$2:$D$8869,3,FALSE)</f>
        <v>ARTHRO REPAIR SLAP LESION</v>
      </c>
      <c r="C286" s="72" t="s">
        <v>235</v>
      </c>
      <c r="D286" s="1" t="s">
        <v>459</v>
      </c>
      <c r="E286" s="68">
        <v>3013.5</v>
      </c>
    </row>
    <row r="287" spans="1:5" x14ac:dyDescent="0.25">
      <c r="A287" s="71" t="s">
        <v>460</v>
      </c>
      <c r="B287" t="str">
        <f>VLOOKUP(A287,[1]Sheet1!$B$2:$D$8869,3,FALSE)</f>
        <v>ARTHROSCOPY SHLDR SURGICAL REM LOOSE/FB</v>
      </c>
      <c r="C287" s="72" t="s">
        <v>235</v>
      </c>
      <c r="D287" s="1" t="s">
        <v>460</v>
      </c>
      <c r="E287" s="68">
        <v>1722</v>
      </c>
    </row>
    <row r="288" spans="1:5" x14ac:dyDescent="0.25">
      <c r="A288" s="71" t="s">
        <v>461</v>
      </c>
      <c r="B288" t="str">
        <f>VLOOKUP(A288,[1]Sheet1!$B$2:$D$8869,3,FALSE)</f>
        <v>ARTHROSCOPY SHLDR SURG DEBRIDEMENT LTD</v>
      </c>
      <c r="C288" s="72" t="s">
        <v>235</v>
      </c>
      <c r="D288" s="1" t="s">
        <v>461</v>
      </c>
      <c r="E288" s="68">
        <v>1922.9</v>
      </c>
    </row>
    <row r="289" spans="1:5" x14ac:dyDescent="0.25">
      <c r="A289" s="71" t="s">
        <v>462</v>
      </c>
      <c r="B289" t="str">
        <f>VLOOKUP(A289,[1]Sheet1!$B$2:$D$8869,3,FALSE)</f>
        <v>ARTHROSCOPY SHLDR SURG DEBRIDEMENT EXT</v>
      </c>
      <c r="C289" s="72" t="s">
        <v>235</v>
      </c>
      <c r="D289" s="1" t="s">
        <v>462</v>
      </c>
      <c r="E289" s="68">
        <v>1843.98</v>
      </c>
    </row>
    <row r="290" spans="1:5" x14ac:dyDescent="0.25">
      <c r="A290" s="71" t="s">
        <v>463</v>
      </c>
      <c r="B290" t="str">
        <f>VLOOKUP(A290,[1]Sheet1!$B$2:$D$8869,3,FALSE)</f>
        <v>ARTHROSCOPY SHOULDER</v>
      </c>
      <c r="C290" s="72" t="s">
        <v>235</v>
      </c>
      <c r="D290" s="1" t="s">
        <v>463</v>
      </c>
      <c r="E290" s="68">
        <v>1992.6</v>
      </c>
    </row>
    <row r="291" spans="1:5" x14ac:dyDescent="0.25">
      <c r="A291" s="71" t="s">
        <v>464</v>
      </c>
      <c r="B291" t="str">
        <f>VLOOKUP(A291,[1]Sheet1!$B$2:$D$8869,3,FALSE)</f>
        <v>ARTHROSCOPY SHOULDER AHESIOLYSIS W/WO MA</v>
      </c>
      <c r="C291" s="72" t="s">
        <v>235</v>
      </c>
      <c r="D291" s="1" t="s">
        <v>464</v>
      </c>
      <c r="E291" s="68">
        <v>1723.03</v>
      </c>
    </row>
    <row r="292" spans="1:5" x14ac:dyDescent="0.25">
      <c r="A292" s="71" t="s">
        <v>465</v>
      </c>
      <c r="B292" t="str">
        <f>VLOOKUP(A292,[1]Sheet1!$B$2:$D$8869,3,FALSE)</f>
        <v>ARTHROSCOPY SHLDR W/CORACOACRM LGMNT RLS</v>
      </c>
      <c r="C292" s="72" t="s">
        <v>235</v>
      </c>
      <c r="D292" s="1" t="s">
        <v>465</v>
      </c>
      <c r="E292" s="68">
        <v>682.65</v>
      </c>
    </row>
    <row r="293" spans="1:5" x14ac:dyDescent="0.25">
      <c r="A293" s="71" t="s">
        <v>466</v>
      </c>
      <c r="B293" t="str">
        <f>VLOOKUP(A293,[1]Sheet1!$B$2:$D$8869,3,FALSE)</f>
        <v>ARTH BICEP TENODESIS</v>
      </c>
      <c r="C293" s="72" t="s">
        <v>235</v>
      </c>
      <c r="D293" s="1" t="s">
        <v>466</v>
      </c>
      <c r="E293" s="68">
        <v>2693.7</v>
      </c>
    </row>
    <row r="294" spans="1:5" x14ac:dyDescent="0.25">
      <c r="A294" s="71" t="s">
        <v>467</v>
      </c>
      <c r="B294" t="str">
        <f>VLOOKUP(A294,[1]Sheet1!$B$2:$D$8869,3,FALSE)</f>
        <v>ARTHRS WRST EXC&amp;/RPR TRIANG FIBROCART&amp;/J</v>
      </c>
      <c r="C294" s="72" t="s">
        <v>235</v>
      </c>
      <c r="D294" s="1" t="s">
        <v>467</v>
      </c>
      <c r="E294" s="68">
        <v>1047.55</v>
      </c>
    </row>
    <row r="295" spans="1:5" x14ac:dyDescent="0.25">
      <c r="A295" s="71" t="s">
        <v>468</v>
      </c>
      <c r="B295" t="str">
        <f>VLOOKUP(A295,[1]Sheet1!$B$2:$D$8869,3,FALSE)</f>
        <v>ARTHROSCOPY KNEE LATERAL RELEASE</v>
      </c>
      <c r="C295" s="72" t="s">
        <v>235</v>
      </c>
      <c r="D295" s="1" t="s">
        <v>468</v>
      </c>
      <c r="E295" s="68">
        <v>1564.15</v>
      </c>
    </row>
    <row r="296" spans="1:5" x14ac:dyDescent="0.25">
      <c r="A296" s="71" t="s">
        <v>469</v>
      </c>
      <c r="B296" t="str">
        <f>VLOOKUP(A296,[1]Sheet1!$B$2:$D$8869,3,FALSE)</f>
        <v>ARTHROSCOPY KNEE REMOVAL LOOSE/FB</v>
      </c>
      <c r="C296" s="72" t="s">
        <v>235</v>
      </c>
      <c r="D296" s="1" t="s">
        <v>469</v>
      </c>
      <c r="E296" s="68">
        <v>1579.53</v>
      </c>
    </row>
    <row r="297" spans="1:5" x14ac:dyDescent="0.25">
      <c r="A297" s="71" t="s">
        <v>470</v>
      </c>
      <c r="B297" t="str">
        <f>VLOOKUP(A297,[1]Sheet1!$B$2:$D$8869,3,FALSE)</f>
        <v>ARTHROSCOPY KNEE SYNOVECTOMY LIMITED SPX</v>
      </c>
      <c r="C297" s="72" t="s">
        <v>235</v>
      </c>
      <c r="D297" s="1" t="s">
        <v>470</v>
      </c>
      <c r="E297" s="68">
        <v>1461.65</v>
      </c>
    </row>
    <row r="298" spans="1:5" x14ac:dyDescent="0.25">
      <c r="A298" s="71" t="s">
        <v>471</v>
      </c>
      <c r="B298" t="str">
        <f>VLOOKUP(A298,[1]Sheet1!$B$2:$D$8869,3,FALSE)</f>
        <v>ARTHR KNEE DEBRID/SHAVING ARTCLR CRTLG</v>
      </c>
      <c r="C298" s="72" t="s">
        <v>235</v>
      </c>
      <c r="D298" s="1" t="s">
        <v>471</v>
      </c>
      <c r="E298" s="68">
        <v>1832.7</v>
      </c>
    </row>
    <row r="299" spans="1:5" x14ac:dyDescent="0.25">
      <c r="A299" s="71" t="s">
        <v>472</v>
      </c>
      <c r="B299" t="str">
        <f>VLOOKUP(A299,[1]Sheet1!$B$2:$D$8869,3,FALSE)</f>
        <v>ARTHR W/CHONDROPLASY</v>
      </c>
      <c r="C299" s="72" t="s">
        <v>235</v>
      </c>
      <c r="D299" s="1" t="s">
        <v>472</v>
      </c>
      <c r="E299" s="68">
        <v>1945.45</v>
      </c>
    </row>
    <row r="300" spans="1:5" x14ac:dyDescent="0.25">
      <c r="A300" s="71" t="s">
        <v>473</v>
      </c>
      <c r="B300" t="str">
        <f>VLOOKUP(A300,[1]Sheet1!$B$2:$D$8869,3,FALSE)</f>
        <v>ARTHR KNEE W/MENISCECTOMY MED&amp;LAT W/SHAV</v>
      </c>
      <c r="C300" s="72" t="s">
        <v>235</v>
      </c>
      <c r="D300" s="1" t="s">
        <v>473</v>
      </c>
      <c r="E300" s="68">
        <v>1662.55</v>
      </c>
    </row>
    <row r="301" spans="1:5" x14ac:dyDescent="0.25">
      <c r="A301" s="71" t="s">
        <v>474</v>
      </c>
      <c r="B301" t="str">
        <f>VLOOKUP(A301,[1]Sheet1!$B$2:$D$8869,3,FALSE)</f>
        <v>ARTH KNEE SURG W/MENISCECTOMY MED/LAT W</v>
      </c>
      <c r="C301" s="72" t="s">
        <v>235</v>
      </c>
      <c r="D301" s="1" t="s">
        <v>474</v>
      </c>
      <c r="E301" s="68">
        <v>1599</v>
      </c>
    </row>
    <row r="302" spans="1:5" x14ac:dyDescent="0.25">
      <c r="A302" s="71" t="s">
        <v>475</v>
      </c>
      <c r="B302" t="str">
        <f>VLOOKUP(A302,[1]Sheet1!$B$2:$D$8869,3,FALSE)</f>
        <v>ARTHROSCOPY KN W/MENISCUS RPR MEDIAL/LAT</v>
      </c>
      <c r="C302" s="72" t="s">
        <v>235</v>
      </c>
      <c r="D302" s="1" t="s">
        <v>475</v>
      </c>
      <c r="E302" s="68">
        <v>2048.98</v>
      </c>
    </row>
    <row r="303" spans="1:5" x14ac:dyDescent="0.25">
      <c r="A303" s="71" t="s">
        <v>476</v>
      </c>
      <c r="B303" t="str">
        <f>VLOOKUP(A303,[1]Sheet1!$B$2:$D$8869,3,FALSE)</f>
        <v>ARTHRS AIDED ANT CRUCIATE LIGM RPR/AGMNT</v>
      </c>
      <c r="C303" s="72" t="s">
        <v>235</v>
      </c>
      <c r="D303" s="1" t="s">
        <v>476</v>
      </c>
      <c r="E303" s="68">
        <v>2876.15</v>
      </c>
    </row>
    <row r="304" spans="1:5" x14ac:dyDescent="0.25">
      <c r="A304" s="71" t="s">
        <v>477</v>
      </c>
      <c r="B304" t="str">
        <f>VLOOKUP(A304,[1]Sheet1!$B$2:$D$8869,3,FALSE)</f>
        <v>ARTHRS ANKLE EXC OSTCHNDRL DFCT W/DRLG</v>
      </c>
      <c r="C304" s="72" t="s">
        <v>235</v>
      </c>
      <c r="D304" s="1" t="s">
        <v>477</v>
      </c>
      <c r="E304" s="68">
        <v>1371.45</v>
      </c>
    </row>
    <row r="305" spans="1:5" x14ac:dyDescent="0.25">
      <c r="A305" s="71" t="s">
        <v>478</v>
      </c>
      <c r="B305" t="str">
        <f>VLOOKUP(A305,[1]Sheet1!$B$2:$D$8869,3,FALSE)</f>
        <v>ARTHRS AID RPR LES/TALAR DOME FX/TIBL PL</v>
      </c>
      <c r="C305" s="72" t="s">
        <v>235</v>
      </c>
      <c r="D305" s="1" t="s">
        <v>478</v>
      </c>
      <c r="E305" s="68">
        <v>1768.13</v>
      </c>
    </row>
    <row r="306" spans="1:5" x14ac:dyDescent="0.25">
      <c r="A306" s="71" t="s">
        <v>479</v>
      </c>
      <c r="B306" t="str">
        <f>VLOOKUP(A306,[1]Sheet1!$B$2:$D$8869,3,FALSE)</f>
        <v>ARTHROSCOPY ANKLE</v>
      </c>
      <c r="C306" s="72" t="s">
        <v>235</v>
      </c>
      <c r="D306" s="1" t="s">
        <v>479</v>
      </c>
      <c r="E306" s="68">
        <v>1496.5</v>
      </c>
    </row>
    <row r="307" spans="1:5" x14ac:dyDescent="0.25">
      <c r="A307" s="71" t="s">
        <v>480</v>
      </c>
      <c r="B307" t="str">
        <f>VLOOKUP(A307,[1]Sheet1!$B$2:$D$8869,3,FALSE)</f>
        <v>ARTHROSCOPY ANKLE PARTIAL</v>
      </c>
      <c r="C307" s="72" t="s">
        <v>235</v>
      </c>
      <c r="D307" s="1" t="s">
        <v>480</v>
      </c>
      <c r="E307" s="68">
        <v>1394</v>
      </c>
    </row>
    <row r="308" spans="1:5" x14ac:dyDescent="0.25">
      <c r="A308" s="71" t="s">
        <v>481</v>
      </c>
      <c r="B308" t="str">
        <f>VLOOKUP(A308,[1]Sheet1!$B$2:$D$8869,3,FALSE)</f>
        <v>ARTH HIP W/FEMORALPLASTY</v>
      </c>
      <c r="C308" s="72" t="s">
        <v>235</v>
      </c>
      <c r="D308" s="1" t="s">
        <v>481</v>
      </c>
      <c r="E308" s="68">
        <v>2011.05</v>
      </c>
    </row>
    <row r="309" spans="1:5" x14ac:dyDescent="0.25">
      <c r="A309" s="71" t="s">
        <v>482</v>
      </c>
      <c r="B309" t="str">
        <f>VLOOKUP(A309,[1]Sheet1!$B$2:$D$8869,3,FALSE)</f>
        <v>ARTH HIP W/ACETOPLASTY</v>
      </c>
      <c r="C309" s="72" t="s">
        <v>235</v>
      </c>
      <c r="D309" s="1" t="s">
        <v>482</v>
      </c>
      <c r="E309" s="68">
        <v>2050</v>
      </c>
    </row>
    <row r="310" spans="1:5" x14ac:dyDescent="0.25">
      <c r="A310" s="71" t="s">
        <v>483</v>
      </c>
      <c r="B310" t="str">
        <f>VLOOKUP(A310,[1]Sheet1!$B$2:$D$8869,3,FALSE)</f>
        <v>REC RM LV L1 ADD 1/4</v>
      </c>
      <c r="C310" s="72" t="s">
        <v>374</v>
      </c>
      <c r="D310" s="1" t="s">
        <v>375</v>
      </c>
      <c r="E310" s="68">
        <v>278</v>
      </c>
    </row>
    <row r="311" spans="1:5" x14ac:dyDescent="0.25">
      <c r="A311" s="71" t="s">
        <v>484</v>
      </c>
      <c r="B311" t="str">
        <f>VLOOKUP(A311,[1]Sheet1!$B$2:$D$8869,3,FALSE)</f>
        <v>OPD REC RM PHASE 2 EA 1/4 HR</v>
      </c>
      <c r="C311" s="72" t="s">
        <v>374</v>
      </c>
      <c r="D311" s="1" t="s">
        <v>375</v>
      </c>
      <c r="E311" s="68">
        <v>131</v>
      </c>
    </row>
    <row r="312" spans="1:5" x14ac:dyDescent="0.25">
      <c r="A312" s="71" t="s">
        <v>485</v>
      </c>
      <c r="B312" t="str">
        <f>VLOOKUP(A312,[1]Sheet1!$B$2:$D$8869,3,FALSE)</f>
        <v>STAPLER 3.5 BLUE</v>
      </c>
      <c r="C312" s="72" t="s">
        <v>119</v>
      </c>
      <c r="D312" s="1" t="s">
        <v>102</v>
      </c>
      <c r="E312" s="68">
        <v>425</v>
      </c>
    </row>
    <row r="313" spans="1:5" x14ac:dyDescent="0.25">
      <c r="A313" s="71" t="s">
        <v>486</v>
      </c>
      <c r="B313" t="str">
        <f>VLOOKUP(A313,[1]Sheet1!$B$2:$D$8869,3,FALSE)</f>
        <v>FB REMOVAL/NASAL</v>
      </c>
      <c r="C313" s="72" t="s">
        <v>96</v>
      </c>
      <c r="D313" s="1" t="s">
        <v>486</v>
      </c>
      <c r="E313" s="68">
        <v>665.23</v>
      </c>
    </row>
    <row r="314" spans="1:5" x14ac:dyDescent="0.25">
      <c r="A314" s="71" t="s">
        <v>487</v>
      </c>
      <c r="B314" t="str">
        <f>VLOOKUP(A314,[1]Sheet1!$B$2:$D$8869,3,FALSE)</f>
        <v>ELECTRODE/CORD LIGASURE MAX</v>
      </c>
      <c r="C314" s="72" t="s">
        <v>119</v>
      </c>
      <c r="D314" s="1" t="s">
        <v>102</v>
      </c>
      <c r="E314" s="68">
        <v>1022</v>
      </c>
    </row>
    <row r="315" spans="1:5" x14ac:dyDescent="0.25">
      <c r="A315" s="71" t="s">
        <v>488</v>
      </c>
      <c r="B315" t="str">
        <f>VLOOKUP(A315,[1]Sheet1!$B$2:$D$8869,3,FALSE)</f>
        <v>DRESSING, MEDIHONEY</v>
      </c>
      <c r="C315" s="72" t="s">
        <v>119</v>
      </c>
      <c r="D315" s="1" t="s">
        <v>489</v>
      </c>
      <c r="E315" s="68">
        <v>24</v>
      </c>
    </row>
    <row r="316" spans="1:5" x14ac:dyDescent="0.25">
      <c r="A316" s="71" t="s">
        <v>490</v>
      </c>
      <c r="B316" t="str">
        <f>VLOOKUP(A316,[1]Sheet1!$B$2:$D$8869,3,FALSE)</f>
        <v>CRASH CART</v>
      </c>
      <c r="C316" s="72" t="s">
        <v>119</v>
      </c>
      <c r="D316" s="1" t="s">
        <v>102</v>
      </c>
      <c r="E316" s="68">
        <v>408</v>
      </c>
    </row>
    <row r="317" spans="1:5" x14ac:dyDescent="0.25">
      <c r="A317" s="71" t="s">
        <v>491</v>
      </c>
      <c r="B317" t="str">
        <f>VLOOKUP(A317,[1]Sheet1!$B$2:$D$8869,3,FALSE)</f>
        <v>COMB MOD&amp;PROC 30 MCL</v>
      </c>
      <c r="C317" s="72" t="s">
        <v>93</v>
      </c>
      <c r="D317" s="1" t="s">
        <v>166</v>
      </c>
      <c r="E317" s="68">
        <v>386</v>
      </c>
    </row>
    <row r="318" spans="1:5" x14ac:dyDescent="0.25">
      <c r="A318" s="71" t="s">
        <v>492</v>
      </c>
      <c r="B318" t="str">
        <f>VLOOKUP(A318,[1]Sheet1!$B$2:$D$8869,3,FALSE)</f>
        <v>COM MOD&amp;PROC 15 MCAL</v>
      </c>
      <c r="C318" s="72" t="s">
        <v>93</v>
      </c>
      <c r="D318" s="1" t="s">
        <v>168</v>
      </c>
      <c r="E318" s="68">
        <v>134</v>
      </c>
    </row>
    <row r="319" spans="1:5" x14ac:dyDescent="0.25">
      <c r="A319" s="71" t="s">
        <v>493</v>
      </c>
      <c r="B319" t="str">
        <f>VLOOKUP(A319,[1]Sheet1!$B$2:$D$8869,3,FALSE)</f>
        <v>PT EVAL ADDL 15M MC</v>
      </c>
      <c r="C319" s="72" t="s">
        <v>115</v>
      </c>
      <c r="D319" s="1" t="s">
        <v>170</v>
      </c>
      <c r="E319" s="68">
        <v>85</v>
      </c>
    </row>
    <row r="320" spans="1:5" x14ac:dyDescent="0.25">
      <c r="A320" s="71" t="s">
        <v>494</v>
      </c>
      <c r="B320" t="str">
        <f>VLOOKUP(A320,[1]Sheet1!$B$2:$D$8869,3,FALSE)</f>
        <v>PT EVAL MCAL 30 MIN</v>
      </c>
      <c r="C320" s="72" t="s">
        <v>115</v>
      </c>
      <c r="D320" s="1" t="s">
        <v>116</v>
      </c>
      <c r="E320" s="68">
        <v>388</v>
      </c>
    </row>
    <row r="321" spans="1:5" x14ac:dyDescent="0.25">
      <c r="A321" s="71" t="s">
        <v>495</v>
      </c>
      <c r="B321" t="str">
        <f>VLOOKUP(A321,[1]Sheet1!$B$2:$D$8869,3,FALSE)</f>
        <v>INSERT PICC LINE &gt;5Y</v>
      </c>
      <c r="C321" s="72" t="s">
        <v>273</v>
      </c>
      <c r="D321" s="1" t="s">
        <v>495</v>
      </c>
      <c r="E321" s="68">
        <v>3051</v>
      </c>
    </row>
    <row r="322" spans="1:5" x14ac:dyDescent="0.25">
      <c r="A322" s="71" t="s">
        <v>496</v>
      </c>
      <c r="B322" t="str">
        <f>VLOOKUP(A322,[1]Sheet1!$B$2:$D$8869,3,FALSE)</f>
        <v>BONE MARROW ASPIRATE</v>
      </c>
      <c r="C322" s="72" t="s">
        <v>235</v>
      </c>
      <c r="D322" s="1" t="s">
        <v>496</v>
      </c>
      <c r="E322" s="68">
        <v>506.35</v>
      </c>
    </row>
    <row r="323" spans="1:5" x14ac:dyDescent="0.25">
      <c r="A323" s="71" t="s">
        <v>497</v>
      </c>
      <c r="B323" t="str">
        <f>VLOOKUP(A323,[1]Sheet1!$B$2:$D$8869,3,FALSE)</f>
        <v>BIOPSY REMOVAL LYMPH NODES</v>
      </c>
      <c r="C323" s="72" t="s">
        <v>235</v>
      </c>
      <c r="D323" s="1" t="s">
        <v>497</v>
      </c>
      <c r="E323" s="68">
        <v>826.15</v>
      </c>
    </row>
    <row r="324" spans="1:5" x14ac:dyDescent="0.25">
      <c r="A324" s="71" t="s">
        <v>498</v>
      </c>
      <c r="B324" t="str">
        <f>VLOOKUP(A324,[1]Sheet1!$B$2:$D$8869,3,FALSE)</f>
        <v>CATH SET RADIAL ARTERY 20G</v>
      </c>
      <c r="C324" s="72" t="s">
        <v>101</v>
      </c>
      <c r="D324" s="1" t="s">
        <v>102</v>
      </c>
      <c r="E324" s="68">
        <v>54</v>
      </c>
    </row>
    <row r="325" spans="1:5" x14ac:dyDescent="0.25">
      <c r="A325" s="71" t="s">
        <v>499</v>
      </c>
      <c r="B325" t="str">
        <f>VLOOKUP(A325,[1]Sheet1!$B$2:$D$8869,3,FALSE)</f>
        <v>CATH SET ARTERIAL 20G</v>
      </c>
      <c r="C325" s="72" t="s">
        <v>101</v>
      </c>
      <c r="D325" s="1" t="s">
        <v>102</v>
      </c>
      <c r="E325" s="68">
        <v>66</v>
      </c>
    </row>
    <row r="326" spans="1:5" x14ac:dyDescent="0.25">
      <c r="A326" s="71" t="s">
        <v>500</v>
      </c>
      <c r="B326" t="str">
        <f>VLOOKUP(A326,[1]Sheet1!$B$2:$D$8869,3,FALSE)</f>
        <v>KIT MONITORING BIFORCATED</v>
      </c>
      <c r="C326" s="72" t="s">
        <v>101</v>
      </c>
      <c r="D326" s="1" t="s">
        <v>102</v>
      </c>
      <c r="E326" s="68">
        <v>82</v>
      </c>
    </row>
    <row r="327" spans="1:5" x14ac:dyDescent="0.25">
      <c r="A327" s="71" t="s">
        <v>501</v>
      </c>
      <c r="B327" t="str">
        <f>VLOOKUP(A327,[1]Sheet1!$B$2:$D$8869,3,FALSE)</f>
        <v>FB REMOVAL PHARYNX</v>
      </c>
      <c r="C327" s="72" t="s">
        <v>96</v>
      </c>
      <c r="D327" s="1" t="s">
        <v>501</v>
      </c>
      <c r="E327" s="68">
        <v>692.9</v>
      </c>
    </row>
    <row r="328" spans="1:5" x14ac:dyDescent="0.25">
      <c r="A328" s="71" t="s">
        <v>502</v>
      </c>
      <c r="B328" t="str">
        <f>VLOOKUP(A328,[1]Sheet1!$B$2:$D$8869,3,FALSE)</f>
        <v>ESOPHAGOGASTRIC FUNDOPLASTY</v>
      </c>
      <c r="C328" s="72" t="s">
        <v>235</v>
      </c>
      <c r="D328" s="1" t="s">
        <v>502</v>
      </c>
      <c r="E328" s="68">
        <v>2310.35</v>
      </c>
    </row>
    <row r="329" spans="1:5" x14ac:dyDescent="0.25">
      <c r="A329" s="71" t="s">
        <v>503</v>
      </c>
      <c r="B329" t="str">
        <f>VLOOKUP(A329,[1]Sheet1!$B$2:$D$8869,3,FALSE)</f>
        <v>ENTEROLYSIS</v>
      </c>
      <c r="C329" s="72" t="s">
        <v>235</v>
      </c>
      <c r="D329" s="1" t="s">
        <v>503</v>
      </c>
      <c r="E329" s="68">
        <v>3060.65</v>
      </c>
    </row>
    <row r="330" spans="1:5" x14ac:dyDescent="0.25">
      <c r="A330" s="71" t="s">
        <v>504</v>
      </c>
      <c r="B330" t="str">
        <f>VLOOKUP(A330,[1]Sheet1!$B$2:$D$8869,3,FALSE)</f>
        <v>ENTERECTOMY</v>
      </c>
      <c r="C330" s="72" t="s">
        <v>235</v>
      </c>
      <c r="D330" s="1" t="s">
        <v>504</v>
      </c>
      <c r="E330" s="68">
        <v>3420.43</v>
      </c>
    </row>
    <row r="331" spans="1:5" x14ac:dyDescent="0.25">
      <c r="A331" s="71" t="s">
        <v>505</v>
      </c>
      <c r="B331" t="str">
        <f>VLOOKUP(A331,[1]Sheet1!$B$2:$D$8869,3,FALSE)</f>
        <v>ENTERECTOMY RESC SM INTESTINE EA RESC&amp;AN</v>
      </c>
      <c r="C331" s="72" t="s">
        <v>235</v>
      </c>
      <c r="D331" s="1" t="s">
        <v>505</v>
      </c>
      <c r="E331" s="68">
        <v>431.53</v>
      </c>
    </row>
    <row r="332" spans="1:5" x14ac:dyDescent="0.25">
      <c r="A332" s="71" t="s">
        <v>506</v>
      </c>
      <c r="B332" t="str">
        <f>VLOOKUP(A332,[1]Sheet1!$B$2:$D$8869,3,FALSE)</f>
        <v>ENTERECTOMY,RESECTION OF SMALL INTESTINE</v>
      </c>
      <c r="C332" s="72" t="s">
        <v>235</v>
      </c>
      <c r="D332" s="1" t="s">
        <v>506</v>
      </c>
      <c r="E332" s="68">
        <v>3318.95</v>
      </c>
    </row>
    <row r="333" spans="1:5" x14ac:dyDescent="0.25">
      <c r="A333" s="71" t="s">
        <v>507</v>
      </c>
      <c r="B333" t="str">
        <f>VLOOKUP(A333,[1]Sheet1!$B$2:$D$8869,3,FALSE)</f>
        <v>PARTIAL RMVL COLON</v>
      </c>
      <c r="C333" s="72" t="s">
        <v>235</v>
      </c>
      <c r="D333" s="1" t="s">
        <v>507</v>
      </c>
      <c r="E333" s="68">
        <v>3765.85</v>
      </c>
    </row>
    <row r="334" spans="1:5" x14ac:dyDescent="0.25">
      <c r="A334" s="71" t="s">
        <v>508</v>
      </c>
      <c r="B334" t="str">
        <f>VLOOKUP(A334,[1]Sheet1!$B$2:$D$8869,3,FALSE)</f>
        <v>LAPOROSCOPY ENTEROLYSIS</v>
      </c>
      <c r="C334" s="72" t="s">
        <v>235</v>
      </c>
      <c r="D334" s="1" t="s">
        <v>508</v>
      </c>
      <c r="E334" s="68">
        <v>2584.0300000000002</v>
      </c>
    </row>
    <row r="335" spans="1:5" x14ac:dyDescent="0.25">
      <c r="A335" s="71" t="s">
        <v>509</v>
      </c>
      <c r="B335" t="str">
        <f>VLOOKUP(A335,[1]Sheet1!$B$2:$D$8869,3,FALSE)</f>
        <v>ILEOSTOMY</v>
      </c>
      <c r="C335" s="72" t="s">
        <v>235</v>
      </c>
      <c r="D335" s="1" t="s">
        <v>509</v>
      </c>
      <c r="E335" s="68">
        <v>2955.08</v>
      </c>
    </row>
    <row r="336" spans="1:5" x14ac:dyDescent="0.25">
      <c r="A336" s="71" t="s">
        <v>510</v>
      </c>
      <c r="B336" t="str">
        <f>VLOOKUP(A336,[1]Sheet1!$B$2:$D$8869,3,FALSE)</f>
        <v>TAKE DOWN JEJUNOSTOM</v>
      </c>
      <c r="C336" s="72" t="s">
        <v>235</v>
      </c>
      <c r="D336" s="1" t="s">
        <v>510</v>
      </c>
      <c r="E336" s="68">
        <v>2462.0500000000002</v>
      </c>
    </row>
    <row r="337" spans="1:5" x14ac:dyDescent="0.25">
      <c r="A337" s="71" t="s">
        <v>511</v>
      </c>
      <c r="B337" t="str">
        <f>VLOOKUP(A337,[1]Sheet1!$B$2:$D$8869,3,FALSE)</f>
        <v>CLOSURE OF FISTULA</v>
      </c>
      <c r="C337" s="72" t="s">
        <v>235</v>
      </c>
      <c r="D337" s="1" t="s">
        <v>511</v>
      </c>
      <c r="E337" s="68">
        <v>3936</v>
      </c>
    </row>
    <row r="338" spans="1:5" x14ac:dyDescent="0.25">
      <c r="A338" s="71" t="s">
        <v>512</v>
      </c>
      <c r="B338" t="str">
        <f>VLOOKUP(A338,[1]Sheet1!$B$2:$D$8869,3,FALSE)</f>
        <v>APPENDECTOMY</v>
      </c>
      <c r="C338" s="72" t="s">
        <v>235</v>
      </c>
      <c r="D338" s="1" t="s">
        <v>512</v>
      </c>
      <c r="E338" s="68">
        <v>1801.95</v>
      </c>
    </row>
    <row r="339" spans="1:5" x14ac:dyDescent="0.25">
      <c r="A339" s="71" t="s">
        <v>513</v>
      </c>
      <c r="B339" t="str">
        <f>VLOOKUP(A339,[1]Sheet1!$B$2:$D$8869,3,FALSE)</f>
        <v>APPENDECTOMY, RUPTURED</v>
      </c>
      <c r="C339" s="72" t="s">
        <v>235</v>
      </c>
      <c r="D339" s="1" t="s">
        <v>513</v>
      </c>
      <c r="E339" s="68">
        <v>2448.73</v>
      </c>
    </row>
    <row r="340" spans="1:5" x14ac:dyDescent="0.25">
      <c r="A340" s="71" t="s">
        <v>514</v>
      </c>
      <c r="B340" t="str">
        <f>VLOOKUP(A340,[1]Sheet1!$B$2:$D$8869,3,FALSE)</f>
        <v>LAPAROSCOPIC APPENDECTOMY</v>
      </c>
      <c r="C340" s="72" t="s">
        <v>235</v>
      </c>
      <c r="D340" s="1" t="s">
        <v>514</v>
      </c>
      <c r="E340" s="68">
        <v>1699.45</v>
      </c>
    </row>
    <row r="341" spans="1:5" x14ac:dyDescent="0.25">
      <c r="A341" s="71" t="s">
        <v>515</v>
      </c>
      <c r="B341" t="str">
        <f>VLOOKUP(A341,[1]Sheet1!$B$2:$D$8869,3,FALSE)</f>
        <v>COLONOSCOPY</v>
      </c>
      <c r="C341" s="72" t="s">
        <v>235</v>
      </c>
      <c r="D341" s="1" t="s">
        <v>515</v>
      </c>
      <c r="E341" s="68">
        <v>1195.1500000000001</v>
      </c>
    </row>
    <row r="342" spans="1:5" x14ac:dyDescent="0.25">
      <c r="A342" s="71" t="s">
        <v>516</v>
      </c>
      <c r="B342" t="str">
        <f>VLOOKUP(A342,[1]Sheet1!$B$2:$D$8869,3,FALSE)</f>
        <v>PROCTOPEXY W/SIGMOID RESECTION</v>
      </c>
      <c r="C342" s="72" t="s">
        <v>235</v>
      </c>
      <c r="D342" s="1" t="s">
        <v>516</v>
      </c>
      <c r="E342" s="68">
        <v>2783.9</v>
      </c>
    </row>
    <row r="343" spans="1:5" x14ac:dyDescent="0.25">
      <c r="A343" s="71" t="s">
        <v>517</v>
      </c>
      <c r="B343" t="str">
        <f>VLOOKUP(A343,[1]Sheet1!$B$2:$D$8869,3,FALSE)</f>
        <v>HEMORRHOIDECTOMY W B</v>
      </c>
      <c r="C343" s="72" t="s">
        <v>235</v>
      </c>
      <c r="D343" s="1" t="s">
        <v>517</v>
      </c>
      <c r="E343" s="68">
        <v>1155.18</v>
      </c>
    </row>
    <row r="344" spans="1:5" x14ac:dyDescent="0.25">
      <c r="A344" s="71" t="s">
        <v>518</v>
      </c>
      <c r="B344" t="str">
        <f>VLOOKUP(A344,[1]Sheet1!$B$2:$D$8869,3,FALSE)</f>
        <v>LAP CHOLECYSTECTOMY</v>
      </c>
      <c r="C344" s="72" t="s">
        <v>235</v>
      </c>
      <c r="D344" s="1" t="s">
        <v>518</v>
      </c>
      <c r="E344" s="68">
        <v>1854.23</v>
      </c>
    </row>
    <row r="345" spans="1:5" x14ac:dyDescent="0.25">
      <c r="A345" s="71" t="s">
        <v>519</v>
      </c>
      <c r="B345" t="str">
        <f>VLOOKUP(A345,[1]Sheet1!$B$2:$D$8869,3,FALSE)</f>
        <v>CHOLECYSTECTOMY</v>
      </c>
      <c r="C345" s="72" t="s">
        <v>235</v>
      </c>
      <c r="D345" s="1" t="s">
        <v>519</v>
      </c>
      <c r="E345" s="68">
        <v>2999.15</v>
      </c>
    </row>
    <row r="346" spans="1:5" x14ac:dyDescent="0.25">
      <c r="A346" s="71" t="s">
        <v>520</v>
      </c>
      <c r="B346" t="str">
        <f>VLOOKUP(A346,[1]Sheet1!$B$2:$D$8869,3,FALSE)</f>
        <v>LAP CHOLE W/CHOLANGI</v>
      </c>
      <c r="C346" s="72" t="s">
        <v>235</v>
      </c>
      <c r="D346" s="1" t="s">
        <v>520</v>
      </c>
      <c r="E346" s="68">
        <v>3154.95</v>
      </c>
    </row>
    <row r="347" spans="1:5" x14ac:dyDescent="0.25">
      <c r="A347" s="71" t="s">
        <v>521</v>
      </c>
      <c r="B347" t="str">
        <f>VLOOKUP(A347,[1]Sheet1!$B$2:$D$8869,3,FALSE)</f>
        <v>CHOLECYSTECTOMY WITH</v>
      </c>
      <c r="C347" s="72" t="s">
        <v>235</v>
      </c>
      <c r="D347" s="1" t="s">
        <v>521</v>
      </c>
      <c r="E347" s="68">
        <v>4066.18</v>
      </c>
    </row>
    <row r="348" spans="1:5" x14ac:dyDescent="0.25">
      <c r="A348" s="71" t="s">
        <v>522</v>
      </c>
      <c r="B348" t="str">
        <f>VLOOKUP(A348,[1]Sheet1!$B$2:$D$8869,3,FALSE)</f>
        <v>RPR ING HERN 5Y&gt;RED</v>
      </c>
      <c r="C348" s="72" t="s">
        <v>235</v>
      </c>
      <c r="D348" s="1" t="s">
        <v>522</v>
      </c>
      <c r="E348" s="68">
        <v>3694.1</v>
      </c>
    </row>
    <row r="349" spans="1:5" x14ac:dyDescent="0.25">
      <c r="A349" s="71" t="s">
        <v>523</v>
      </c>
      <c r="B349" t="str">
        <f>VLOOKUP(A349,[1]Sheet1!$B$2:$D$8869,3,FALSE)</f>
        <v>ING HERN REP/RECURR</v>
      </c>
      <c r="C349" s="72" t="s">
        <v>96</v>
      </c>
      <c r="D349" s="1" t="s">
        <v>523</v>
      </c>
      <c r="E349" s="68">
        <v>2060.3200000000002</v>
      </c>
    </row>
    <row r="350" spans="1:5" x14ac:dyDescent="0.25">
      <c r="A350" s="71" t="s">
        <v>524</v>
      </c>
      <c r="B350" t="str">
        <f>VLOOKUP(A350,[1]Sheet1!$B$2:$D$8869,3,FALSE)</f>
        <v>REPAIR INITIAL FEMORAL HERNIA</v>
      </c>
      <c r="C350" s="72" t="s">
        <v>235</v>
      </c>
      <c r="D350" s="1" t="s">
        <v>524</v>
      </c>
      <c r="E350" s="68">
        <v>1783.5</v>
      </c>
    </row>
    <row r="351" spans="1:5" x14ac:dyDescent="0.25">
      <c r="A351" s="71" t="s">
        <v>525</v>
      </c>
      <c r="B351" t="str">
        <f>VLOOKUP(A351,[1]Sheet1!$B$2:$D$8869,3,FALSE)</f>
        <v>RPR INIT INCISIONAL/VENTRAL HERNIA RED</v>
      </c>
      <c r="C351" s="72" t="s">
        <v>235</v>
      </c>
      <c r="D351" s="1" t="s">
        <v>525</v>
      </c>
      <c r="E351" s="68">
        <v>2394.4</v>
      </c>
    </row>
    <row r="352" spans="1:5" x14ac:dyDescent="0.25">
      <c r="A352" s="71" t="s">
        <v>526</v>
      </c>
      <c r="B352" t="str">
        <f>VLOOKUP(A352,[1]Sheet1!$B$2:$D$8869,3,FALSE)</f>
        <v>RPR RECURRENT VENTRAL HERNAI</v>
      </c>
      <c r="C352" s="72" t="s">
        <v>235</v>
      </c>
      <c r="D352" s="1" t="s">
        <v>526</v>
      </c>
      <c r="E352" s="68">
        <v>1402.2</v>
      </c>
    </row>
    <row r="353" spans="1:5" x14ac:dyDescent="0.25">
      <c r="A353" s="71" t="s">
        <v>527</v>
      </c>
      <c r="B353" t="str">
        <f>VLOOKUP(A353,[1]Sheet1!$B$2:$D$8869,3,FALSE)</f>
        <v>IMPLANT MESH OPN HERNIA RPR/DEBRIDEMENT</v>
      </c>
      <c r="C353" s="72" t="s">
        <v>235</v>
      </c>
      <c r="D353" s="1" t="s">
        <v>527</v>
      </c>
      <c r="E353" s="68">
        <v>894.83</v>
      </c>
    </row>
    <row r="354" spans="1:5" x14ac:dyDescent="0.25">
      <c r="A354" s="71" t="s">
        <v>528</v>
      </c>
      <c r="B354" t="str">
        <f>VLOOKUP(A354,[1]Sheet1!$B$2:$D$8869,3,FALSE)</f>
        <v>RPR UMBILIC HERN 5Y&gt;</v>
      </c>
      <c r="C354" s="72" t="s">
        <v>235</v>
      </c>
      <c r="D354" s="1" t="s">
        <v>528</v>
      </c>
      <c r="E354" s="68">
        <v>1269.98</v>
      </c>
    </row>
    <row r="355" spans="1:5" x14ac:dyDescent="0.25">
      <c r="A355" s="71" t="s">
        <v>529</v>
      </c>
      <c r="B355" t="str">
        <f>VLOOKUP(A355,[1]Sheet1!$B$2:$D$8869,3,FALSE)</f>
        <v>LAPAROSCOPY HRN RPR</v>
      </c>
      <c r="C355" s="72" t="s">
        <v>235</v>
      </c>
      <c r="D355" s="1" t="s">
        <v>529</v>
      </c>
      <c r="E355" s="68">
        <v>2024.38</v>
      </c>
    </row>
    <row r="356" spans="1:5" x14ac:dyDescent="0.25">
      <c r="A356" s="71" t="s">
        <v>530</v>
      </c>
      <c r="B356" t="str">
        <f>VLOOKUP(A356,[1]Sheet1!$B$2:$D$8869,3,FALSE)</f>
        <v>LLAB VENTRAL/ABD HERNIA PROCEDURE COMPLE</v>
      </c>
      <c r="C356" s="72" t="s">
        <v>235</v>
      </c>
      <c r="D356" s="1" t="s">
        <v>530</v>
      </c>
      <c r="E356" s="68">
        <v>2525.6</v>
      </c>
    </row>
    <row r="357" spans="1:5" x14ac:dyDescent="0.25">
      <c r="A357" s="71" t="s">
        <v>531</v>
      </c>
      <c r="B357" t="str">
        <f>VLOOKUP(A357,[1]Sheet1!$B$2:$D$8869,3,FALSE)</f>
        <v>LAP SURGICAL REPAIR HERNIA</v>
      </c>
      <c r="C357" s="72" t="s">
        <v>235</v>
      </c>
      <c r="D357" s="1" t="s">
        <v>531</v>
      </c>
      <c r="E357" s="68">
        <v>751.33</v>
      </c>
    </row>
    <row r="358" spans="1:5" x14ac:dyDescent="0.25">
      <c r="A358" s="71" t="s">
        <v>532</v>
      </c>
      <c r="B358" t="str">
        <f>VLOOKUP(A358,[1]Sheet1!$B$2:$D$8869,3,FALSE)</f>
        <v>LAPAROSCOPY</v>
      </c>
      <c r="C358" s="72" t="s">
        <v>235</v>
      </c>
      <c r="D358" s="1" t="s">
        <v>532</v>
      </c>
      <c r="E358" s="68">
        <v>2800.3</v>
      </c>
    </row>
    <row r="359" spans="1:5" x14ac:dyDescent="0.25">
      <c r="A359" s="71" t="s">
        <v>533</v>
      </c>
      <c r="B359" t="str">
        <f>VLOOKUP(A359,[1]Sheet1!$B$2:$D$8869,3,FALSE)</f>
        <v>OXCARBAZAPINE</v>
      </c>
      <c r="C359" s="72" t="s">
        <v>534</v>
      </c>
      <c r="D359" s="1" t="s">
        <v>535</v>
      </c>
      <c r="E359" s="68">
        <v>20</v>
      </c>
    </row>
    <row r="360" spans="1:5" x14ac:dyDescent="0.25">
      <c r="A360" s="71" t="s">
        <v>536</v>
      </c>
      <c r="B360" t="str">
        <f>VLOOKUP(A360,[1]Sheet1!$B$2:$D$8869,3,FALSE)</f>
        <v>THYROGLOBULIN QUANT</v>
      </c>
      <c r="C360" s="72" t="s">
        <v>534</v>
      </c>
      <c r="D360" s="1" t="s">
        <v>537</v>
      </c>
      <c r="E360" s="68">
        <v>60</v>
      </c>
    </row>
    <row r="361" spans="1:5" x14ac:dyDescent="0.25">
      <c r="A361" s="71" t="s">
        <v>538</v>
      </c>
      <c r="B361" t="str">
        <f>VLOOKUP(A361,[1]Sheet1!$B$2:$D$8869,3,FALSE)</f>
        <v>CATH FOLEY 30CC 22F</v>
      </c>
      <c r="C361" s="72" t="s">
        <v>119</v>
      </c>
      <c r="D361" s="1" t="s">
        <v>539</v>
      </c>
      <c r="E361" s="68">
        <v>57</v>
      </c>
    </row>
    <row r="362" spans="1:5" x14ac:dyDescent="0.25">
      <c r="A362" s="71" t="s">
        <v>540</v>
      </c>
      <c r="B362" t="str">
        <f>VLOOKUP(A362,[1]Sheet1!$B$2:$D$8869,3,FALSE)</f>
        <v>CATH EXT MED LATEX FREE</v>
      </c>
      <c r="C362" s="72" t="s">
        <v>119</v>
      </c>
      <c r="D362" s="1" t="s">
        <v>541</v>
      </c>
      <c r="E362" s="68">
        <v>11</v>
      </c>
    </row>
    <row r="363" spans="1:5" x14ac:dyDescent="0.25">
      <c r="A363" s="71" t="s">
        <v>542</v>
      </c>
      <c r="B363" t="str">
        <f>VLOOKUP(A363,[1]Sheet1!$B$2:$D$8869,3,FALSE)</f>
        <v>LITHOTRIPSY</v>
      </c>
      <c r="C363" s="72" t="s">
        <v>235</v>
      </c>
      <c r="D363" s="1" t="s">
        <v>542</v>
      </c>
      <c r="E363" s="68">
        <v>2140.1999999999998</v>
      </c>
    </row>
    <row r="364" spans="1:5" x14ac:dyDescent="0.25">
      <c r="A364" s="71" t="s">
        <v>543</v>
      </c>
      <c r="B364" t="str">
        <f>VLOOKUP(A364,[1]Sheet1!$B$2:$D$8869,3,FALSE)</f>
        <v>TUBE VENTILATION GROMMET 1.14</v>
      </c>
      <c r="C364" s="72" t="s">
        <v>119</v>
      </c>
      <c r="D364" s="1" t="s">
        <v>102</v>
      </c>
      <c r="E364" s="68">
        <v>64</v>
      </c>
    </row>
    <row r="365" spans="1:5" x14ac:dyDescent="0.25">
      <c r="A365" s="71" t="s">
        <v>544</v>
      </c>
      <c r="B365" t="str">
        <f>VLOOKUP(A365,[1]Sheet1!$B$2:$D$8869,3,FALSE)</f>
        <v>CYSTOTOMY W/DRAINAGE</v>
      </c>
      <c r="C365" s="72" t="s">
        <v>235</v>
      </c>
      <c r="D365" s="1" t="s">
        <v>544</v>
      </c>
      <c r="E365" s="68">
        <v>851.78</v>
      </c>
    </row>
    <row r="366" spans="1:5" x14ac:dyDescent="0.25">
      <c r="A366" s="71" t="s">
        <v>545</v>
      </c>
      <c r="B366" t="str">
        <f>VLOOKUP(A366,[1]Sheet1!$B$2:$D$8869,3,FALSE)</f>
        <v>CATH, TRIPLE LUMEN</v>
      </c>
      <c r="C366" s="72" t="s">
        <v>119</v>
      </c>
      <c r="D366" s="1" t="s">
        <v>546</v>
      </c>
      <c r="E366" s="68">
        <v>557</v>
      </c>
    </row>
    <row r="367" spans="1:5" x14ac:dyDescent="0.25">
      <c r="A367" s="71" t="s">
        <v>547</v>
      </c>
      <c r="B367" t="str">
        <f>VLOOKUP(A367,[1]Sheet1!$B$2:$D$8869,3,FALSE)</f>
        <v>ALPHA 1 PHENOTYPING</v>
      </c>
      <c r="C367" s="72" t="s">
        <v>534</v>
      </c>
      <c r="D367" s="1" t="s">
        <v>548</v>
      </c>
      <c r="E367" s="68">
        <v>30.37</v>
      </c>
    </row>
    <row r="368" spans="1:5" x14ac:dyDescent="0.25">
      <c r="A368" s="71" t="s">
        <v>549</v>
      </c>
      <c r="B368" t="str">
        <f>VLOOKUP(A368,[1]Sheet1!$B$2:$D$8869,3,FALSE)</f>
        <v>CATH, SWAN-GANZ THER</v>
      </c>
      <c r="C368" s="72" t="s">
        <v>146</v>
      </c>
      <c r="D368" s="1" t="s">
        <v>546</v>
      </c>
      <c r="E368" s="68">
        <v>203</v>
      </c>
    </row>
    <row r="369" spans="1:5" x14ac:dyDescent="0.25">
      <c r="A369" s="71" t="s">
        <v>550</v>
      </c>
      <c r="B369" t="str">
        <f>VLOOKUP(A369,[1]Sheet1!$B$2:$D$8869,3,FALSE)</f>
        <v>PLEURAVAC ATRIUM</v>
      </c>
      <c r="C369" s="72" t="s">
        <v>101</v>
      </c>
      <c r="D369" s="1" t="s">
        <v>102</v>
      </c>
      <c r="E369" s="68">
        <v>145</v>
      </c>
    </row>
    <row r="370" spans="1:5" x14ac:dyDescent="0.25">
      <c r="A370" s="71" t="s">
        <v>551</v>
      </c>
      <c r="B370" t="str">
        <f>VLOOKUP(A370,[1]Sheet1!$B$2:$D$8869,3,FALSE)</f>
        <v>CYSTOURETHROSCOPY</v>
      </c>
      <c r="C370" s="72" t="s">
        <v>235</v>
      </c>
      <c r="D370" s="1" t="s">
        <v>551</v>
      </c>
      <c r="E370" s="68">
        <v>611.92999999999995</v>
      </c>
    </row>
    <row r="371" spans="1:5" x14ac:dyDescent="0.25">
      <c r="A371" s="71" t="s">
        <v>552</v>
      </c>
      <c r="B371" t="str">
        <f>VLOOKUP(A371,[1]Sheet1!$B$2:$D$8869,3,FALSE)</f>
        <v>CYSTO W URETER CATH</v>
      </c>
      <c r="C371" s="72" t="s">
        <v>235</v>
      </c>
      <c r="D371" s="1" t="s">
        <v>552</v>
      </c>
      <c r="E371" s="68">
        <v>810.78</v>
      </c>
    </row>
    <row r="372" spans="1:5" x14ac:dyDescent="0.25">
      <c r="A372" s="71" t="s">
        <v>553</v>
      </c>
      <c r="B372" t="str">
        <f>VLOOKUP(A372,[1]Sheet1!$B$2:$D$8869,3,FALSE)</f>
        <v>CYSTO W BX</v>
      </c>
      <c r="C372" s="72" t="s">
        <v>235</v>
      </c>
      <c r="D372" s="1" t="s">
        <v>553</v>
      </c>
      <c r="E372" s="68">
        <v>850.75</v>
      </c>
    </row>
    <row r="373" spans="1:5" x14ac:dyDescent="0.25">
      <c r="A373" s="71" t="s">
        <v>554</v>
      </c>
      <c r="B373" t="str">
        <f>VLOOKUP(A373,[1]Sheet1!$B$2:$D$8869,3,FALSE)</f>
        <v>TURBT 2.0 TO 5.0 CM</v>
      </c>
      <c r="C373" s="72" t="s">
        <v>235</v>
      </c>
      <c r="D373" s="1" t="s">
        <v>554</v>
      </c>
      <c r="E373" s="68">
        <v>829.23</v>
      </c>
    </row>
    <row r="374" spans="1:5" x14ac:dyDescent="0.25">
      <c r="A374" s="71" t="s">
        <v>555</v>
      </c>
      <c r="B374" t="str">
        <f>VLOOKUP(A374,[1]Sheet1!$B$2:$D$8869,3,FALSE)</f>
        <v>CYSTO LARGE BLADDER</v>
      </c>
      <c r="C374" s="72" t="s">
        <v>235</v>
      </c>
      <c r="D374" s="1" t="s">
        <v>555</v>
      </c>
      <c r="E374" s="68">
        <v>1123.4000000000001</v>
      </c>
    </row>
    <row r="375" spans="1:5" x14ac:dyDescent="0.25">
      <c r="A375" s="71" t="s">
        <v>556</v>
      </c>
      <c r="B375" t="str">
        <f>VLOOKUP(A375,[1]Sheet1!$B$2:$D$8869,3,FALSE)</f>
        <v>CYSTO W/URETHRAL DILATION</v>
      </c>
      <c r="C375" s="72" t="s">
        <v>235</v>
      </c>
      <c r="D375" s="1" t="s">
        <v>556</v>
      </c>
      <c r="E375" s="68">
        <v>825.13</v>
      </c>
    </row>
    <row r="376" spans="1:5" x14ac:dyDescent="0.25">
      <c r="A376" s="71" t="s">
        <v>557</v>
      </c>
      <c r="B376" t="str">
        <f>VLOOKUP(A376,[1]Sheet1!$B$2:$D$8869,3,FALSE)</f>
        <v>CYSTO W/STENT REMOVAL</v>
      </c>
      <c r="C376" s="72" t="s">
        <v>235</v>
      </c>
      <c r="D376" s="1" t="s">
        <v>557</v>
      </c>
      <c r="E376" s="68">
        <v>727.75</v>
      </c>
    </row>
    <row r="377" spans="1:5" x14ac:dyDescent="0.25">
      <c r="A377" s="71" t="s">
        <v>558</v>
      </c>
      <c r="B377" t="str">
        <f>VLOOKUP(A377,[1]Sheet1!$B$2:$D$8869,3,FALSE)</f>
        <v>LITHOLAPAXY &gt;2.5CM</v>
      </c>
      <c r="C377" s="72" t="s">
        <v>235</v>
      </c>
      <c r="D377" s="1" t="s">
        <v>558</v>
      </c>
      <c r="E377" s="68">
        <v>2113.5500000000002</v>
      </c>
    </row>
    <row r="378" spans="1:5" x14ac:dyDescent="0.25">
      <c r="A378" s="71" t="s">
        <v>559</v>
      </c>
      <c r="B378" t="str">
        <f>VLOOKUP(A378,[1]Sheet1!$B$2:$D$8869,3,FALSE)</f>
        <v>CYSTO W STENT</v>
      </c>
      <c r="C378" s="72" t="s">
        <v>235</v>
      </c>
      <c r="D378" s="1" t="s">
        <v>559</v>
      </c>
      <c r="E378" s="68">
        <v>1537.5</v>
      </c>
    </row>
    <row r="379" spans="1:5" x14ac:dyDescent="0.25">
      <c r="A379" s="71" t="s">
        <v>560</v>
      </c>
      <c r="B379" t="str">
        <f>VLOOKUP(A379,[1]Sheet1!$B$2:$D$8869,3,FALSE)</f>
        <v>CYSTO/URS/URTH DILAT</v>
      </c>
      <c r="C379" s="72" t="s">
        <v>235</v>
      </c>
      <c r="D379" s="1" t="s">
        <v>560</v>
      </c>
      <c r="E379" s="68">
        <v>1057.8</v>
      </c>
    </row>
    <row r="380" spans="1:5" x14ac:dyDescent="0.25">
      <c r="A380" s="71" t="s">
        <v>561</v>
      </c>
      <c r="B380" t="str">
        <f>VLOOKUP(A380,[1]Sheet1!$B$2:$D$8869,3,FALSE)</f>
        <v>CYSTO W/TREATMENT OF RENAL STRICTURE</v>
      </c>
      <c r="C380" s="72" t="s">
        <v>235</v>
      </c>
      <c r="D380" s="1" t="s">
        <v>561</v>
      </c>
      <c r="E380" s="68">
        <v>1220.78</v>
      </c>
    </row>
    <row r="381" spans="1:5" x14ac:dyDescent="0.25">
      <c r="A381" s="71" t="s">
        <v>562</v>
      </c>
      <c r="B381" t="str">
        <f>VLOOKUP(A381,[1]Sheet1!$B$2:$D$8869,3,FALSE)</f>
        <v>CYSTO W URETOSCOPY</v>
      </c>
      <c r="C381" s="72" t="s">
        <v>235</v>
      </c>
      <c r="D381" s="1" t="s">
        <v>562</v>
      </c>
      <c r="E381" s="68">
        <v>867.15</v>
      </c>
    </row>
    <row r="382" spans="1:5" x14ac:dyDescent="0.25">
      <c r="A382" s="71" t="s">
        <v>563</v>
      </c>
      <c r="B382" t="str">
        <f>VLOOKUP(A382,[1]Sheet1!$B$2:$D$8869,3,FALSE)</f>
        <v>CYSTO URS/LITHO/DASK</v>
      </c>
      <c r="C382" s="72" t="s">
        <v>235</v>
      </c>
      <c r="D382" s="1" t="s">
        <v>563</v>
      </c>
      <c r="E382" s="68">
        <v>1122.3800000000001</v>
      </c>
    </row>
    <row r="383" spans="1:5" x14ac:dyDescent="0.25">
      <c r="A383" s="71" t="s">
        <v>564</v>
      </c>
      <c r="B383" t="str">
        <f>VLOOKUP(A383,[1]Sheet1!$B$2:$D$8869,3,FALSE)</f>
        <v>CYTO/URETEO W/LITHOTRIPSY</v>
      </c>
      <c r="C383" s="72" t="s">
        <v>235</v>
      </c>
      <c r="D383" s="1" t="s">
        <v>564</v>
      </c>
      <c r="E383" s="68">
        <v>1405.28</v>
      </c>
    </row>
    <row r="384" spans="1:5" x14ac:dyDescent="0.25">
      <c r="A384" s="71" t="s">
        <v>565</v>
      </c>
      <c r="B384" t="str">
        <f>VLOOKUP(A384,[1]Sheet1!$B$2:$D$8869,3,FALSE)</f>
        <v>TRANSURETHRAL RESECTION OF THE BLADDER</v>
      </c>
      <c r="C384" s="72" t="s">
        <v>235</v>
      </c>
      <c r="D384" s="1" t="s">
        <v>565</v>
      </c>
      <c r="E384" s="68">
        <v>1422.7</v>
      </c>
    </row>
    <row r="385" spans="1:5" x14ac:dyDescent="0.25">
      <c r="A385" s="71" t="s">
        <v>566</v>
      </c>
      <c r="B385" t="str">
        <f>VLOOKUP(A385,[1]Sheet1!$B$2:$D$8869,3,FALSE)</f>
        <v>TUBE, END TIDAL CO2</v>
      </c>
      <c r="C385" s="72" t="s">
        <v>198</v>
      </c>
      <c r="D385" s="1" t="s">
        <v>102</v>
      </c>
      <c r="E385" s="68">
        <v>65</v>
      </c>
    </row>
    <row r="386" spans="1:5" x14ac:dyDescent="0.25">
      <c r="A386" s="71" t="s">
        <v>567</v>
      </c>
      <c r="B386" t="str">
        <f>VLOOKUP(A386,[1]Sheet1!$B$2:$D$8869,3,FALSE)</f>
        <v>LASER VAP PROSTATE</v>
      </c>
      <c r="C386" s="72" t="s">
        <v>235</v>
      </c>
      <c r="D386" s="1" t="s">
        <v>567</v>
      </c>
      <c r="E386" s="68">
        <v>5721.55</v>
      </c>
    </row>
    <row r="387" spans="1:5" x14ac:dyDescent="0.25">
      <c r="A387" s="71" t="s">
        <v>568</v>
      </c>
      <c r="B387" t="str">
        <f>VLOOKUP(A387,[1]Sheet1!$B$2:$D$8869,3,FALSE)</f>
        <v>LASER ENUCLEATION OF THE PROSTATE</v>
      </c>
      <c r="C387" s="72" t="s">
        <v>235</v>
      </c>
      <c r="D387" s="1" t="s">
        <v>568</v>
      </c>
      <c r="E387" s="68">
        <v>2127.9</v>
      </c>
    </row>
    <row r="388" spans="1:5" x14ac:dyDescent="0.25">
      <c r="A388" s="71" t="s">
        <v>569</v>
      </c>
      <c r="B388" t="str">
        <f>VLOOKUP(A388,[1]Sheet1!$B$2:$D$8869,3,FALSE)</f>
        <v>CATH, FOLEY 3W 5CC A</v>
      </c>
      <c r="C388" s="72" t="s">
        <v>101</v>
      </c>
      <c r="D388" s="1" t="s">
        <v>102</v>
      </c>
      <c r="E388" s="68">
        <v>300</v>
      </c>
    </row>
    <row r="389" spans="1:5" x14ac:dyDescent="0.25">
      <c r="A389" s="71" t="s">
        <v>570</v>
      </c>
      <c r="B389" t="str">
        <f>VLOOKUP(A389,[1]Sheet1!$B$2:$D$8869,3,FALSE)</f>
        <v>CATH FOLEY 3W 30CC 24F</v>
      </c>
      <c r="C389" s="72" t="s">
        <v>119</v>
      </c>
      <c r="D389" s="1" t="s">
        <v>102</v>
      </c>
      <c r="E389" s="68">
        <v>44</v>
      </c>
    </row>
    <row r="390" spans="1:5" x14ac:dyDescent="0.25">
      <c r="A390" s="71" t="s">
        <v>571</v>
      </c>
      <c r="B390" t="str">
        <f>VLOOKUP(A390,[1]Sheet1!$B$2:$D$8869,3,FALSE)</f>
        <v>CATH, FOLEY 5CC 22F</v>
      </c>
      <c r="C390" s="72" t="s">
        <v>119</v>
      </c>
      <c r="D390" s="1" t="s">
        <v>572</v>
      </c>
      <c r="E390" s="68">
        <v>20</v>
      </c>
    </row>
    <row r="391" spans="1:5" x14ac:dyDescent="0.25">
      <c r="A391" s="71" t="s">
        <v>573</v>
      </c>
      <c r="B391" t="str">
        <f>VLOOKUP(A391,[1]Sheet1!$B$2:$D$8869,3,FALSE)</f>
        <v>CATH ROBINSON 18F</v>
      </c>
      <c r="C391" s="72" t="s">
        <v>119</v>
      </c>
      <c r="D391" s="1" t="s">
        <v>572</v>
      </c>
      <c r="E391" s="68">
        <v>20</v>
      </c>
    </row>
    <row r="392" spans="1:5" x14ac:dyDescent="0.25">
      <c r="A392" s="71" t="s">
        <v>574</v>
      </c>
      <c r="B392" t="str">
        <f>VLOOKUP(A392,[1]Sheet1!$B$2:$D$8869,3,FALSE)</f>
        <v>CATH, UMBILICAL ARTE</v>
      </c>
      <c r="C392" s="72" t="s">
        <v>119</v>
      </c>
      <c r="D392" s="1" t="s">
        <v>102</v>
      </c>
      <c r="E392" s="68">
        <v>38</v>
      </c>
    </row>
    <row r="393" spans="1:5" x14ac:dyDescent="0.25">
      <c r="A393" s="71" t="s">
        <v>575</v>
      </c>
      <c r="B393" t="str">
        <f>VLOOKUP(A393,[1]Sheet1!$B$2:$D$8869,3,FALSE)</f>
        <v>CIRCUMCISION</v>
      </c>
      <c r="C393" s="72" t="s">
        <v>235</v>
      </c>
      <c r="D393" s="1" t="s">
        <v>575</v>
      </c>
      <c r="E393" s="68">
        <v>571.95000000000005</v>
      </c>
    </row>
    <row r="394" spans="1:5" x14ac:dyDescent="0.25">
      <c r="A394" s="71" t="s">
        <v>576</v>
      </c>
      <c r="B394" t="str">
        <f>VLOOKUP(A394,[1]Sheet1!$B$2:$D$8869,3,FALSE)</f>
        <v>KIT, CATH FEMALE 8FR</v>
      </c>
      <c r="C394" s="72" t="s">
        <v>119</v>
      </c>
      <c r="D394" s="1" t="s">
        <v>572</v>
      </c>
      <c r="E394" s="68">
        <v>12</v>
      </c>
    </row>
    <row r="395" spans="1:5" x14ac:dyDescent="0.25">
      <c r="A395" s="71" t="s">
        <v>577</v>
      </c>
      <c r="B395" t="str">
        <f>VLOOKUP(A395,[1]Sheet1!$B$2:$D$8869,3,FALSE)</f>
        <v>TUBE FEEDING 8F X 15</v>
      </c>
      <c r="C395" s="72" t="s">
        <v>119</v>
      </c>
      <c r="D395" s="1" t="s">
        <v>102</v>
      </c>
      <c r="E395" s="68">
        <v>7</v>
      </c>
    </row>
    <row r="396" spans="1:5" x14ac:dyDescent="0.25">
      <c r="A396" s="71" t="s">
        <v>578</v>
      </c>
      <c r="B396" t="str">
        <f>VLOOKUP(A396,[1]Sheet1!$B$2:$D$8869,3,FALSE)</f>
        <v>CATH FOLEY PEDI 3CC 8 FR</v>
      </c>
      <c r="C396" s="72" t="s">
        <v>101</v>
      </c>
      <c r="D396" s="1" t="s">
        <v>102</v>
      </c>
      <c r="E396" s="68">
        <v>33</v>
      </c>
    </row>
    <row r="397" spans="1:5" x14ac:dyDescent="0.25">
      <c r="A397" s="71" t="s">
        <v>579</v>
      </c>
      <c r="B397" t="str">
        <f>VLOOKUP(A397,[1]Sheet1!$B$2:$D$8869,3,FALSE)</f>
        <v>CATH, FOLEY 3CC 10 F</v>
      </c>
      <c r="C397" s="72" t="s">
        <v>119</v>
      </c>
      <c r="D397" s="1" t="s">
        <v>102</v>
      </c>
      <c r="E397" s="68">
        <v>78</v>
      </c>
    </row>
    <row r="398" spans="1:5" x14ac:dyDescent="0.25">
      <c r="A398" s="71" t="s">
        <v>580</v>
      </c>
      <c r="B398" t="str">
        <f>VLOOKUP(A398,[1]Sheet1!$B$2:$D$8869,3,FALSE)</f>
        <v>METHYLMALONIC ACID</v>
      </c>
      <c r="C398" s="72" t="s">
        <v>534</v>
      </c>
      <c r="D398" s="1" t="s">
        <v>581</v>
      </c>
      <c r="E398" s="68">
        <v>17</v>
      </c>
    </row>
    <row r="399" spans="1:5" x14ac:dyDescent="0.25">
      <c r="A399" s="71" t="s">
        <v>582</v>
      </c>
      <c r="B399" t="str">
        <f>VLOOKUP(A399,[1]Sheet1!$B$2:$D$8869,3,FALSE)</f>
        <v>SPERMATOCELECTOMY</v>
      </c>
      <c r="C399" s="72" t="s">
        <v>235</v>
      </c>
      <c r="D399" s="1" t="s">
        <v>582</v>
      </c>
      <c r="E399" s="68">
        <v>940.95</v>
      </c>
    </row>
    <row r="400" spans="1:5" x14ac:dyDescent="0.25">
      <c r="A400" s="71" t="s">
        <v>583</v>
      </c>
      <c r="B400" t="str">
        <f>VLOOKUP(A400,[1]Sheet1!$B$2:$D$8869,3,FALSE)</f>
        <v>REMOV FB IN SCROTUM</v>
      </c>
      <c r="C400" s="72" t="s">
        <v>235</v>
      </c>
      <c r="D400" s="1" t="s">
        <v>583</v>
      </c>
      <c r="E400" s="68">
        <v>1049.5999999999999</v>
      </c>
    </row>
    <row r="401" spans="1:5" x14ac:dyDescent="0.25">
      <c r="A401" s="71" t="s">
        <v>584</v>
      </c>
      <c r="B401" t="str">
        <f>VLOOKUP(A401,[1]Sheet1!$B$2:$D$8869,3,FALSE)</f>
        <v>EXCISION OF VARICOCELE</v>
      </c>
      <c r="C401" s="72" t="s">
        <v>235</v>
      </c>
      <c r="D401" s="1" t="s">
        <v>584</v>
      </c>
      <c r="E401" s="68">
        <v>1029.0999999999999</v>
      </c>
    </row>
    <row r="402" spans="1:5" x14ac:dyDescent="0.25">
      <c r="A402" s="71" t="s">
        <v>585</v>
      </c>
      <c r="B402" t="str">
        <f>VLOOKUP(A402,[1]Sheet1!$B$2:$D$8869,3,FALSE)</f>
        <v>CATH, WORD BARTHOLIN GLAND 10FR</v>
      </c>
      <c r="C402" s="72" t="s">
        <v>119</v>
      </c>
      <c r="D402" s="1" t="s">
        <v>102</v>
      </c>
      <c r="E402" s="68">
        <v>102</v>
      </c>
    </row>
    <row r="403" spans="1:5" x14ac:dyDescent="0.25">
      <c r="A403" s="71" t="s">
        <v>586</v>
      </c>
      <c r="B403" t="str">
        <f>VLOOKUP(A403,[1]Sheet1!$B$2:$D$8869,3,FALSE)</f>
        <v>PELVIC EXAM ANESTHESIA</v>
      </c>
      <c r="C403" s="72" t="s">
        <v>235</v>
      </c>
      <c r="D403" s="1" t="s">
        <v>586</v>
      </c>
      <c r="E403" s="68">
        <v>314.68</v>
      </c>
    </row>
    <row r="404" spans="1:5" x14ac:dyDescent="0.25">
      <c r="A404" s="71" t="s">
        <v>587</v>
      </c>
      <c r="B404" t="str">
        <f>VLOOKUP(A404,[1]Sheet1!$B$2:$D$8869,3,FALSE)</f>
        <v>ENDOMETRIAL BX W/WO ENDO/CX BX</v>
      </c>
      <c r="C404" s="72" t="s">
        <v>96</v>
      </c>
      <c r="D404" s="1" t="s">
        <v>587</v>
      </c>
      <c r="E404" s="68">
        <v>316</v>
      </c>
    </row>
    <row r="405" spans="1:5" x14ac:dyDescent="0.25">
      <c r="A405" s="71" t="s">
        <v>588</v>
      </c>
      <c r="B405" t="str">
        <f>VLOOKUP(A405,[1]Sheet1!$B$2:$D$8869,3,FALSE)</f>
        <v>IUD INSERTION</v>
      </c>
      <c r="C405" s="72" t="s">
        <v>96</v>
      </c>
      <c r="D405" s="1" t="s">
        <v>588</v>
      </c>
      <c r="E405" s="68">
        <v>195.78</v>
      </c>
    </row>
    <row r="406" spans="1:5" x14ac:dyDescent="0.25">
      <c r="A406" s="71" t="s">
        <v>589</v>
      </c>
      <c r="B406" t="str">
        <f>VLOOKUP(A406,[1]Sheet1!$B$2:$D$8869,3,FALSE)</f>
        <v>REMOVAL OF IUD</v>
      </c>
      <c r="C406" s="72" t="s">
        <v>96</v>
      </c>
      <c r="D406" s="1" t="s">
        <v>589</v>
      </c>
      <c r="E406" s="68">
        <v>749.28</v>
      </c>
    </row>
    <row r="407" spans="1:5" x14ac:dyDescent="0.25">
      <c r="A407" s="71" t="s">
        <v>590</v>
      </c>
      <c r="B407" t="str">
        <f>VLOOKUP(A407,[1]Sheet1!$B$2:$D$8869,3,FALSE)</f>
        <v>LAPS TX ECTOPIC PREG W/SALPING&amp;OOPHORECT</v>
      </c>
      <c r="C407" s="72" t="s">
        <v>235</v>
      </c>
      <c r="D407" s="1" t="s">
        <v>590</v>
      </c>
      <c r="E407" s="68">
        <v>2109.4499999999998</v>
      </c>
    </row>
    <row r="408" spans="1:5" x14ac:dyDescent="0.25">
      <c r="A408" s="71" t="s">
        <v>591</v>
      </c>
      <c r="B408" t="str">
        <f>VLOOKUP(A408,[1]Sheet1!$B$2:$D$8869,3,FALSE)</f>
        <v>LINE, PICC DUAL LUMEN 5FR</v>
      </c>
      <c r="C408" s="72" t="s">
        <v>146</v>
      </c>
      <c r="D408" s="1" t="s">
        <v>546</v>
      </c>
      <c r="E408" s="68">
        <v>895</v>
      </c>
    </row>
    <row r="409" spans="1:5" x14ac:dyDescent="0.25">
      <c r="A409" s="71" t="s">
        <v>592</v>
      </c>
      <c r="B409" t="str">
        <f>VLOOKUP(A409,[1]Sheet1!$B$2:$D$8869,3,FALSE)</f>
        <v>LINE, PICC TRIPLE LUMEN 6FR</v>
      </c>
      <c r="C409" s="72" t="s">
        <v>146</v>
      </c>
      <c r="D409" s="1" t="s">
        <v>546</v>
      </c>
      <c r="E409" s="68">
        <v>870</v>
      </c>
    </row>
    <row r="410" spans="1:5" x14ac:dyDescent="0.25">
      <c r="A410" s="71" t="s">
        <v>593</v>
      </c>
      <c r="B410" t="str">
        <f>VLOOKUP(A410,[1]Sheet1!$B$2:$D$8869,3,FALSE)</f>
        <v>KIT POWERGLIDE FULL 8CM</v>
      </c>
      <c r="C410" s="72" t="s">
        <v>119</v>
      </c>
      <c r="D410" s="1" t="s">
        <v>141</v>
      </c>
      <c r="E410" s="68">
        <v>424</v>
      </c>
    </row>
    <row r="411" spans="1:5" x14ac:dyDescent="0.25">
      <c r="A411" s="71" t="s">
        <v>594</v>
      </c>
      <c r="B411" t="str">
        <f>VLOOKUP(A411,[1]Sheet1!$B$2:$D$8869,3,FALSE)</f>
        <v>KIT POWERGLIDE BASIC 8CM</v>
      </c>
      <c r="C411" s="72" t="s">
        <v>119</v>
      </c>
      <c r="D411" s="1" t="s">
        <v>141</v>
      </c>
      <c r="E411" s="68">
        <v>462</v>
      </c>
    </row>
    <row r="412" spans="1:5" x14ac:dyDescent="0.25">
      <c r="A412" s="71" t="s">
        <v>595</v>
      </c>
      <c r="B412" t="str">
        <f>VLOOKUP(A412,[1]Sheet1!$B$2:$D$8869,3,FALSE)</f>
        <v>POWER GLIDE FULL KIT 10CM</v>
      </c>
      <c r="C412" s="72" t="s">
        <v>119</v>
      </c>
      <c r="D412" s="1" t="s">
        <v>141</v>
      </c>
      <c r="E412" s="68">
        <v>424</v>
      </c>
    </row>
    <row r="413" spans="1:5" x14ac:dyDescent="0.25">
      <c r="A413" s="71" t="s">
        <v>596</v>
      </c>
      <c r="B413" t="str">
        <f>VLOOKUP(A413,[1]Sheet1!$B$2:$D$8869,3,FALSE)</f>
        <v>POWER GLIDE BASIC KIT 10CM</v>
      </c>
      <c r="C413" s="72" t="s">
        <v>119</v>
      </c>
      <c r="D413" s="1" t="s">
        <v>141</v>
      </c>
      <c r="E413" s="68">
        <v>274</v>
      </c>
    </row>
    <row r="414" spans="1:5" x14ac:dyDescent="0.25">
      <c r="A414" s="71" t="s">
        <v>597</v>
      </c>
      <c r="B414" t="str">
        <f>VLOOKUP(A414,[1]Sheet1!$B$2:$D$8869,3,FALSE)</f>
        <v>HOOK IRIS RETRACTOR</v>
      </c>
      <c r="C414" s="72" t="s">
        <v>101</v>
      </c>
      <c r="D414" s="1" t="s">
        <v>102</v>
      </c>
      <c r="E414" s="68">
        <v>371</v>
      </c>
    </row>
    <row r="415" spans="1:5" x14ac:dyDescent="0.25">
      <c r="A415" s="71" t="s">
        <v>598</v>
      </c>
      <c r="B415" t="str">
        <f>VLOOKUP(A415,[1]Sheet1!$B$2:$D$8869,3,FALSE)</f>
        <v>SPINAL PUNC THERAPEUTIC</v>
      </c>
      <c r="C415" s="72" t="s">
        <v>273</v>
      </c>
      <c r="D415" s="1" t="s">
        <v>598</v>
      </c>
      <c r="E415" s="68">
        <v>1006</v>
      </c>
    </row>
    <row r="416" spans="1:5" x14ac:dyDescent="0.25">
      <c r="A416" s="71" t="s">
        <v>599</v>
      </c>
      <c r="B416" t="str">
        <f>VLOOKUP(A416,[1]Sheet1!$B$2:$D$8869,3,FALSE)</f>
        <v>INJ EPI BLOOD PATCH</v>
      </c>
      <c r="C416" s="72" t="s">
        <v>273</v>
      </c>
      <c r="D416" s="1" t="s">
        <v>599</v>
      </c>
      <c r="E416" s="68">
        <v>1905</v>
      </c>
    </row>
    <row r="417" spans="1:5" x14ac:dyDescent="0.25">
      <c r="A417" s="71" t="s">
        <v>600</v>
      </c>
      <c r="B417" t="str">
        <f>VLOOKUP(A417,[1]Sheet1!$B$2:$D$8869,3,FALSE)</f>
        <v>REVISE ULNAR NERVE AT ELBOW</v>
      </c>
      <c r="C417" s="72" t="s">
        <v>235</v>
      </c>
      <c r="D417" s="1" t="s">
        <v>600</v>
      </c>
      <c r="E417" s="68">
        <v>1754.8</v>
      </c>
    </row>
    <row r="418" spans="1:5" x14ac:dyDescent="0.25">
      <c r="A418" s="71" t="s">
        <v>601</v>
      </c>
      <c r="B418" t="str">
        <f>VLOOKUP(A418,[1]Sheet1!$B$2:$D$8869,3,FALSE)</f>
        <v>NEUROPLASTY MEDIAN NERVE</v>
      </c>
      <c r="C418" s="72" t="s">
        <v>235</v>
      </c>
      <c r="D418" s="1" t="s">
        <v>601</v>
      </c>
      <c r="E418" s="68">
        <v>1277.1500000000001</v>
      </c>
    </row>
    <row r="419" spans="1:5" x14ac:dyDescent="0.25">
      <c r="A419" s="71" t="s">
        <v>602</v>
      </c>
      <c r="B419" t="str">
        <f>VLOOKUP(A419,[1]Sheet1!$B$2:$D$8869,3,FALSE)</f>
        <v>REMOVE SKN NERVE LES</v>
      </c>
      <c r="C419" s="72" t="s">
        <v>235</v>
      </c>
      <c r="D419" s="1" t="s">
        <v>602</v>
      </c>
      <c r="E419" s="68">
        <v>1223.8499999999999</v>
      </c>
    </row>
    <row r="420" spans="1:5" x14ac:dyDescent="0.25">
      <c r="A420" s="71" t="s">
        <v>603</v>
      </c>
      <c r="B420" t="str">
        <f>VLOOKUP(A420,[1]Sheet1!$B$2:$D$8869,3,FALSE)</f>
        <v>DRESSING, SILVASORB WOUND 4 X 4</v>
      </c>
      <c r="C420" s="72" t="s">
        <v>119</v>
      </c>
      <c r="D420" s="1" t="s">
        <v>102</v>
      </c>
      <c r="E420" s="68">
        <v>54</v>
      </c>
    </row>
    <row r="421" spans="1:5" x14ac:dyDescent="0.25">
      <c r="A421" s="71" t="s">
        <v>604</v>
      </c>
      <c r="B421" t="str">
        <f>VLOOKUP(A421,[1]Sheet1!$B$2:$D$8869,3,FALSE)</f>
        <v>RMVL EAR FB EXTRNL CANAL</v>
      </c>
      <c r="C421" s="72" t="s">
        <v>96</v>
      </c>
      <c r="D421" s="1" t="s">
        <v>604</v>
      </c>
      <c r="E421" s="68">
        <v>646.78</v>
      </c>
    </row>
    <row r="422" spans="1:5" x14ac:dyDescent="0.25">
      <c r="A422" s="71" t="s">
        <v>605</v>
      </c>
      <c r="B422" t="str">
        <f>VLOOKUP(A422,[1]Sheet1!$B$2:$D$8869,3,FALSE)</f>
        <v>RMVL CERUMEN W INSTRUMENT</v>
      </c>
      <c r="C422" s="72" t="s">
        <v>96</v>
      </c>
      <c r="D422" s="1" t="s">
        <v>605</v>
      </c>
      <c r="E422" s="68">
        <v>154.78</v>
      </c>
    </row>
    <row r="423" spans="1:5" x14ac:dyDescent="0.25">
      <c r="A423" s="71" t="s">
        <v>606</v>
      </c>
      <c r="B423" t="str">
        <f>VLOOKUP(A423,[1]Sheet1!$B$2:$D$8869,3,FALSE)</f>
        <v>DRESSING, DUODERM 4 X 4</v>
      </c>
      <c r="C423" s="72" t="s">
        <v>119</v>
      </c>
      <c r="D423" s="1" t="s">
        <v>607</v>
      </c>
      <c r="E423" s="68">
        <v>19</v>
      </c>
    </row>
    <row r="424" spans="1:5" x14ac:dyDescent="0.25">
      <c r="A424" s="71" t="s">
        <v>608</v>
      </c>
      <c r="B424" t="str">
        <f>VLOOKUP(A424,[1]Sheet1!$B$2:$D$8869,3,FALSE)</f>
        <v>OS ADHESIVE, STOMA 8</v>
      </c>
      <c r="C424" s="72" t="s">
        <v>101</v>
      </c>
      <c r="D424" s="1" t="s">
        <v>102</v>
      </c>
      <c r="E424" s="68">
        <v>22</v>
      </c>
    </row>
    <row r="425" spans="1:5" x14ac:dyDescent="0.25">
      <c r="A425" s="71" t="s">
        <v>609</v>
      </c>
      <c r="B425" t="str">
        <f>VLOOKUP(A425,[1]Sheet1!$B$2:$D$8869,3,FALSE)</f>
        <v>DRSG WOUND VAC VERSAFOAM</v>
      </c>
      <c r="C425" s="72" t="s">
        <v>119</v>
      </c>
      <c r="D425" s="1" t="s">
        <v>610</v>
      </c>
      <c r="E425" s="68">
        <v>56</v>
      </c>
    </row>
    <row r="426" spans="1:5" x14ac:dyDescent="0.25">
      <c r="A426" s="71" t="s">
        <v>611</v>
      </c>
      <c r="B426" t="str">
        <f>VLOOKUP(A426,[1]Sheet1!$B$2:$D$8869,3,FALSE)</f>
        <v>CT MAXIL/FAC/SINUS AREA WO C</v>
      </c>
      <c r="C426" s="72" t="s">
        <v>226</v>
      </c>
      <c r="D426" s="1" t="s">
        <v>611</v>
      </c>
      <c r="E426" s="68">
        <v>1326</v>
      </c>
    </row>
    <row r="427" spans="1:5" x14ac:dyDescent="0.25">
      <c r="A427" s="71" t="s">
        <v>612</v>
      </c>
      <c r="B427" t="str">
        <f>VLOOKUP(A427,[1]Sheet1!$B$2:$D$8869,3,FALSE)</f>
        <v>CT SOFT TISS NECK WW</v>
      </c>
      <c r="C427" s="72" t="s">
        <v>226</v>
      </c>
      <c r="D427" s="1" t="s">
        <v>612</v>
      </c>
      <c r="E427" s="68">
        <v>2607</v>
      </c>
    </row>
    <row r="428" spans="1:5" x14ac:dyDescent="0.25">
      <c r="A428" s="71" t="s">
        <v>613</v>
      </c>
      <c r="B428" t="str">
        <f>VLOOKUP(A428,[1]Sheet1!$B$2:$D$8869,3,FALSE)</f>
        <v>CTA NECK W &amp;WO &amp;PP</v>
      </c>
      <c r="C428" s="72" t="s">
        <v>226</v>
      </c>
      <c r="D428" s="1" t="s">
        <v>613</v>
      </c>
      <c r="E428" s="68">
        <v>3057</v>
      </c>
    </row>
    <row r="429" spans="1:5" x14ac:dyDescent="0.25">
      <c r="A429" s="71" t="s">
        <v>614</v>
      </c>
      <c r="B429" t="str">
        <f>VLOOKUP(A429,[1]Sheet1!$B$2:$D$8869,3,FALSE)</f>
        <v>MRI HEAD WO C</v>
      </c>
      <c r="C429" s="72" t="s">
        <v>615</v>
      </c>
      <c r="D429" s="1" t="s">
        <v>614</v>
      </c>
      <c r="E429" s="68">
        <v>2698</v>
      </c>
    </row>
    <row r="430" spans="1:5" x14ac:dyDescent="0.25">
      <c r="A430" s="71" t="s">
        <v>616</v>
      </c>
      <c r="B430" t="str">
        <f>VLOOKUP(A430,[1]Sheet1!$B$2:$D$8869,3,FALSE)</f>
        <v>MRA NECK ANGIO W/O</v>
      </c>
      <c r="C430" s="72" t="s">
        <v>615</v>
      </c>
      <c r="D430" s="1" t="s">
        <v>616</v>
      </c>
      <c r="E430" s="68">
        <v>2698</v>
      </c>
    </row>
    <row r="431" spans="1:5" x14ac:dyDescent="0.25">
      <c r="A431" s="71" t="s">
        <v>617</v>
      </c>
      <c r="B431" t="str">
        <f>VLOOKUP(A431,[1]Sheet1!$B$2:$D$8869,3,FALSE)</f>
        <v>MRA NECK ANGIO W CON</v>
      </c>
      <c r="C431" s="72" t="s">
        <v>615</v>
      </c>
      <c r="D431" s="1" t="s">
        <v>617</v>
      </c>
      <c r="E431" s="68">
        <v>3906</v>
      </c>
    </row>
    <row r="432" spans="1:5" x14ac:dyDescent="0.25">
      <c r="A432" s="71" t="s">
        <v>618</v>
      </c>
      <c r="B432" t="str">
        <f>VLOOKUP(A432,[1]Sheet1!$B$2:$D$8869,3,FALSE)</f>
        <v>MRA NECK ANGIO W&amp;W/O</v>
      </c>
      <c r="C432" s="72" t="s">
        <v>615</v>
      </c>
      <c r="D432" s="1" t="s">
        <v>618</v>
      </c>
      <c r="E432" s="68">
        <v>4515</v>
      </c>
    </row>
    <row r="433" spans="1:5" x14ac:dyDescent="0.25">
      <c r="A433" s="71" t="s">
        <v>619</v>
      </c>
      <c r="B433" t="str">
        <f>VLOOKUP(A433,[1]Sheet1!$B$2:$D$8869,3,FALSE)</f>
        <v>MRI BRAIN WO C</v>
      </c>
      <c r="C433" s="72" t="s">
        <v>620</v>
      </c>
      <c r="D433" s="1" t="s">
        <v>619</v>
      </c>
      <c r="E433" s="68">
        <v>2698</v>
      </c>
    </row>
    <row r="434" spans="1:5" x14ac:dyDescent="0.25">
      <c r="A434" s="71" t="s">
        <v>621</v>
      </c>
      <c r="B434" t="str">
        <f>VLOOKUP(A434,[1]Sheet1!$B$2:$D$8869,3,FALSE)</f>
        <v>PASTE, STOMAHESIVE</v>
      </c>
      <c r="C434" s="72" t="s">
        <v>119</v>
      </c>
      <c r="D434" s="1" t="s">
        <v>622</v>
      </c>
      <c r="E434" s="68">
        <v>19</v>
      </c>
    </row>
    <row r="435" spans="1:5" x14ac:dyDescent="0.25">
      <c r="A435" s="71" t="s">
        <v>623</v>
      </c>
      <c r="B435" t="str">
        <f>VLOOKUP(A435,[1]Sheet1!$B$2:$D$8869,3,FALSE)</f>
        <v>OS POWDER, STOMAHESI</v>
      </c>
      <c r="C435" s="72" t="s">
        <v>101</v>
      </c>
      <c r="D435" s="1" t="s">
        <v>102</v>
      </c>
      <c r="E435" s="68">
        <v>13</v>
      </c>
    </row>
    <row r="436" spans="1:5" x14ac:dyDescent="0.25">
      <c r="A436" s="71" t="s">
        <v>624</v>
      </c>
      <c r="B436" t="str">
        <f>VLOOKUP(A436,[1]Sheet1!$B$2:$D$8869,3,FALSE)</f>
        <v>OT SPLINT, COCKUP CA</v>
      </c>
      <c r="C436" s="72" t="s">
        <v>101</v>
      </c>
      <c r="D436" s="1" t="s">
        <v>102</v>
      </c>
      <c r="E436" s="68">
        <v>123</v>
      </c>
    </row>
    <row r="437" spans="1:5" x14ac:dyDescent="0.25">
      <c r="A437" s="71" t="s">
        <v>625</v>
      </c>
      <c r="B437" t="str">
        <f>VLOOKUP(A437,[1]Sheet1!$B$2:$D$8869,3,FALSE)</f>
        <v>MRI CHEST W CONTRAST</v>
      </c>
      <c r="C437" s="72" t="s">
        <v>626</v>
      </c>
      <c r="D437" s="1" t="s">
        <v>625</v>
      </c>
      <c r="E437" s="68">
        <v>5584</v>
      </c>
    </row>
    <row r="438" spans="1:5" x14ac:dyDescent="0.25">
      <c r="A438" s="71" t="s">
        <v>627</v>
      </c>
      <c r="B438" t="str">
        <f>VLOOKUP(A438,[1]Sheet1!$B$2:$D$8869,3,FALSE)</f>
        <v>OT SPONGE, LONG SCRU</v>
      </c>
      <c r="C438" s="72" t="s">
        <v>101</v>
      </c>
      <c r="D438" s="1" t="s">
        <v>102</v>
      </c>
      <c r="E438" s="68">
        <v>11</v>
      </c>
    </row>
    <row r="439" spans="1:5" x14ac:dyDescent="0.25">
      <c r="A439" s="71" t="s">
        <v>628</v>
      </c>
      <c r="B439" t="str">
        <f>VLOOKUP(A439,[1]Sheet1!$B$2:$D$8869,3,FALSE)</f>
        <v>OT STOCKING-AID</v>
      </c>
      <c r="C439" s="72" t="s">
        <v>101</v>
      </c>
      <c r="D439" s="1" t="s">
        <v>102</v>
      </c>
      <c r="E439" s="68">
        <v>20</v>
      </c>
    </row>
    <row r="440" spans="1:5" x14ac:dyDescent="0.25">
      <c r="A440" s="71" t="s">
        <v>629</v>
      </c>
      <c r="B440" t="str">
        <f>VLOOKUP(A440,[1]Sheet1!$B$2:$D$8869,3,FALSE)</f>
        <v>POUCH, OSTOMY DRAIN 2 1/4"</v>
      </c>
      <c r="C440" s="72" t="s">
        <v>119</v>
      </c>
      <c r="D440" s="1" t="s">
        <v>630</v>
      </c>
      <c r="E440" s="68">
        <v>5</v>
      </c>
    </row>
    <row r="441" spans="1:5" x14ac:dyDescent="0.25">
      <c r="A441" s="71" t="s">
        <v>631</v>
      </c>
      <c r="B441" t="str">
        <f>VLOOKUP(A441,[1]Sheet1!$B$2:$D$8869,3,FALSE)</f>
        <v>POUCH, OSTOMY</v>
      </c>
      <c r="C441" s="72" t="s">
        <v>119</v>
      </c>
      <c r="D441" s="1" t="s">
        <v>632</v>
      </c>
      <c r="E441" s="68">
        <v>7</v>
      </c>
    </row>
    <row r="442" spans="1:5" x14ac:dyDescent="0.25">
      <c r="A442" s="71" t="s">
        <v>633</v>
      </c>
      <c r="B442" t="str">
        <f>VLOOKUP(A442,[1]Sheet1!$B$2:$D$8869,3,FALSE)</f>
        <v>MRI CERV SPINE W CON</v>
      </c>
      <c r="C442" s="72" t="s">
        <v>634</v>
      </c>
      <c r="D442" s="1" t="s">
        <v>633</v>
      </c>
      <c r="E442" s="68">
        <v>3906</v>
      </c>
    </row>
    <row r="443" spans="1:5" x14ac:dyDescent="0.25">
      <c r="A443" s="71" t="s">
        <v>635</v>
      </c>
      <c r="B443" t="str">
        <f>VLOOKUP(A443,[1]Sheet1!$B$2:$D$8869,3,FALSE)</f>
        <v>SI JTS &lt; 3 VIEWS</v>
      </c>
      <c r="C443" s="72" t="s">
        <v>636</v>
      </c>
      <c r="D443" s="1" t="s">
        <v>635</v>
      </c>
      <c r="E443" s="68">
        <v>941</v>
      </c>
    </row>
    <row r="444" spans="1:5" x14ac:dyDescent="0.25">
      <c r="A444" s="71" t="s">
        <v>637</v>
      </c>
      <c r="B444" t="str">
        <f>VLOOKUP(A444,[1]Sheet1!$B$2:$D$8869,3,FALSE)</f>
        <v>WAFER, OSTOMY 2 1/4"</v>
      </c>
      <c r="C444" s="72" t="s">
        <v>119</v>
      </c>
      <c r="D444" s="1" t="s">
        <v>638</v>
      </c>
      <c r="E444" s="68">
        <v>6</v>
      </c>
    </row>
    <row r="445" spans="1:5" x14ac:dyDescent="0.25">
      <c r="A445" s="71" t="s">
        <v>639</v>
      </c>
      <c r="B445" t="str">
        <f>VLOOKUP(A445,[1]Sheet1!$B$2:$D$8869,3,FALSE)</f>
        <v>OT PUTTY, THERAPEUTI</v>
      </c>
      <c r="C445" s="72" t="s">
        <v>101</v>
      </c>
      <c r="D445" s="1" t="s">
        <v>102</v>
      </c>
      <c r="E445" s="68">
        <v>26</v>
      </c>
    </row>
    <row r="446" spans="1:5" x14ac:dyDescent="0.25">
      <c r="A446" s="71" t="s">
        <v>640</v>
      </c>
      <c r="B446" t="str">
        <f>VLOOKUP(A446,[1]Sheet1!$B$2:$D$8869,3,FALSE)</f>
        <v>MRI FOREARM LT WO</v>
      </c>
      <c r="C446" s="72" t="s">
        <v>626</v>
      </c>
      <c r="D446" s="1" t="s">
        <v>640</v>
      </c>
      <c r="E446" s="68">
        <v>2698</v>
      </c>
    </row>
    <row r="447" spans="1:5" x14ac:dyDescent="0.25">
      <c r="A447" s="71" t="s">
        <v>641</v>
      </c>
      <c r="B447" t="str">
        <f>VLOOKUP(A447,[1]Sheet1!$B$2:$D$8869,3,FALSE)</f>
        <v>MRI UPPER EXT RT WC</v>
      </c>
      <c r="C447" s="72" t="s">
        <v>626</v>
      </c>
      <c r="D447" s="1" t="s">
        <v>641</v>
      </c>
      <c r="E447" s="68">
        <v>3132</v>
      </c>
    </row>
    <row r="448" spans="1:5" x14ac:dyDescent="0.25">
      <c r="A448" s="71" t="s">
        <v>642</v>
      </c>
      <c r="B448" t="str">
        <f>VLOOKUP(A448,[1]Sheet1!$B$2:$D$8869,3,FALSE)</f>
        <v>KNEES STANDING AP</v>
      </c>
      <c r="C448" s="72" t="s">
        <v>636</v>
      </c>
      <c r="D448" s="1" t="s">
        <v>642</v>
      </c>
      <c r="E448" s="68">
        <v>835</v>
      </c>
    </row>
    <row r="449" spans="1:5" x14ac:dyDescent="0.25">
      <c r="A449" s="71" t="s">
        <v>643</v>
      </c>
      <c r="B449" t="str">
        <f>VLOOKUP(A449,[1]Sheet1!$B$2:$D$8869,3,FALSE)</f>
        <v>CTA LOWER EXT W &amp;WO</v>
      </c>
      <c r="C449" s="72" t="s">
        <v>295</v>
      </c>
      <c r="D449" s="1" t="s">
        <v>643</v>
      </c>
      <c r="E449" s="68">
        <v>3974</v>
      </c>
    </row>
    <row r="450" spans="1:5" x14ac:dyDescent="0.25">
      <c r="A450" s="71" t="s">
        <v>644</v>
      </c>
      <c r="B450" t="str">
        <f>VLOOKUP(A450,[1]Sheet1!$B$2:$D$8869,3,FALSE)</f>
        <v>CTA ABD W &amp;WO &amp;PP</v>
      </c>
      <c r="C450" s="72" t="s">
        <v>295</v>
      </c>
      <c r="D450" s="1" t="s">
        <v>644</v>
      </c>
      <c r="E450" s="68">
        <v>3974</v>
      </c>
    </row>
    <row r="451" spans="1:5" x14ac:dyDescent="0.25">
      <c r="A451" s="71" t="s">
        <v>645</v>
      </c>
      <c r="B451" t="str">
        <f>VLOOKUP(A451,[1]Sheet1!$B$2:$D$8869,3,FALSE)</f>
        <v>MRI ABD WO C</v>
      </c>
      <c r="C451" s="72" t="s">
        <v>626</v>
      </c>
      <c r="D451" s="1" t="s">
        <v>645</v>
      </c>
      <c r="E451" s="68">
        <v>2980</v>
      </c>
    </row>
    <row r="452" spans="1:5" x14ac:dyDescent="0.25">
      <c r="A452" s="71" t="s">
        <v>646</v>
      </c>
      <c r="B452" t="str">
        <f>VLOOKUP(A452,[1]Sheet1!$B$2:$D$8869,3,FALSE)</f>
        <v>DRESSING VAC BLACK FOAM LARGE</v>
      </c>
      <c r="C452" s="72" t="s">
        <v>119</v>
      </c>
      <c r="D452" s="1" t="s">
        <v>610</v>
      </c>
      <c r="E452" s="68">
        <v>210</v>
      </c>
    </row>
    <row r="453" spans="1:5" x14ac:dyDescent="0.25">
      <c r="A453" s="71" t="s">
        <v>647</v>
      </c>
      <c r="B453" t="str">
        <f>VLOOKUP(A453,[1]Sheet1!$B$2:$D$8869,3,FALSE)</f>
        <v>FLUORO 1 HR OR LESS</v>
      </c>
      <c r="C453" s="72" t="s">
        <v>636</v>
      </c>
      <c r="D453" s="1" t="s">
        <v>647</v>
      </c>
      <c r="E453" s="68">
        <v>1672</v>
      </c>
    </row>
    <row r="454" spans="1:5" x14ac:dyDescent="0.25">
      <c r="A454" s="71" t="s">
        <v>648</v>
      </c>
      <c r="B454" t="str">
        <f>VLOOKUP(A454,[1]Sheet1!$B$2:$D$8869,3,FALSE)</f>
        <v>NOSE-RECTUM FB KID</v>
      </c>
      <c r="C454" s="72" t="s">
        <v>636</v>
      </c>
      <c r="D454" s="1" t="s">
        <v>648</v>
      </c>
      <c r="E454" s="68">
        <v>524</v>
      </c>
    </row>
    <row r="455" spans="1:5" x14ac:dyDescent="0.25">
      <c r="A455" s="71" t="s">
        <v>649</v>
      </c>
      <c r="B455" t="str">
        <f>VLOOKUP(A455,[1]Sheet1!$B$2:$D$8869,3,FALSE)</f>
        <v>LONG LEG UNI 1 VIEW</v>
      </c>
      <c r="C455" s="72" t="s">
        <v>636</v>
      </c>
      <c r="D455" s="1" t="s">
        <v>650</v>
      </c>
      <c r="E455" s="68">
        <v>1172</v>
      </c>
    </row>
    <row r="456" spans="1:5" x14ac:dyDescent="0.25">
      <c r="A456" s="71" t="s">
        <v>651</v>
      </c>
      <c r="B456" t="str">
        <f>VLOOKUP(A456,[1]Sheet1!$B$2:$D$8869,3,FALSE)</f>
        <v>DXA AXIAL SPINE &amp; HIP</v>
      </c>
      <c r="C456" s="72" t="s">
        <v>636</v>
      </c>
      <c r="D456" s="1" t="s">
        <v>652</v>
      </c>
      <c r="E456" s="68">
        <v>1074</v>
      </c>
    </row>
    <row r="457" spans="1:5" x14ac:dyDescent="0.25">
      <c r="A457" s="71" t="s">
        <v>653</v>
      </c>
      <c r="B457" t="str">
        <f>VLOOKUP(A457,[1]Sheet1!$B$2:$D$8869,3,FALSE)</f>
        <v>DXA RADIUS</v>
      </c>
      <c r="C457" s="72" t="s">
        <v>636</v>
      </c>
      <c r="D457" s="1" t="s">
        <v>654</v>
      </c>
      <c r="E457" s="68">
        <v>745</v>
      </c>
    </row>
    <row r="458" spans="1:5" x14ac:dyDescent="0.25">
      <c r="A458" s="71" t="s">
        <v>655</v>
      </c>
      <c r="B458" t="str">
        <f>VLOOKUP(A458,[1]Sheet1!$B$2:$D$8869,3,FALSE)</f>
        <v>US CHEST</v>
      </c>
      <c r="C458" s="72" t="s">
        <v>656</v>
      </c>
      <c r="D458" s="1" t="s">
        <v>655</v>
      </c>
      <c r="E458" s="68">
        <v>705</v>
      </c>
    </row>
    <row r="459" spans="1:5" x14ac:dyDescent="0.25">
      <c r="A459" s="71" t="s">
        <v>657</v>
      </c>
      <c r="B459" t="str">
        <f>VLOOKUP(A459,[1]Sheet1!$B$2:$D$8869,3,FALSE)</f>
        <v>US OB TRANSVAGINAL</v>
      </c>
      <c r="C459" s="72" t="s">
        <v>656</v>
      </c>
      <c r="D459" s="1" t="s">
        <v>657</v>
      </c>
      <c r="E459" s="68">
        <v>705</v>
      </c>
    </row>
    <row r="460" spans="1:5" x14ac:dyDescent="0.25">
      <c r="A460" s="71" t="s">
        <v>658</v>
      </c>
      <c r="B460" t="str">
        <f>VLOOKUP(A460,[1]Sheet1!$B$2:$D$8869,3,FALSE)</f>
        <v>US EXTREMITY LMTD JT</v>
      </c>
      <c r="C460" s="72" t="s">
        <v>656</v>
      </c>
      <c r="D460" s="1" t="s">
        <v>658</v>
      </c>
      <c r="E460" s="68">
        <v>718</v>
      </c>
    </row>
    <row r="461" spans="1:5" x14ac:dyDescent="0.25">
      <c r="A461" s="71" t="s">
        <v>659</v>
      </c>
      <c r="B461" t="str">
        <f>VLOOKUP(A461,[1]Sheet1!$B$2:$D$8869,3,FALSE)</f>
        <v>US GUIDE IN OR</v>
      </c>
      <c r="C461" s="72" t="s">
        <v>656</v>
      </c>
      <c r="D461" s="1" t="s">
        <v>660</v>
      </c>
      <c r="E461" s="68">
        <v>422</v>
      </c>
    </row>
    <row r="462" spans="1:5" x14ac:dyDescent="0.25">
      <c r="A462" s="71" t="s">
        <v>661</v>
      </c>
      <c r="B462" t="str">
        <f>VLOOKUP(A462,[1]Sheet1!$B$2:$D$8869,3,FALSE)</f>
        <v>FLUORO GUIDE NEEDLE PLACEMENT</v>
      </c>
      <c r="C462" s="72" t="s">
        <v>636</v>
      </c>
      <c r="D462" s="1" t="s">
        <v>661</v>
      </c>
      <c r="E462" s="68">
        <v>1148</v>
      </c>
    </row>
    <row r="463" spans="1:5" x14ac:dyDescent="0.25">
      <c r="A463" s="71" t="s">
        <v>652</v>
      </c>
      <c r="B463" t="str">
        <f>VLOOKUP(A463,[1]Sheet1!$B$2:$D$8869,3,FALSE)</f>
        <v>DXA RADIUS HIP</v>
      </c>
      <c r="C463" s="72" t="s">
        <v>636</v>
      </c>
      <c r="D463" s="1" t="s">
        <v>652</v>
      </c>
      <c r="E463" s="68">
        <v>1074</v>
      </c>
    </row>
    <row r="464" spans="1:5" x14ac:dyDescent="0.25">
      <c r="A464" s="71" t="s">
        <v>654</v>
      </c>
      <c r="B464" t="str">
        <f>VLOOKUP(A464,[1]Sheet1!$B$2:$D$8869,3,FALSE)</f>
        <v>DXA SCAN SPINE AND RADIUS</v>
      </c>
      <c r="C464" s="72" t="s">
        <v>636</v>
      </c>
      <c r="D464" s="1" t="s">
        <v>652</v>
      </c>
      <c r="E464" s="68">
        <v>1074</v>
      </c>
    </row>
    <row r="465" spans="1:5" x14ac:dyDescent="0.25">
      <c r="A465" s="71" t="s">
        <v>662</v>
      </c>
      <c r="B465" t="str">
        <f>VLOOKUP(A465,[1]Sheet1!$B$2:$D$8869,3,FALSE)</f>
        <v>MESH SURG PARIETEX</v>
      </c>
      <c r="C465" s="72" t="s">
        <v>146</v>
      </c>
      <c r="D465" s="1" t="s">
        <v>163</v>
      </c>
      <c r="E465" s="68">
        <v>1038</v>
      </c>
    </row>
    <row r="466" spans="1:5" x14ac:dyDescent="0.25">
      <c r="A466" s="71" t="s">
        <v>663</v>
      </c>
      <c r="B466" t="str">
        <f>VLOOKUP(A466,[1]Sheet1!$B$2:$D$8869,3,FALSE)</f>
        <v>MESH SURG PRO 4X6</v>
      </c>
      <c r="C466" s="72" t="s">
        <v>146</v>
      </c>
      <c r="D466" s="1" t="s">
        <v>163</v>
      </c>
      <c r="E466" s="68">
        <v>1629</v>
      </c>
    </row>
    <row r="467" spans="1:5" x14ac:dyDescent="0.25">
      <c r="A467" s="71" t="s">
        <v>664</v>
      </c>
      <c r="B467" t="str">
        <f>VLOOKUP(A467,[1]Sheet1!$B$2:$D$8869,3,FALSE)</f>
        <v>MESH PARIETEX COMPOSITE 8X6</v>
      </c>
      <c r="C467" s="72" t="s">
        <v>146</v>
      </c>
      <c r="D467" s="1" t="s">
        <v>163</v>
      </c>
      <c r="E467" s="68">
        <v>2041</v>
      </c>
    </row>
    <row r="468" spans="1:5" x14ac:dyDescent="0.25">
      <c r="A468" s="71" t="s">
        <v>665</v>
      </c>
      <c r="B468" t="str">
        <f>VLOOKUP(A468,[1]Sheet1!$B$2:$D$8869,3,FALSE)</f>
        <v>MESH PARIETEX COMPOSITE 10X8</v>
      </c>
      <c r="C468" s="72" t="s">
        <v>146</v>
      </c>
      <c r="D468" s="1" t="s">
        <v>163</v>
      </c>
      <c r="E468" s="68">
        <v>3102</v>
      </c>
    </row>
    <row r="469" spans="1:5" x14ac:dyDescent="0.25">
      <c r="A469" s="71" t="s">
        <v>666</v>
      </c>
      <c r="B469" t="str">
        <f>VLOOKUP(A469,[1]Sheet1!$B$2:$D$8869,3,FALSE)</f>
        <v>MESH SURG PRO 10X14</v>
      </c>
      <c r="C469" s="72" t="s">
        <v>146</v>
      </c>
      <c r="D469" s="1" t="s">
        <v>163</v>
      </c>
      <c r="E469" s="68">
        <v>4727</v>
      </c>
    </row>
    <row r="470" spans="1:5" x14ac:dyDescent="0.25">
      <c r="A470" s="71" t="s">
        <v>667</v>
      </c>
      <c r="B470" t="str">
        <f>VLOOKUP(A470,[1]Sheet1!$B$2:$D$8869,3,FALSE)</f>
        <v>BELT, SACROILIAC</v>
      </c>
      <c r="C470" s="72" t="s">
        <v>198</v>
      </c>
      <c r="D470" s="1" t="s">
        <v>102</v>
      </c>
      <c r="E470" s="68">
        <v>37</v>
      </c>
    </row>
    <row r="471" spans="1:5" x14ac:dyDescent="0.25">
      <c r="A471" s="71" t="s">
        <v>668</v>
      </c>
      <c r="B471" t="str">
        <f>VLOOKUP(A471,[1]Sheet1!$B$2:$D$8869,3,FALSE)</f>
        <v>CARBAMAZEPINE TOTAL</v>
      </c>
      <c r="C471" s="72" t="s">
        <v>534</v>
      </c>
      <c r="D471" s="1" t="s">
        <v>668</v>
      </c>
      <c r="E471" s="68">
        <v>13.03</v>
      </c>
    </row>
    <row r="472" spans="1:5" x14ac:dyDescent="0.25">
      <c r="A472" s="71" t="s">
        <v>669</v>
      </c>
      <c r="B472" t="str">
        <f>VLOOKUP(A472,[1]Sheet1!$B$2:$D$8869,3,FALSE)</f>
        <v>CARBAMAZEPINE FREE</v>
      </c>
      <c r="C472" s="72" t="s">
        <v>534</v>
      </c>
      <c r="D472" s="1" t="s">
        <v>669</v>
      </c>
      <c r="E472" s="68">
        <v>27.09</v>
      </c>
    </row>
    <row r="473" spans="1:5" x14ac:dyDescent="0.25">
      <c r="A473" s="71" t="s">
        <v>670</v>
      </c>
      <c r="B473" t="str">
        <f>VLOOKUP(A473,[1]Sheet1!$B$2:$D$8869,3,FALSE)</f>
        <v>SIROLIMUS</v>
      </c>
      <c r="C473" s="72" t="s">
        <v>534</v>
      </c>
      <c r="D473" s="1" t="s">
        <v>670</v>
      </c>
      <c r="E473" s="68">
        <v>30</v>
      </c>
    </row>
    <row r="474" spans="1:5" x14ac:dyDescent="0.25">
      <c r="A474" s="71" t="s">
        <v>671</v>
      </c>
      <c r="B474" t="str">
        <f>VLOOKUP(A474,[1]Sheet1!$B$2:$D$8869,3,FALSE)</f>
        <v>TOBRAMYCIN</v>
      </c>
      <c r="C474" s="72" t="s">
        <v>534</v>
      </c>
      <c r="D474" s="1" t="s">
        <v>671</v>
      </c>
      <c r="E474" s="68">
        <v>16.7</v>
      </c>
    </row>
    <row r="475" spans="1:5" x14ac:dyDescent="0.25">
      <c r="A475" s="71" t="s">
        <v>672</v>
      </c>
      <c r="B475" t="str">
        <f>VLOOKUP(A475,[1]Sheet1!$B$2:$D$8869,3,FALSE)</f>
        <v>MPA,(MYCOPHENDIC ACID)</v>
      </c>
      <c r="C475" s="72" t="s">
        <v>534</v>
      </c>
      <c r="D475" s="1" t="s">
        <v>673</v>
      </c>
      <c r="E475" s="68">
        <v>24</v>
      </c>
    </row>
    <row r="476" spans="1:5" x14ac:dyDescent="0.25">
      <c r="A476" s="71" t="s">
        <v>674</v>
      </c>
      <c r="B476" t="str">
        <f>VLOOKUP(A476,[1]Sheet1!$B$2:$D$8869,3,FALSE)</f>
        <v>PLASTER SPLINT</v>
      </c>
      <c r="C476" s="72" t="s">
        <v>198</v>
      </c>
      <c r="D476" s="1" t="s">
        <v>102</v>
      </c>
      <c r="E476" s="68">
        <v>58</v>
      </c>
    </row>
    <row r="477" spans="1:5" x14ac:dyDescent="0.25">
      <c r="A477" s="71" t="s">
        <v>675</v>
      </c>
      <c r="B477" t="str">
        <f>VLOOKUP(A477,[1]Sheet1!$B$2:$D$8869,3,FALSE)</f>
        <v>COLLAR, CERVICAL SOF</v>
      </c>
      <c r="C477" s="72" t="s">
        <v>198</v>
      </c>
      <c r="D477" s="1" t="s">
        <v>102</v>
      </c>
      <c r="E477" s="68">
        <v>22</v>
      </c>
    </row>
    <row r="478" spans="1:5" x14ac:dyDescent="0.25">
      <c r="A478" s="71" t="s">
        <v>676</v>
      </c>
      <c r="B478" t="str">
        <f>VLOOKUP(A478,[1]Sheet1!$B$2:$D$8869,3,FALSE)</f>
        <v>SHOULDER IMMOBIL XXL</v>
      </c>
      <c r="C478" s="72" t="s">
        <v>198</v>
      </c>
      <c r="D478" s="1" t="s">
        <v>102</v>
      </c>
      <c r="E478" s="68">
        <v>41</v>
      </c>
    </row>
    <row r="479" spans="1:5" x14ac:dyDescent="0.25">
      <c r="A479" s="71" t="s">
        <v>677</v>
      </c>
      <c r="B479" t="str">
        <f>VLOOKUP(A479,[1]Sheet1!$B$2:$D$8869,3,FALSE)</f>
        <v>UA BY DIP STICK</v>
      </c>
      <c r="C479" s="72" t="s">
        <v>678</v>
      </c>
      <c r="D479" s="1" t="s">
        <v>24</v>
      </c>
      <c r="E479" s="68">
        <v>39</v>
      </c>
    </row>
    <row r="480" spans="1:5" x14ac:dyDescent="0.25">
      <c r="A480" s="71" t="s">
        <v>679</v>
      </c>
      <c r="B480" t="str">
        <f>VLOOKUP(A480,[1]Sheet1!$B$2:$D$8869,3,FALSE)</f>
        <v>URINE PREGNANCY</v>
      </c>
      <c r="C480" s="72" t="s">
        <v>678</v>
      </c>
      <c r="D480" s="1" t="s">
        <v>679</v>
      </c>
      <c r="E480" s="68">
        <v>42</v>
      </c>
    </row>
    <row r="481" spans="1:5" x14ac:dyDescent="0.25">
      <c r="A481" s="71" t="s">
        <v>680</v>
      </c>
      <c r="B481" t="str">
        <f>VLOOKUP(A481,[1]Sheet1!$B$2:$D$8869,3,FALSE)</f>
        <v>KNEE IMMO 24" XLG</v>
      </c>
      <c r="C481" s="72" t="s">
        <v>198</v>
      </c>
      <c r="D481" s="1" t="s">
        <v>102</v>
      </c>
      <c r="E481" s="68">
        <v>86</v>
      </c>
    </row>
    <row r="482" spans="1:5" x14ac:dyDescent="0.25">
      <c r="A482" s="71" t="s">
        <v>681</v>
      </c>
      <c r="B482" t="str">
        <f>VLOOKUP(A482,[1]Sheet1!$B$2:$D$8869,3,FALSE)</f>
        <v>KNEE IMMO 20" XLG</v>
      </c>
      <c r="C482" s="72" t="s">
        <v>198</v>
      </c>
      <c r="D482" s="1" t="s">
        <v>102</v>
      </c>
      <c r="E482" s="68">
        <v>72</v>
      </c>
    </row>
    <row r="483" spans="1:5" x14ac:dyDescent="0.25">
      <c r="A483" s="71" t="s">
        <v>682</v>
      </c>
      <c r="B483" t="str">
        <f>VLOOKUP(A483,[1]Sheet1!$B$2:$D$8869,3,FALSE)</f>
        <v>SPLINT, WRIST &amp; FORE</v>
      </c>
      <c r="C483" s="72" t="s">
        <v>198</v>
      </c>
      <c r="D483" s="1" t="s">
        <v>102</v>
      </c>
      <c r="E483" s="68">
        <v>46</v>
      </c>
    </row>
    <row r="484" spans="1:5" x14ac:dyDescent="0.25">
      <c r="A484" s="71" t="s">
        <v>683</v>
      </c>
      <c r="B484" t="str">
        <f>VLOOKUP(A484,[1]Sheet1!$B$2:$D$8869,3,FALSE)</f>
        <v>WALKANE, QUAD-CANE</v>
      </c>
      <c r="C484" s="72" t="s">
        <v>101</v>
      </c>
      <c r="D484" s="1" t="s">
        <v>102</v>
      </c>
      <c r="E484" s="68">
        <v>91</v>
      </c>
    </row>
    <row r="485" spans="1:5" x14ac:dyDescent="0.25">
      <c r="A485" s="71" t="s">
        <v>684</v>
      </c>
      <c r="B485" t="str">
        <f>VLOOKUP(A485,[1]Sheet1!$B$2:$D$8869,3,FALSE)</f>
        <v>WALKER, FOUR POST</v>
      </c>
      <c r="C485" s="72" t="s">
        <v>101</v>
      </c>
      <c r="D485" s="1" t="s">
        <v>102</v>
      </c>
      <c r="E485" s="68">
        <v>194</v>
      </c>
    </row>
    <row r="486" spans="1:5" x14ac:dyDescent="0.25">
      <c r="A486" s="71" t="s">
        <v>685</v>
      </c>
      <c r="B486" t="str">
        <f>VLOOKUP(A486,[1]Sheet1!$B$2:$D$8869,3,FALSE)</f>
        <v>BETA HYDROXYBUTYRIC ACID</v>
      </c>
      <c r="C486" s="72" t="s">
        <v>534</v>
      </c>
      <c r="D486" s="1" t="s">
        <v>685</v>
      </c>
      <c r="E486" s="68">
        <v>20.23</v>
      </c>
    </row>
    <row r="487" spans="1:5" x14ac:dyDescent="0.25">
      <c r="A487" s="71" t="s">
        <v>686</v>
      </c>
      <c r="B487" t="str">
        <f>VLOOKUP(A487,[1]Sheet1!$B$2:$D$8869,3,FALSE)</f>
        <v>ALBUMIN BODY FLUID</v>
      </c>
      <c r="C487" s="72" t="s">
        <v>534</v>
      </c>
      <c r="D487" s="1" t="s">
        <v>686</v>
      </c>
      <c r="E487" s="68">
        <v>8.0299999999999994</v>
      </c>
    </row>
    <row r="488" spans="1:5" x14ac:dyDescent="0.25">
      <c r="A488" s="71" t="s">
        <v>687</v>
      </c>
      <c r="B488" t="str">
        <f>VLOOKUP(A488,[1]Sheet1!$B$2:$D$8869,3,FALSE)</f>
        <v>ALDOSTERONE/RENIN DIRECT</v>
      </c>
      <c r="C488" s="72" t="s">
        <v>534</v>
      </c>
      <c r="D488" s="1" t="s">
        <v>687</v>
      </c>
      <c r="E488" s="68">
        <v>68.31</v>
      </c>
    </row>
    <row r="489" spans="1:5" x14ac:dyDescent="0.25">
      <c r="A489" s="71" t="s">
        <v>688</v>
      </c>
      <c r="B489" t="str">
        <f>VLOOKUP(A489,[1]Sheet1!$B$2:$D$8869,3,FALSE)</f>
        <v>APOLIPOPROTEIN A-1</v>
      </c>
      <c r="C489" s="72" t="s">
        <v>534</v>
      </c>
      <c r="D489" s="1" t="s">
        <v>688</v>
      </c>
      <c r="E489" s="68">
        <v>11</v>
      </c>
    </row>
    <row r="490" spans="1:5" x14ac:dyDescent="0.25">
      <c r="A490" s="71" t="s">
        <v>689</v>
      </c>
      <c r="B490" t="str">
        <f>VLOOKUP(A490,[1]Sheet1!$B$2:$D$8869,3,FALSE)</f>
        <v>ARSENIC URINE FRACTIONATED</v>
      </c>
      <c r="C490" s="72" t="s">
        <v>534</v>
      </c>
      <c r="D490" s="1" t="s">
        <v>689</v>
      </c>
      <c r="E490" s="68">
        <v>87</v>
      </c>
    </row>
    <row r="491" spans="1:5" x14ac:dyDescent="0.25">
      <c r="A491" s="71" t="s">
        <v>690</v>
      </c>
      <c r="B491" t="str">
        <f>VLOOKUP(A491,[1]Sheet1!$B$2:$D$8869,3,FALSE)</f>
        <v>BRACE ANKLE</v>
      </c>
      <c r="C491" s="72" t="s">
        <v>101</v>
      </c>
      <c r="D491" s="1" t="s">
        <v>102</v>
      </c>
      <c r="E491" s="68">
        <v>53</v>
      </c>
    </row>
    <row r="492" spans="1:5" x14ac:dyDescent="0.25">
      <c r="A492" s="71" t="s">
        <v>691</v>
      </c>
      <c r="B492" t="str">
        <f>VLOOKUP(A492,[1]Sheet1!$B$2:$D$8869,3,FALSE)</f>
        <v>VITAMIN D3</v>
      </c>
      <c r="C492" s="72" t="s">
        <v>534</v>
      </c>
      <c r="D492" s="1" t="s">
        <v>691</v>
      </c>
      <c r="E492" s="68">
        <v>24.79</v>
      </c>
    </row>
    <row r="493" spans="1:5" x14ac:dyDescent="0.25">
      <c r="A493" s="71" t="s">
        <v>692</v>
      </c>
      <c r="B493" t="str">
        <f>VLOOKUP(A493,[1]Sheet1!$B$2:$D$8869,3,FALSE)</f>
        <v>CHOLINESTERASE RBC/HB RATIO</v>
      </c>
      <c r="C493" s="72" t="s">
        <v>534</v>
      </c>
      <c r="D493" s="1" t="s">
        <v>692</v>
      </c>
      <c r="E493" s="68">
        <v>17.03</v>
      </c>
    </row>
    <row r="494" spans="1:5" x14ac:dyDescent="0.25">
      <c r="A494" s="71" t="s">
        <v>693</v>
      </c>
      <c r="B494" t="str">
        <f>VLOOKUP(A494,[1]Sheet1!$B$2:$D$8869,3,FALSE)</f>
        <v>URINE KIDNEY RISK PANEL</v>
      </c>
      <c r="C494" s="72" t="s">
        <v>534</v>
      </c>
      <c r="D494" s="1" t="s">
        <v>693</v>
      </c>
      <c r="E494" s="68">
        <v>56.9</v>
      </c>
    </row>
    <row r="495" spans="1:5" x14ac:dyDescent="0.25">
      <c r="A495" s="71" t="s">
        <v>694</v>
      </c>
      <c r="B495" t="str">
        <f>VLOOKUP(A495,[1]Sheet1!$B$2:$D$8869,3,FALSE)</f>
        <v>C-TELOPEPTIDE CTX</v>
      </c>
      <c r="C495" s="72" t="s">
        <v>534</v>
      </c>
      <c r="D495" s="1" t="s">
        <v>694</v>
      </c>
      <c r="E495" s="68">
        <v>20.2</v>
      </c>
    </row>
    <row r="496" spans="1:5" x14ac:dyDescent="0.25">
      <c r="A496" s="71" t="s">
        <v>695</v>
      </c>
      <c r="B496" t="str">
        <f>VLOOKUP(A496,[1]Sheet1!$B$2:$D$8869,3,FALSE)</f>
        <v>CORTISOL SALIVARY LN</v>
      </c>
      <c r="C496" s="72" t="s">
        <v>534</v>
      </c>
      <c r="D496" s="1" t="s">
        <v>695</v>
      </c>
      <c r="E496" s="68">
        <v>14.58</v>
      </c>
    </row>
    <row r="497" spans="1:5" x14ac:dyDescent="0.25">
      <c r="A497" s="71" t="s">
        <v>696</v>
      </c>
      <c r="B497" t="str">
        <f>VLOOKUP(A497,[1]Sheet1!$B$2:$D$8869,3,FALSE)</f>
        <v>DEOXYCORTISOL</v>
      </c>
      <c r="C497" s="72" t="s">
        <v>534</v>
      </c>
      <c r="D497" s="1" t="s">
        <v>696</v>
      </c>
      <c r="E497" s="68">
        <v>31.75</v>
      </c>
    </row>
    <row r="498" spans="1:5" x14ac:dyDescent="0.25">
      <c r="A498" s="71" t="s">
        <v>697</v>
      </c>
      <c r="B498" t="str">
        <f>VLOOKUP(A498,[1]Sheet1!$B$2:$D$8869,3,FALSE)</f>
        <v>ESTRADIOL FREE</v>
      </c>
      <c r="C498" s="72" t="s">
        <v>534</v>
      </c>
      <c r="D498" s="1" t="s">
        <v>697</v>
      </c>
      <c r="E498" s="68">
        <v>24.71</v>
      </c>
    </row>
    <row r="499" spans="1:5" x14ac:dyDescent="0.25">
      <c r="A499" s="71" t="s">
        <v>698</v>
      </c>
      <c r="B499" t="str">
        <f>VLOOKUP(A499,[1]Sheet1!$B$2:$D$8869,3,FALSE)</f>
        <v>ETHYLENE GLYCOL</v>
      </c>
      <c r="C499" s="72" t="s">
        <v>534</v>
      </c>
      <c r="D499" s="1" t="s">
        <v>698</v>
      </c>
      <c r="E499" s="68">
        <v>36.049999999999997</v>
      </c>
    </row>
    <row r="500" spans="1:5" x14ac:dyDescent="0.25">
      <c r="A500" s="71" t="s">
        <v>699</v>
      </c>
      <c r="B500" t="str">
        <f>VLOOKUP(A500,[1]Sheet1!$B$2:$D$8869,3,FALSE)</f>
        <v>DRESSING WOUND VAC SILVER MEDIUM</v>
      </c>
      <c r="C500" s="72" t="s">
        <v>119</v>
      </c>
      <c r="D500" s="1" t="s">
        <v>102</v>
      </c>
      <c r="E500" s="68">
        <v>358</v>
      </c>
    </row>
    <row r="501" spans="1:5" x14ac:dyDescent="0.25">
      <c r="A501" s="71" t="s">
        <v>700</v>
      </c>
      <c r="B501" t="str">
        <f>VLOOKUP(A501,[1]Sheet1!$B$2:$D$8869,3,FALSE)</f>
        <v>BODY FLUID GLUCOSE</v>
      </c>
      <c r="C501" s="72" t="s">
        <v>534</v>
      </c>
      <c r="D501" s="1" t="s">
        <v>700</v>
      </c>
      <c r="E501" s="68">
        <v>7.35</v>
      </c>
    </row>
    <row r="502" spans="1:5" x14ac:dyDescent="0.25">
      <c r="A502" s="71" t="s">
        <v>701</v>
      </c>
      <c r="B502" t="str">
        <f>VLOOKUP(A502,[1]Sheet1!$B$2:$D$8869,3,FALSE)</f>
        <v>GLUCOSE FINGERSTICK</v>
      </c>
      <c r="C502" s="72" t="s">
        <v>534</v>
      </c>
      <c r="D502" s="1" t="s">
        <v>701</v>
      </c>
      <c r="E502" s="68">
        <v>23</v>
      </c>
    </row>
    <row r="503" spans="1:5" x14ac:dyDescent="0.25">
      <c r="A503" s="71" t="s">
        <v>702</v>
      </c>
      <c r="B503" t="str">
        <f>VLOOKUP(A503,[1]Sheet1!$B$2:$D$8869,3,FALSE)</f>
        <v>COBALT</v>
      </c>
      <c r="C503" s="72" t="s">
        <v>534</v>
      </c>
      <c r="D503" s="1" t="s">
        <v>702</v>
      </c>
      <c r="E503" s="68">
        <v>20.05</v>
      </c>
    </row>
    <row r="504" spans="1:5" x14ac:dyDescent="0.25">
      <c r="A504" s="71" t="s">
        <v>703</v>
      </c>
      <c r="B504" t="str">
        <f>VLOOKUP(A504,[1]Sheet1!$B$2:$D$8869,3,FALSE)</f>
        <v>TISSUE TRANSGLUTAMIN</v>
      </c>
      <c r="C504" s="72" t="s">
        <v>534</v>
      </c>
      <c r="D504" s="1" t="s">
        <v>703</v>
      </c>
      <c r="E504" s="68">
        <v>8.6</v>
      </c>
    </row>
    <row r="505" spans="1:5" x14ac:dyDescent="0.25">
      <c r="A505" s="71" t="s">
        <v>704</v>
      </c>
      <c r="B505" t="str">
        <f>VLOOKUP(A505,[1]Sheet1!$B$2:$D$8869,3,FALSE)</f>
        <v>PTH ANTIBODY</v>
      </c>
      <c r="C505" s="72" t="s">
        <v>208</v>
      </c>
      <c r="D505" s="1" t="s">
        <v>705</v>
      </c>
      <c r="E505" s="68">
        <v>197</v>
      </c>
    </row>
    <row r="506" spans="1:5" x14ac:dyDescent="0.25">
      <c r="A506" s="71" t="s">
        <v>705</v>
      </c>
      <c r="B506" t="str">
        <f>VLOOKUP(A506,[1]Sheet1!$B$2:$D$8869,3,FALSE)</f>
        <v>PTH RELATED PROTEIN</v>
      </c>
      <c r="C506" s="72" t="s">
        <v>534</v>
      </c>
      <c r="D506" s="1" t="s">
        <v>706</v>
      </c>
      <c r="E506" s="68">
        <v>15.35</v>
      </c>
    </row>
    <row r="507" spans="1:5" x14ac:dyDescent="0.25">
      <c r="A507" s="71" t="s">
        <v>707</v>
      </c>
      <c r="B507" t="str">
        <f>VLOOKUP(A507,[1]Sheet1!$B$2:$D$8869,3,FALSE)</f>
        <v>BODY FLUID LDH</v>
      </c>
      <c r="C507" s="72" t="s">
        <v>534</v>
      </c>
      <c r="D507" s="1" t="s">
        <v>707</v>
      </c>
      <c r="E507" s="68">
        <v>8.35</v>
      </c>
    </row>
    <row r="508" spans="1:5" x14ac:dyDescent="0.25">
      <c r="A508" s="71" t="s">
        <v>708</v>
      </c>
      <c r="B508" t="str">
        <f>VLOOKUP(A508,[1]Sheet1!$B$2:$D$8869,3,FALSE)</f>
        <v>FECAL LACTOFERRIN</v>
      </c>
      <c r="C508" s="72" t="s">
        <v>534</v>
      </c>
      <c r="D508" s="1" t="s">
        <v>708</v>
      </c>
      <c r="E508" s="68">
        <v>28.6</v>
      </c>
    </row>
    <row r="509" spans="1:5" x14ac:dyDescent="0.25">
      <c r="A509" s="71" t="s">
        <v>709</v>
      </c>
      <c r="B509" t="str">
        <f>VLOOKUP(A509,[1]Sheet1!$B$2:$D$8869,3,FALSE)</f>
        <v>NMR LIPO PROFILE PARTICLE COUNT ONLY</v>
      </c>
      <c r="C509" s="72" t="s">
        <v>534</v>
      </c>
      <c r="D509" s="1" t="s">
        <v>709</v>
      </c>
      <c r="E509" s="68">
        <v>32</v>
      </c>
    </row>
    <row r="510" spans="1:5" x14ac:dyDescent="0.25">
      <c r="A510" s="71" t="s">
        <v>710</v>
      </c>
      <c r="B510" t="str">
        <f>VLOOKUP(A510,[1]Sheet1!$B$2:$D$8869,3,FALSE)</f>
        <v>LDL SUBCLASSES</v>
      </c>
      <c r="C510" s="72" t="s">
        <v>534</v>
      </c>
      <c r="D510" s="1" t="s">
        <v>711</v>
      </c>
      <c r="E510" s="68">
        <v>30.91</v>
      </c>
    </row>
    <row r="511" spans="1:5" x14ac:dyDescent="0.25">
      <c r="A511" s="71" t="s">
        <v>712</v>
      </c>
      <c r="B511" t="str">
        <f>VLOOKUP(A511,[1]Sheet1!$B$2:$D$8869,3,FALSE)</f>
        <v>MAGNESIUM RBC</v>
      </c>
      <c r="C511" s="72" t="s">
        <v>534</v>
      </c>
      <c r="D511" s="1" t="s">
        <v>712</v>
      </c>
      <c r="E511" s="68">
        <v>20</v>
      </c>
    </row>
    <row r="512" spans="1:5" x14ac:dyDescent="0.25">
      <c r="A512" s="71" t="s">
        <v>713</v>
      </c>
      <c r="B512" t="str">
        <f>VLOOKUP(A512,[1]Sheet1!$B$2:$D$8869,3,FALSE)</f>
        <v>MANGANESE ASSAY</v>
      </c>
      <c r="C512" s="72" t="s">
        <v>534</v>
      </c>
      <c r="D512" s="1" t="s">
        <v>713</v>
      </c>
      <c r="E512" s="68">
        <v>16.03</v>
      </c>
    </row>
    <row r="513" spans="1:5" x14ac:dyDescent="0.25">
      <c r="A513" s="71" t="s">
        <v>714</v>
      </c>
      <c r="B513" t="str">
        <f>VLOOKUP(A513,[1]Sheet1!$B$2:$D$8869,3,FALSE)</f>
        <v>BNP</v>
      </c>
      <c r="C513" s="72" t="s">
        <v>534</v>
      </c>
      <c r="D513" s="1" t="s">
        <v>714</v>
      </c>
      <c r="E513" s="68">
        <v>425</v>
      </c>
    </row>
    <row r="514" spans="1:5" x14ac:dyDescent="0.25">
      <c r="A514" s="71" t="s">
        <v>715</v>
      </c>
      <c r="B514" t="str">
        <f>VLOOKUP(A514,[1]Sheet1!$B$2:$D$8869,3,FALSE)</f>
        <v>SERUM FREE LIGHT CHA</v>
      </c>
      <c r="C514" s="72" t="s">
        <v>534</v>
      </c>
      <c r="D514" s="1" t="s">
        <v>715</v>
      </c>
      <c r="E514" s="68">
        <v>24.56</v>
      </c>
    </row>
    <row r="515" spans="1:5" x14ac:dyDescent="0.25">
      <c r="A515" s="71" t="s">
        <v>716</v>
      </c>
      <c r="B515" t="str">
        <f>VLOOKUP(A515,[1]Sheet1!$B$2:$D$8869,3,FALSE)</f>
        <v>NICOTINE SERUM</v>
      </c>
      <c r="C515" s="72" t="s">
        <v>534</v>
      </c>
      <c r="D515" s="1" t="s">
        <v>717</v>
      </c>
      <c r="E515" s="68">
        <v>26.18</v>
      </c>
    </row>
    <row r="516" spans="1:5" x14ac:dyDescent="0.25">
      <c r="A516" s="71" t="s">
        <v>581</v>
      </c>
      <c r="B516" t="str">
        <f>VLOOKUP(A516,[1]Sheet1!$B$2:$D$8869,3,FALSE)</f>
        <v>METHYLMALONIC ACID URINE</v>
      </c>
      <c r="C516" s="72" t="s">
        <v>534</v>
      </c>
      <c r="D516" s="1" t="s">
        <v>581</v>
      </c>
      <c r="E516" s="68">
        <v>25.2</v>
      </c>
    </row>
    <row r="517" spans="1:5" x14ac:dyDescent="0.25">
      <c r="A517" s="71" t="s">
        <v>718</v>
      </c>
      <c r="B517" t="str">
        <f>VLOOKUP(A517,[1]Sheet1!$B$2:$D$8869,3,FALSE)</f>
        <v>OXALATE LEVEL</v>
      </c>
      <c r="C517" s="72" t="s">
        <v>534</v>
      </c>
      <c r="D517" s="1" t="s">
        <v>718</v>
      </c>
      <c r="E517" s="68">
        <v>14.02</v>
      </c>
    </row>
    <row r="518" spans="1:5" x14ac:dyDescent="0.25">
      <c r="A518" s="71" t="s">
        <v>719</v>
      </c>
      <c r="B518" t="str">
        <f>VLOOKUP(A518,[1]Sheet1!$B$2:$D$8869,3,FALSE)</f>
        <v>PTH W.O CAL</v>
      </c>
      <c r="C518" s="72" t="s">
        <v>534</v>
      </c>
      <c r="D518" s="1" t="s">
        <v>719</v>
      </c>
      <c r="E518" s="68">
        <v>34.840000000000003</v>
      </c>
    </row>
    <row r="519" spans="1:5" x14ac:dyDescent="0.25">
      <c r="A519" s="71" t="s">
        <v>720</v>
      </c>
      <c r="B519" t="str">
        <f>VLOOKUP(A519,[1]Sheet1!$B$2:$D$8869,3,FALSE)</f>
        <v>FECAL CALPROTECTIN</v>
      </c>
      <c r="C519" s="72" t="s">
        <v>534</v>
      </c>
      <c r="D519" s="1" t="s">
        <v>720</v>
      </c>
      <c r="E519" s="68">
        <v>85</v>
      </c>
    </row>
    <row r="520" spans="1:5" x14ac:dyDescent="0.25">
      <c r="A520" s="71" t="s">
        <v>721</v>
      </c>
      <c r="B520" t="str">
        <f>VLOOKUP(A520,[1]Sheet1!$B$2:$D$8869,3,FALSE)</f>
        <v>BONE SPEC ALK PHOSP</v>
      </c>
      <c r="C520" s="72" t="s">
        <v>534</v>
      </c>
      <c r="D520" s="1" t="s">
        <v>721</v>
      </c>
      <c r="E520" s="68">
        <v>30</v>
      </c>
    </row>
    <row r="521" spans="1:5" x14ac:dyDescent="0.25">
      <c r="A521" s="71" t="s">
        <v>722</v>
      </c>
      <c r="B521" t="str">
        <f>VLOOKUP(A521,[1]Sheet1!$B$2:$D$8869,3,FALSE)</f>
        <v>PROCALCITONIN</v>
      </c>
      <c r="C521" s="72" t="s">
        <v>534</v>
      </c>
      <c r="D521" s="1" t="s">
        <v>722</v>
      </c>
      <c r="E521" s="68">
        <v>125</v>
      </c>
    </row>
    <row r="522" spans="1:5" x14ac:dyDescent="0.25">
      <c r="A522" s="71" t="s">
        <v>723</v>
      </c>
      <c r="B522" t="str">
        <f>VLOOKUP(A522,[1]Sheet1!$B$2:$D$8869,3,FALSE)</f>
        <v>PSA TOTAL</v>
      </c>
      <c r="C522" s="72" t="s">
        <v>534</v>
      </c>
      <c r="D522" s="1" t="s">
        <v>723</v>
      </c>
      <c r="E522" s="68">
        <v>231</v>
      </c>
    </row>
    <row r="523" spans="1:5" x14ac:dyDescent="0.25">
      <c r="A523" s="71" t="s">
        <v>724</v>
      </c>
      <c r="B523" t="str">
        <f>VLOOKUP(A523,[1]Sheet1!$B$2:$D$8869,3,FALSE)</f>
        <v>BODY FLUID URIC ACID</v>
      </c>
      <c r="C523" s="72" t="s">
        <v>534</v>
      </c>
      <c r="D523" s="1" t="s">
        <v>725</v>
      </c>
      <c r="E523" s="68">
        <v>7.35</v>
      </c>
    </row>
    <row r="524" spans="1:5" x14ac:dyDescent="0.25">
      <c r="A524" s="71" t="s">
        <v>726</v>
      </c>
      <c r="B524" t="str">
        <f>VLOOKUP(A524,[1]Sheet1!$B$2:$D$8869,3,FALSE)</f>
        <v>BODY FLUID PROTEIN</v>
      </c>
      <c r="C524" s="72" t="s">
        <v>534</v>
      </c>
      <c r="D524" s="1" t="s">
        <v>726</v>
      </c>
      <c r="E524" s="68">
        <v>8.0299999999999994</v>
      </c>
    </row>
    <row r="525" spans="1:5" x14ac:dyDescent="0.25">
      <c r="A525" s="71" t="s">
        <v>727</v>
      </c>
      <c r="B525" t="str">
        <f>VLOOKUP(A525,[1]Sheet1!$B$2:$D$8869,3,FALSE)</f>
        <v>PROINSULIN</v>
      </c>
      <c r="C525" s="72" t="s">
        <v>534</v>
      </c>
      <c r="D525" s="1" t="s">
        <v>727</v>
      </c>
      <c r="E525" s="68">
        <v>32.18</v>
      </c>
    </row>
    <row r="526" spans="1:5" x14ac:dyDescent="0.25">
      <c r="A526" s="71" t="s">
        <v>728</v>
      </c>
      <c r="B526" t="str">
        <f>VLOOKUP(A526,[1]Sheet1!$B$2:$D$8869,3,FALSE)</f>
        <v>VIT B6</v>
      </c>
      <c r="C526" s="72" t="s">
        <v>534</v>
      </c>
      <c r="D526" s="1" t="s">
        <v>728</v>
      </c>
      <c r="E526" s="68">
        <v>13</v>
      </c>
    </row>
    <row r="527" spans="1:5" x14ac:dyDescent="0.25">
      <c r="A527" s="71" t="s">
        <v>729</v>
      </c>
      <c r="B527" t="str">
        <f>VLOOKUP(A527,[1]Sheet1!$B$2:$D$8869,3,FALSE)</f>
        <v>TRANSFERRIN SOLUBLE RECEPTOR</v>
      </c>
      <c r="C527" s="72" t="s">
        <v>534</v>
      </c>
      <c r="D527" s="1" t="s">
        <v>729</v>
      </c>
      <c r="E527" s="68">
        <v>19</v>
      </c>
    </row>
    <row r="528" spans="1:5" x14ac:dyDescent="0.25">
      <c r="A528" s="71" t="s">
        <v>730</v>
      </c>
      <c r="B528" t="str">
        <f>VLOOKUP(A528,[1]Sheet1!$B$2:$D$8869,3,FALSE)</f>
        <v>VITAMIN B-2 RIBOFLAVIN</v>
      </c>
      <c r="C528" s="72" t="s">
        <v>534</v>
      </c>
      <c r="D528" s="1" t="s">
        <v>730</v>
      </c>
      <c r="E528" s="68">
        <v>33</v>
      </c>
    </row>
    <row r="529" spans="1:5" x14ac:dyDescent="0.25">
      <c r="A529" s="71" t="s">
        <v>731</v>
      </c>
      <c r="B529" t="str">
        <f>VLOOKUP(A529,[1]Sheet1!$B$2:$D$8869,3,FALSE)</f>
        <v>SELENIUM</v>
      </c>
      <c r="C529" s="72" t="s">
        <v>534</v>
      </c>
      <c r="D529" s="1" t="s">
        <v>731</v>
      </c>
      <c r="E529" s="68">
        <v>14.34</v>
      </c>
    </row>
    <row r="530" spans="1:5" x14ac:dyDescent="0.25">
      <c r="A530" s="71" t="s">
        <v>732</v>
      </c>
      <c r="B530" t="str">
        <f>VLOOKUP(A530,[1]Sheet1!$B$2:$D$8869,3,FALSE)</f>
        <v>SEX HORMONE BINDING GLOBULIN</v>
      </c>
      <c r="C530" s="72" t="s">
        <v>534</v>
      </c>
      <c r="D530" s="1" t="s">
        <v>732</v>
      </c>
      <c r="E530" s="68">
        <v>8</v>
      </c>
    </row>
    <row r="531" spans="1:5" x14ac:dyDescent="0.25">
      <c r="A531" s="71" t="s">
        <v>733</v>
      </c>
      <c r="B531" t="str">
        <f>VLOOKUP(A531,[1]Sheet1!$B$2:$D$8869,3,FALSE)</f>
        <v>SOMOTOSTATIN</v>
      </c>
      <c r="C531" s="72" t="s">
        <v>534</v>
      </c>
      <c r="D531" s="1" t="s">
        <v>733</v>
      </c>
      <c r="E531" s="68">
        <v>194</v>
      </c>
    </row>
    <row r="532" spans="1:5" x14ac:dyDescent="0.25">
      <c r="A532" s="71" t="s">
        <v>734</v>
      </c>
      <c r="B532" t="str">
        <f>VLOOKUP(A532,[1]Sheet1!$B$2:$D$8869,3,FALSE)</f>
        <v>TESTSTERONE BIO FEM</v>
      </c>
      <c r="C532" s="72" t="s">
        <v>534</v>
      </c>
      <c r="D532" s="1" t="s">
        <v>734</v>
      </c>
      <c r="E532" s="68">
        <v>41.52</v>
      </c>
    </row>
    <row r="533" spans="1:5" x14ac:dyDescent="0.25">
      <c r="A533" s="71" t="s">
        <v>735</v>
      </c>
      <c r="B533" t="str">
        <f>VLOOKUP(A533,[1]Sheet1!$B$2:$D$8869,3,FALSE)</f>
        <v>BODY FLUID TRIGYCERIDES</v>
      </c>
      <c r="C533" s="72" t="s">
        <v>534</v>
      </c>
      <c r="D533" s="1" t="s">
        <v>735</v>
      </c>
      <c r="E533" s="68">
        <v>8.6999999999999993</v>
      </c>
    </row>
    <row r="534" spans="1:5" x14ac:dyDescent="0.25">
      <c r="A534" s="71" t="s">
        <v>725</v>
      </c>
      <c r="B534" t="str">
        <f>VLOOKUP(A534,[1]Sheet1!$B$2:$D$8869,3,FALSE)</f>
        <v>URIC ACID URINE</v>
      </c>
      <c r="C534" s="72" t="s">
        <v>534</v>
      </c>
      <c r="D534" s="1" t="s">
        <v>725</v>
      </c>
      <c r="E534" s="68">
        <v>7.35</v>
      </c>
    </row>
    <row r="535" spans="1:5" x14ac:dyDescent="0.25">
      <c r="A535" s="71" t="s">
        <v>736</v>
      </c>
      <c r="B535" t="str">
        <f>VLOOKUP(A535,[1]Sheet1!$B$2:$D$8869,3,FALSE)</f>
        <v>VASOACTIVE INTESTINAL POLYPEPTIDE</v>
      </c>
      <c r="C535" s="72" t="s">
        <v>534</v>
      </c>
      <c r="D535" s="1" t="s">
        <v>736</v>
      </c>
      <c r="E535" s="68">
        <v>38.15</v>
      </c>
    </row>
    <row r="536" spans="1:5" x14ac:dyDescent="0.25">
      <c r="A536" s="71" t="s">
        <v>737</v>
      </c>
      <c r="B536" t="str">
        <f>VLOOKUP(A536,[1]Sheet1!$B$2:$D$8869,3,FALSE)</f>
        <v>VIT B 3 NIACIN</v>
      </c>
      <c r="C536" s="72" t="s">
        <v>534</v>
      </c>
      <c r="D536" s="1" t="s">
        <v>737</v>
      </c>
      <c r="E536" s="68">
        <v>80</v>
      </c>
    </row>
    <row r="537" spans="1:5" x14ac:dyDescent="0.25">
      <c r="A537" s="71" t="s">
        <v>738</v>
      </c>
      <c r="B537" t="str">
        <f>VLOOKUP(A537,[1]Sheet1!$B$2:$D$8869,3,FALSE)</f>
        <v>ZINC WHOLE BLOOD</v>
      </c>
      <c r="C537" s="72" t="s">
        <v>534</v>
      </c>
      <c r="D537" s="1" t="s">
        <v>738</v>
      </c>
      <c r="E537" s="68">
        <v>20.7</v>
      </c>
    </row>
    <row r="538" spans="1:5" x14ac:dyDescent="0.25">
      <c r="A538" s="71" t="s">
        <v>739</v>
      </c>
      <c r="B538" t="str">
        <f>VLOOKUP(A538,[1]Sheet1!$B$2:$D$8869,3,FALSE)</f>
        <v>BETA HCG TUMOR MARKER</v>
      </c>
      <c r="C538" s="72" t="s">
        <v>534</v>
      </c>
      <c r="D538" s="1" t="s">
        <v>739</v>
      </c>
      <c r="E538" s="68">
        <v>13.24</v>
      </c>
    </row>
    <row r="539" spans="1:5" x14ac:dyDescent="0.25">
      <c r="A539" s="71" t="s">
        <v>740</v>
      </c>
      <c r="B539" t="str">
        <f>VLOOKUP(A539,[1]Sheet1!$B$2:$D$8869,3,FALSE)</f>
        <v>VONWILLEBRAND ACTIVITY</v>
      </c>
      <c r="C539" s="72" t="s">
        <v>741</v>
      </c>
      <c r="D539" s="1" t="s">
        <v>740</v>
      </c>
      <c r="E539" s="68">
        <v>26</v>
      </c>
    </row>
    <row r="540" spans="1:5" x14ac:dyDescent="0.25">
      <c r="A540" s="71" t="s">
        <v>742</v>
      </c>
      <c r="B540" t="str">
        <f>VLOOKUP(A540,[1]Sheet1!$B$2:$D$8869,3,FALSE)</f>
        <v>FACTOR XII ACTIVITY</v>
      </c>
      <c r="C540" s="72" t="s">
        <v>741</v>
      </c>
      <c r="D540" s="1" t="s">
        <v>742</v>
      </c>
      <c r="E540" s="68">
        <v>45.13</v>
      </c>
    </row>
    <row r="541" spans="1:5" x14ac:dyDescent="0.25">
      <c r="A541" s="71" t="s">
        <v>743</v>
      </c>
      <c r="B541" t="str">
        <f>VLOOKUP(A541,[1]Sheet1!$B$2:$D$8869,3,FALSE)</f>
        <v>ANTITHROMBIN PANEL</v>
      </c>
      <c r="C541" s="72" t="s">
        <v>741</v>
      </c>
      <c r="D541" s="1" t="s">
        <v>743</v>
      </c>
      <c r="E541" s="68">
        <v>22.74</v>
      </c>
    </row>
    <row r="542" spans="1:5" x14ac:dyDescent="0.25">
      <c r="A542" s="71" t="s">
        <v>744</v>
      </c>
      <c r="B542" t="str">
        <f>VLOOKUP(A542,[1]Sheet1!$B$2:$D$8869,3,FALSE)</f>
        <v>ANTITHROMBIN ANTIGEN</v>
      </c>
      <c r="C542" s="72" t="s">
        <v>741</v>
      </c>
      <c r="D542" s="1" t="s">
        <v>744</v>
      </c>
      <c r="E542" s="68">
        <v>21.18</v>
      </c>
    </row>
    <row r="543" spans="1:5" x14ac:dyDescent="0.25">
      <c r="A543" s="71" t="s">
        <v>745</v>
      </c>
      <c r="B543" t="str">
        <f>VLOOKUP(A543,[1]Sheet1!$B$2:$D$8869,3,FALSE)</f>
        <v>PROTEIN C ANTIGEN</v>
      </c>
      <c r="C543" s="72" t="s">
        <v>741</v>
      </c>
      <c r="D543" s="1" t="s">
        <v>745</v>
      </c>
      <c r="E543" s="68">
        <v>14</v>
      </c>
    </row>
    <row r="544" spans="1:5" x14ac:dyDescent="0.25">
      <c r="A544" s="71" t="s">
        <v>746</v>
      </c>
      <c r="B544" t="str">
        <f>VLOOKUP(A544,[1]Sheet1!$B$2:$D$8869,3,FALSE)</f>
        <v>PROTEIN S ANTIGEN</v>
      </c>
      <c r="C544" s="72" t="s">
        <v>741</v>
      </c>
      <c r="D544" s="1" t="s">
        <v>746</v>
      </c>
      <c r="E544" s="68">
        <v>18</v>
      </c>
    </row>
    <row r="545" spans="1:5" x14ac:dyDescent="0.25">
      <c r="A545" s="71" t="s">
        <v>747</v>
      </c>
      <c r="B545" t="str">
        <f>VLOOKUP(A545,[1]Sheet1!$B$2:$D$8869,3,FALSE)</f>
        <v>PLASMINOGENACTIVATOR</v>
      </c>
      <c r="C545" s="72" t="s">
        <v>741</v>
      </c>
      <c r="D545" s="1" t="s">
        <v>747</v>
      </c>
      <c r="E545" s="68">
        <v>19.010000000000002</v>
      </c>
    </row>
    <row r="546" spans="1:5" x14ac:dyDescent="0.25">
      <c r="A546" s="71" t="s">
        <v>748</v>
      </c>
      <c r="B546" t="str">
        <f>VLOOKUP(A546,[1]Sheet1!$B$2:$D$8869,3,FALSE)</f>
        <v>VOLTAGE GATED CALCUM</v>
      </c>
      <c r="C546" s="72" t="s">
        <v>534</v>
      </c>
      <c r="D546" s="1" t="s">
        <v>705</v>
      </c>
      <c r="E546" s="68">
        <v>14.94</v>
      </c>
    </row>
    <row r="547" spans="1:5" x14ac:dyDescent="0.25">
      <c r="A547" s="71" t="s">
        <v>749</v>
      </c>
      <c r="B547" t="str">
        <f>VLOOKUP(A547,[1]Sheet1!$B$2:$D$8869,3,FALSE)</f>
        <v>PFA COLLAGEN/ADP</v>
      </c>
      <c r="C547" s="72" t="s">
        <v>741</v>
      </c>
      <c r="D547" s="1" t="s">
        <v>749</v>
      </c>
      <c r="E547" s="68">
        <v>46.16</v>
      </c>
    </row>
    <row r="548" spans="1:5" x14ac:dyDescent="0.25">
      <c r="A548" s="71" t="s">
        <v>750</v>
      </c>
      <c r="B548" t="str">
        <f>VLOOKUP(A548,[1]Sheet1!$B$2:$D$8869,3,FALSE)</f>
        <v>LUPUS ANTICOAG PANEL</v>
      </c>
      <c r="C548" s="72" t="s">
        <v>741</v>
      </c>
      <c r="D548" s="1" t="s">
        <v>750</v>
      </c>
      <c r="E548" s="68">
        <v>17.32</v>
      </c>
    </row>
    <row r="549" spans="1:5" x14ac:dyDescent="0.25">
      <c r="A549" s="71" t="s">
        <v>751</v>
      </c>
      <c r="B549" t="str">
        <f>VLOOKUP(A549,[1]Sheet1!$B$2:$D$8869,3,FALSE)</f>
        <v>ALLERGENS RSP REGION 17</v>
      </c>
      <c r="C549" s="72" t="s">
        <v>208</v>
      </c>
      <c r="D549" s="1" t="s">
        <v>751</v>
      </c>
      <c r="E549" s="68">
        <v>140.15</v>
      </c>
    </row>
    <row r="550" spans="1:5" x14ac:dyDescent="0.25">
      <c r="A550" s="71" t="s">
        <v>752</v>
      </c>
      <c r="B550" t="str">
        <f>VLOOKUP(A550,[1]Sheet1!$B$2:$D$8869,3,FALSE)</f>
        <v>ANTI NEUTRO PHIL ANT</v>
      </c>
      <c r="C550" s="72" t="s">
        <v>208</v>
      </c>
      <c r="D550" s="1" t="s">
        <v>752</v>
      </c>
      <c r="E550" s="68">
        <v>71.430000000000007</v>
      </c>
    </row>
    <row r="551" spans="1:5" x14ac:dyDescent="0.25">
      <c r="A551" s="71" t="s">
        <v>753</v>
      </c>
      <c r="B551" t="str">
        <f>VLOOKUP(A551,[1]Sheet1!$B$2:$D$8869,3,FALSE)</f>
        <v>LUPUS COMP RFX PANEL</v>
      </c>
      <c r="C551" s="72" t="s">
        <v>208</v>
      </c>
      <c r="D551" s="1" t="s">
        <v>753</v>
      </c>
      <c r="E551" s="68">
        <v>36.97</v>
      </c>
    </row>
    <row r="552" spans="1:5" x14ac:dyDescent="0.25">
      <c r="A552" s="71" t="s">
        <v>754</v>
      </c>
      <c r="B552" t="str">
        <f>VLOOKUP(A552,[1]Sheet1!$B$2:$D$8869,3,FALSE)</f>
        <v>ANA BY IFA REFLEX</v>
      </c>
      <c r="C552" s="72" t="s">
        <v>208</v>
      </c>
      <c r="D552" s="1" t="s">
        <v>754</v>
      </c>
      <c r="E552" s="68">
        <v>10.08</v>
      </c>
    </row>
    <row r="553" spans="1:5" x14ac:dyDescent="0.25">
      <c r="A553" s="71" t="s">
        <v>755</v>
      </c>
      <c r="B553" t="str">
        <f>VLOOKUP(A553,[1]Sheet1!$B$2:$D$8869,3,FALSE)</f>
        <v>BETA 2 GLYCOPROTEIN</v>
      </c>
      <c r="C553" s="72" t="s">
        <v>208</v>
      </c>
      <c r="D553" s="1" t="s">
        <v>755</v>
      </c>
      <c r="E553" s="68">
        <v>15</v>
      </c>
    </row>
    <row r="554" spans="1:5" x14ac:dyDescent="0.25">
      <c r="A554" s="71" t="s">
        <v>756</v>
      </c>
      <c r="B554" t="str">
        <f>VLOOKUP(A554,[1]Sheet1!$B$2:$D$8869,3,FALSE)</f>
        <v>ANTIBODY SSA</v>
      </c>
      <c r="C554" s="72" t="s">
        <v>208</v>
      </c>
      <c r="D554" s="1" t="s">
        <v>756</v>
      </c>
      <c r="E554" s="68">
        <v>29.18</v>
      </c>
    </row>
    <row r="555" spans="1:5" x14ac:dyDescent="0.25">
      <c r="A555" s="71" t="s">
        <v>757</v>
      </c>
      <c r="B555" t="str">
        <f>VLOOKUP(A555,[1]Sheet1!$B$2:$D$8869,3,FALSE)</f>
        <v>ANTIBODY SSB</v>
      </c>
      <c r="C555" s="72" t="s">
        <v>208</v>
      </c>
      <c r="D555" s="1" t="s">
        <v>756</v>
      </c>
      <c r="E555" s="68">
        <v>12</v>
      </c>
    </row>
    <row r="556" spans="1:5" x14ac:dyDescent="0.25">
      <c r="A556" s="71" t="s">
        <v>758</v>
      </c>
      <c r="B556" t="str">
        <f>VLOOKUP(A556,[1]Sheet1!$B$2:$D$8869,3,FALSE)</f>
        <v>S PNEUMONIAE AB 14 SEROTYPES</v>
      </c>
      <c r="C556" s="72" t="s">
        <v>208</v>
      </c>
      <c r="D556" s="1" t="s">
        <v>758</v>
      </c>
      <c r="E556" s="68">
        <v>189.28</v>
      </c>
    </row>
    <row r="557" spans="1:5" x14ac:dyDescent="0.25">
      <c r="A557" s="71" t="s">
        <v>759</v>
      </c>
      <c r="B557" t="str">
        <f>VLOOKUP(A557,[1]Sheet1!$B$2:$D$8869,3,FALSE)</f>
        <v>HYPERSENSITIVITY PNEUMONITIS</v>
      </c>
      <c r="C557" s="72" t="s">
        <v>208</v>
      </c>
      <c r="D557" s="1" t="s">
        <v>759</v>
      </c>
      <c r="E557" s="68">
        <v>79.5</v>
      </c>
    </row>
    <row r="558" spans="1:5" x14ac:dyDescent="0.25">
      <c r="A558" s="71" t="s">
        <v>760</v>
      </c>
      <c r="B558" t="str">
        <f>VLOOKUP(A558,[1]Sheet1!$B$2:$D$8869,3,FALSE)</f>
        <v>C 1 Q BINDING</v>
      </c>
      <c r="C558" s="72" t="s">
        <v>208</v>
      </c>
      <c r="D558" s="1" t="s">
        <v>760</v>
      </c>
      <c r="E558" s="68">
        <v>18.38</v>
      </c>
    </row>
    <row r="559" spans="1:5" x14ac:dyDescent="0.25">
      <c r="A559" s="71" t="s">
        <v>761</v>
      </c>
      <c r="B559" t="str">
        <f>VLOOKUP(A559,[1]Sheet1!$B$2:$D$8869,3,FALSE)</f>
        <v>INHIBIN B</v>
      </c>
      <c r="C559" s="72" t="s">
        <v>208</v>
      </c>
      <c r="D559" s="1" t="s">
        <v>762</v>
      </c>
      <c r="E559" s="68">
        <v>70</v>
      </c>
    </row>
    <row r="560" spans="1:5" x14ac:dyDescent="0.25">
      <c r="A560" s="71" t="s">
        <v>763</v>
      </c>
      <c r="B560" t="str">
        <f>VLOOKUP(A560,[1]Sheet1!$B$2:$D$8869,3,FALSE)</f>
        <v>URTICARIA INDUCINA ACTIVITY THY AB</v>
      </c>
      <c r="C560" s="72" t="s">
        <v>208</v>
      </c>
      <c r="D560" s="1" t="s">
        <v>763</v>
      </c>
      <c r="E560" s="68">
        <v>91.88</v>
      </c>
    </row>
    <row r="561" spans="1:5" x14ac:dyDescent="0.25">
      <c r="A561" s="71" t="s">
        <v>764</v>
      </c>
      <c r="B561" t="str">
        <f>VLOOKUP(A561,[1]Sheet1!$B$2:$D$8869,3,FALSE)</f>
        <v>PAROXYCMAL NOCTURNAL</v>
      </c>
      <c r="C561" s="72" t="s">
        <v>208</v>
      </c>
      <c r="D561" s="1" t="s">
        <v>764</v>
      </c>
      <c r="E561" s="68">
        <v>209.51</v>
      </c>
    </row>
    <row r="562" spans="1:5" x14ac:dyDescent="0.25">
      <c r="A562" s="71" t="s">
        <v>765</v>
      </c>
      <c r="B562" t="str">
        <f>VLOOKUP(A562,[1]Sheet1!$B$2:$D$8869,3,FALSE)</f>
        <v>CD4 &amp; CD8 ABSOLUTE COUNT</v>
      </c>
      <c r="C562" s="72" t="s">
        <v>208</v>
      </c>
      <c r="D562" s="1" t="s">
        <v>765</v>
      </c>
      <c r="E562" s="68">
        <v>75.91</v>
      </c>
    </row>
    <row r="563" spans="1:5" x14ac:dyDescent="0.25">
      <c r="A563" s="71" t="s">
        <v>766</v>
      </c>
      <c r="B563" t="str">
        <f>VLOOKUP(A563,[1]Sheet1!$B$2:$D$8869,3,FALSE)</f>
        <v>THYROID ANTIBODIES</v>
      </c>
      <c r="C563" s="72" t="s">
        <v>208</v>
      </c>
      <c r="D563" s="1" t="s">
        <v>766</v>
      </c>
      <c r="E563" s="68">
        <v>27.08</v>
      </c>
    </row>
    <row r="564" spans="1:5" x14ac:dyDescent="0.25">
      <c r="A564" s="71" t="s">
        <v>767</v>
      </c>
      <c r="B564" t="str">
        <f>VLOOKUP(A564,[1]Sheet1!$B$2:$D$8869,3,FALSE)</f>
        <v>RHEUMATOID FACTOR BODY FLUID</v>
      </c>
      <c r="C564" s="72" t="s">
        <v>208</v>
      </c>
      <c r="D564" s="1" t="s">
        <v>767</v>
      </c>
      <c r="E564" s="68">
        <v>8</v>
      </c>
    </row>
    <row r="565" spans="1:5" x14ac:dyDescent="0.25">
      <c r="A565" s="71" t="s">
        <v>768</v>
      </c>
      <c r="B565" t="str">
        <f>VLOOKUP(A565,[1]Sheet1!$B$2:$D$8869,3,FALSE)</f>
        <v>PPD</v>
      </c>
      <c r="C565" s="72" t="s">
        <v>208</v>
      </c>
      <c r="D565" s="1" t="s">
        <v>768</v>
      </c>
      <c r="E565" s="68">
        <v>123</v>
      </c>
    </row>
    <row r="566" spans="1:5" x14ac:dyDescent="0.25">
      <c r="A566" s="71" t="s">
        <v>769</v>
      </c>
      <c r="B566" t="str">
        <f>VLOOKUP(A566,[1]Sheet1!$B$2:$D$8869,3,FALSE)</f>
        <v>CD57+NK CELLS</v>
      </c>
      <c r="C566" s="72" t="s">
        <v>208</v>
      </c>
      <c r="D566" s="1" t="s">
        <v>764</v>
      </c>
      <c r="E566" s="68">
        <v>58.3</v>
      </c>
    </row>
    <row r="567" spans="1:5" x14ac:dyDescent="0.25">
      <c r="A567" s="71" t="s">
        <v>770</v>
      </c>
      <c r="B567" t="str">
        <f>VLOOKUP(A567,[1]Sheet1!$B$2:$D$8869,3,FALSE)</f>
        <v>LYMES WESTERN BLOT</v>
      </c>
      <c r="C567" s="72" t="s">
        <v>208</v>
      </c>
      <c r="D567" s="1" t="s">
        <v>770</v>
      </c>
      <c r="E567" s="68">
        <v>16.86</v>
      </c>
    </row>
    <row r="568" spans="1:5" x14ac:dyDescent="0.25">
      <c r="A568" s="71" t="s">
        <v>771</v>
      </c>
      <c r="B568" t="str">
        <f>VLOOKUP(A568,[1]Sheet1!$B$2:$D$8869,3,FALSE)</f>
        <v>BORRELIA BURGDORFERI C6 PEPTIDE ABS</v>
      </c>
      <c r="C568" s="72" t="s">
        <v>208</v>
      </c>
      <c r="D568" s="1" t="s">
        <v>771</v>
      </c>
      <c r="E568" s="68">
        <v>18.54</v>
      </c>
    </row>
    <row r="569" spans="1:5" x14ac:dyDescent="0.25">
      <c r="A569" s="71" t="s">
        <v>772</v>
      </c>
      <c r="B569" t="str">
        <f>VLOOKUP(A569,[1]Sheet1!$B$2:$D$8869,3,FALSE)</f>
        <v>CHLYAMDIA AB PANEL</v>
      </c>
      <c r="C569" s="72" t="s">
        <v>208</v>
      </c>
      <c r="D569" s="1" t="s">
        <v>772</v>
      </c>
      <c r="E569" s="68">
        <v>80.069999999999993</v>
      </c>
    </row>
    <row r="570" spans="1:5" x14ac:dyDescent="0.25">
      <c r="A570" s="71" t="s">
        <v>773</v>
      </c>
      <c r="B570" t="str">
        <f>VLOOKUP(A570,[1]Sheet1!$B$2:$D$8869,3,FALSE)</f>
        <v>COCCI AB IGG</v>
      </c>
      <c r="C570" s="72" t="s">
        <v>208</v>
      </c>
      <c r="D570" s="1" t="s">
        <v>773</v>
      </c>
      <c r="E570" s="68">
        <v>14.7</v>
      </c>
    </row>
    <row r="571" spans="1:5" x14ac:dyDescent="0.25">
      <c r="A571" s="71" t="s">
        <v>774</v>
      </c>
      <c r="B571" t="str">
        <f>VLOOKUP(A571,[1]Sheet1!$B$2:$D$8869,3,FALSE)</f>
        <v>COXIELLA BURNETII ABS IGG IGM</v>
      </c>
      <c r="C571" s="72" t="s">
        <v>208</v>
      </c>
      <c r="D571" s="1" t="s">
        <v>774</v>
      </c>
      <c r="E571" s="68">
        <v>52.8</v>
      </c>
    </row>
    <row r="572" spans="1:5" x14ac:dyDescent="0.25">
      <c r="A572" s="71" t="s">
        <v>775</v>
      </c>
      <c r="B572" t="str">
        <f>VLOOKUP(A572,[1]Sheet1!$B$2:$D$8869,3,FALSE)</f>
        <v>CMV IGG</v>
      </c>
      <c r="C572" s="72" t="s">
        <v>208</v>
      </c>
      <c r="D572" s="1" t="s">
        <v>775</v>
      </c>
      <c r="E572" s="68">
        <v>10</v>
      </c>
    </row>
    <row r="573" spans="1:5" x14ac:dyDescent="0.25">
      <c r="A573" s="71" t="s">
        <v>776</v>
      </c>
      <c r="B573" t="str">
        <f>VLOOKUP(A573,[1]Sheet1!$B$2:$D$8869,3,FALSE)</f>
        <v>CMV IGM</v>
      </c>
      <c r="C573" s="72" t="s">
        <v>208</v>
      </c>
      <c r="D573" s="1" t="s">
        <v>776</v>
      </c>
      <c r="E573" s="68">
        <v>10</v>
      </c>
    </row>
    <row r="574" spans="1:5" x14ac:dyDescent="0.25">
      <c r="A574" s="71" t="s">
        <v>777</v>
      </c>
      <c r="B574" t="str">
        <f>VLOOKUP(A574,[1]Sheet1!$B$2:$D$8869,3,FALSE)</f>
        <v>COXSACKIE B VIRUS AB</v>
      </c>
      <c r="C574" s="72" t="s">
        <v>208</v>
      </c>
      <c r="D574" s="1" t="s">
        <v>777</v>
      </c>
      <c r="E574" s="68">
        <v>85.08</v>
      </c>
    </row>
    <row r="575" spans="1:5" x14ac:dyDescent="0.25">
      <c r="A575" s="71" t="s">
        <v>778</v>
      </c>
      <c r="B575" t="str">
        <f>VLOOKUP(A575,[1]Sheet1!$B$2:$D$8869,3,FALSE)</f>
        <v>EPSTEIN-BARR PANEL II</v>
      </c>
      <c r="C575" s="72" t="s">
        <v>208</v>
      </c>
      <c r="D575" s="1" t="s">
        <v>778</v>
      </c>
      <c r="E575" s="68">
        <v>31.64</v>
      </c>
    </row>
    <row r="576" spans="1:5" x14ac:dyDescent="0.25">
      <c r="A576" s="71" t="s">
        <v>779</v>
      </c>
      <c r="B576" t="str">
        <f>VLOOKUP(A576,[1]Sheet1!$B$2:$D$8869,3,FALSE)</f>
        <v>TULAREMIA</v>
      </c>
      <c r="C576" s="72" t="s">
        <v>208</v>
      </c>
      <c r="D576" s="1" t="s">
        <v>779</v>
      </c>
      <c r="E576" s="68">
        <v>11.33</v>
      </c>
    </row>
    <row r="577" spans="1:5" x14ac:dyDescent="0.25">
      <c r="A577" s="71" t="s">
        <v>780</v>
      </c>
      <c r="B577" t="str">
        <f>VLOOKUP(A577,[1]Sheet1!$B$2:$D$8869,3,FALSE)</f>
        <v>SACCHAROMYCES CEREVISIAE</v>
      </c>
      <c r="C577" s="72" t="s">
        <v>208</v>
      </c>
      <c r="D577" s="1" t="s">
        <v>780</v>
      </c>
      <c r="E577" s="68">
        <v>27.12</v>
      </c>
    </row>
    <row r="578" spans="1:5" x14ac:dyDescent="0.25">
      <c r="A578" s="71" t="s">
        <v>781</v>
      </c>
      <c r="B578" t="str">
        <f>VLOOKUP(A578,[1]Sheet1!$B$2:$D$8869,3,FALSE)</f>
        <v>TOXOCARA AB IGG</v>
      </c>
      <c r="C578" s="72" t="s">
        <v>208</v>
      </c>
      <c r="D578" s="1" t="s">
        <v>781</v>
      </c>
      <c r="E578" s="68">
        <v>108.2</v>
      </c>
    </row>
    <row r="579" spans="1:5" x14ac:dyDescent="0.25">
      <c r="A579" s="71" t="s">
        <v>782</v>
      </c>
      <c r="B579" t="str">
        <f>VLOOKUP(A579,[1]Sheet1!$B$2:$D$8869,3,FALSE)</f>
        <v>HEPATITIS DELTA AB</v>
      </c>
      <c r="C579" s="72" t="s">
        <v>208</v>
      </c>
      <c r="D579" s="1" t="s">
        <v>782</v>
      </c>
      <c r="E579" s="68">
        <v>14.23</v>
      </c>
    </row>
    <row r="580" spans="1:5" x14ac:dyDescent="0.25">
      <c r="A580" s="71" t="s">
        <v>783</v>
      </c>
      <c r="B580" t="str">
        <f>VLOOKUP(A580,[1]Sheet1!$B$2:$D$8869,3,FALSE)</f>
        <v>HIV ORA QUICK TEST</v>
      </c>
      <c r="C580" s="72" t="s">
        <v>208</v>
      </c>
      <c r="D580" s="1" t="s">
        <v>783</v>
      </c>
      <c r="E580" s="68">
        <v>144</v>
      </c>
    </row>
    <row r="581" spans="1:5" x14ac:dyDescent="0.25">
      <c r="A581" s="71" t="s">
        <v>784</v>
      </c>
      <c r="B581" t="str">
        <f>VLOOKUP(A581,[1]Sheet1!$B$2:$D$8869,3,FALSE)</f>
        <v>HEP B CORE AB IGM</v>
      </c>
      <c r="C581" s="72" t="s">
        <v>208</v>
      </c>
      <c r="D581" s="1" t="s">
        <v>784</v>
      </c>
      <c r="E581" s="68">
        <v>15</v>
      </c>
    </row>
    <row r="582" spans="1:5" x14ac:dyDescent="0.25">
      <c r="A582" s="71" t="s">
        <v>785</v>
      </c>
      <c r="B582" t="str">
        <f>VLOOKUP(A582,[1]Sheet1!$B$2:$D$8869,3,FALSE)</f>
        <v>HEP A VIRUS PANEL</v>
      </c>
      <c r="C582" s="72" t="s">
        <v>208</v>
      </c>
      <c r="D582" s="1" t="s">
        <v>785</v>
      </c>
      <c r="E582" s="68">
        <v>21.17</v>
      </c>
    </row>
    <row r="583" spans="1:5" x14ac:dyDescent="0.25">
      <c r="A583" s="71" t="s">
        <v>786</v>
      </c>
      <c r="B583" t="str">
        <f>VLOOKUP(A583,[1]Sheet1!$B$2:$D$8869,3,FALSE)</f>
        <v>LEPTOSPIRA AB IGM</v>
      </c>
      <c r="C583" s="72" t="s">
        <v>208</v>
      </c>
      <c r="D583" s="1" t="s">
        <v>786</v>
      </c>
      <c r="E583" s="68">
        <v>51.75</v>
      </c>
    </row>
    <row r="584" spans="1:5" x14ac:dyDescent="0.25">
      <c r="A584" s="71" t="s">
        <v>787</v>
      </c>
      <c r="B584" t="str">
        <f>VLOOKUP(A584,[1]Sheet1!$B$2:$D$8869,3,FALSE)</f>
        <v>MYCOPLASMA IGM</v>
      </c>
      <c r="C584" s="72" t="s">
        <v>208</v>
      </c>
      <c r="D584" s="1" t="s">
        <v>787</v>
      </c>
      <c r="E584" s="68">
        <v>10.88</v>
      </c>
    </row>
    <row r="585" spans="1:5" x14ac:dyDescent="0.25">
      <c r="A585" s="71" t="s">
        <v>788</v>
      </c>
      <c r="B585" t="str">
        <f>VLOOKUP(A585,[1]Sheet1!$B$2:$D$8869,3,FALSE)</f>
        <v>SALMONELLA ANTIBODY</v>
      </c>
      <c r="C585" s="72" t="s">
        <v>208</v>
      </c>
      <c r="D585" s="1" t="s">
        <v>788</v>
      </c>
      <c r="E585" s="68">
        <v>72.900000000000006</v>
      </c>
    </row>
    <row r="586" spans="1:5" x14ac:dyDescent="0.25">
      <c r="A586" s="71" t="s">
        <v>789</v>
      </c>
      <c r="B586" t="str">
        <f>VLOOKUP(A586,[1]Sheet1!$B$2:$D$8869,3,FALSE)</f>
        <v>VARICELLA ZOSTER AB IGM</v>
      </c>
      <c r="C586" s="72" t="s">
        <v>208</v>
      </c>
      <c r="D586" s="1" t="s">
        <v>789</v>
      </c>
      <c r="E586" s="68">
        <v>9</v>
      </c>
    </row>
    <row r="587" spans="1:5" x14ac:dyDescent="0.25">
      <c r="A587" s="71" t="s">
        <v>790</v>
      </c>
      <c r="B587" t="str">
        <f>VLOOKUP(A587,[1]Sheet1!$B$2:$D$8869,3,FALSE)</f>
        <v>WEST NILE IGM</v>
      </c>
      <c r="C587" s="72" t="s">
        <v>208</v>
      </c>
      <c r="D587" s="1" t="s">
        <v>790</v>
      </c>
      <c r="E587" s="68">
        <v>12</v>
      </c>
    </row>
    <row r="588" spans="1:5" x14ac:dyDescent="0.25">
      <c r="A588" s="71" t="s">
        <v>791</v>
      </c>
      <c r="B588" t="str">
        <f>VLOOKUP(A588,[1]Sheet1!$B$2:$D$8869,3,FALSE)</f>
        <v>HANTAVIRUS IGG/IGM</v>
      </c>
      <c r="C588" s="72" t="s">
        <v>208</v>
      </c>
      <c r="D588" s="1" t="s">
        <v>791</v>
      </c>
      <c r="E588" s="68">
        <v>95</v>
      </c>
    </row>
    <row r="589" spans="1:5" x14ac:dyDescent="0.25">
      <c r="A589" s="71" t="s">
        <v>792</v>
      </c>
      <c r="B589" t="str">
        <f>VLOOKUP(A589,[1]Sheet1!$B$2:$D$8869,3,FALSE)</f>
        <v>BCP RARE CELL PANEL</v>
      </c>
      <c r="C589" s="72" t="s">
        <v>208</v>
      </c>
      <c r="D589" s="1" t="s">
        <v>792</v>
      </c>
      <c r="E589" s="68">
        <v>350</v>
      </c>
    </row>
    <row r="590" spans="1:5" x14ac:dyDescent="0.25">
      <c r="A590" s="71" t="s">
        <v>793</v>
      </c>
      <c r="B590" t="str">
        <f>VLOOKUP(A590,[1]Sheet1!$B$2:$D$8869,3,FALSE)</f>
        <v>RH TYPING DONOR</v>
      </c>
      <c r="C590" s="72" t="s">
        <v>794</v>
      </c>
      <c r="D590" s="1" t="s">
        <v>793</v>
      </c>
      <c r="E590" s="68">
        <v>123</v>
      </c>
    </row>
    <row r="591" spans="1:5" x14ac:dyDescent="0.25">
      <c r="A591" s="71" t="s">
        <v>250</v>
      </c>
      <c r="B591" t="str">
        <f>VLOOKUP(A591,[1]Sheet1!$B$2:$D$8869,3,FALSE)</f>
        <v>BCP ABSORBTION(REST)</v>
      </c>
      <c r="C591" s="72" t="s">
        <v>208</v>
      </c>
      <c r="D591" s="1" t="s">
        <v>250</v>
      </c>
      <c r="E591" s="68">
        <v>380</v>
      </c>
    </row>
    <row r="592" spans="1:5" x14ac:dyDescent="0.25">
      <c r="A592" s="71" t="s">
        <v>795</v>
      </c>
      <c r="B592" t="str">
        <f>VLOOKUP(A592,[1]Sheet1!$B$2:$D$8869,3,FALSE)</f>
        <v>BCP RBC EXT PHENO</v>
      </c>
      <c r="C592" s="72" t="s">
        <v>796</v>
      </c>
      <c r="D592" s="1" t="s">
        <v>797</v>
      </c>
      <c r="E592" s="68">
        <v>251.25</v>
      </c>
    </row>
    <row r="593" spans="1:5" x14ac:dyDescent="0.25">
      <c r="A593" s="71" t="s">
        <v>798</v>
      </c>
      <c r="B593" t="str">
        <f>VLOOKUP(A593,[1]Sheet1!$B$2:$D$8869,3,FALSE)</f>
        <v>CULTURE PERTUSSIS</v>
      </c>
      <c r="C593" s="72" t="s">
        <v>794</v>
      </c>
      <c r="D593" s="1" t="s">
        <v>799</v>
      </c>
      <c r="E593" s="68">
        <v>5.68</v>
      </c>
    </row>
    <row r="594" spans="1:5" x14ac:dyDescent="0.25">
      <c r="A594" s="71" t="s">
        <v>800</v>
      </c>
      <c r="B594" t="str">
        <f>VLOOKUP(A594,[1]Sheet1!$B$2:$D$8869,3,FALSE)</f>
        <v>ANAEROBIC ORGANISM ID</v>
      </c>
      <c r="C594" s="72" t="s">
        <v>801</v>
      </c>
      <c r="D594" s="1" t="s">
        <v>800</v>
      </c>
      <c r="E594" s="68">
        <v>131</v>
      </c>
    </row>
    <row r="595" spans="1:5" x14ac:dyDescent="0.25">
      <c r="A595" s="71" t="s">
        <v>802</v>
      </c>
      <c r="B595" t="str">
        <f>VLOOKUP(A595,[1]Sheet1!$B$2:$D$8869,3,FALSE)</f>
        <v>BACTERIAL ID BILLED</v>
      </c>
      <c r="C595" s="72" t="s">
        <v>794</v>
      </c>
      <c r="D595" s="1" t="s">
        <v>802</v>
      </c>
      <c r="E595" s="68">
        <v>7.08</v>
      </c>
    </row>
    <row r="596" spans="1:5" x14ac:dyDescent="0.25">
      <c r="A596" s="71" t="s">
        <v>799</v>
      </c>
      <c r="B596" t="str">
        <f>VLOOKUP(A596,[1]Sheet1!$B$2:$D$8869,3,FALSE)</f>
        <v>MRSA SCREEN</v>
      </c>
      <c r="C596" s="72" t="s">
        <v>801</v>
      </c>
      <c r="D596" s="1" t="s">
        <v>799</v>
      </c>
      <c r="E596" s="68">
        <v>95</v>
      </c>
    </row>
    <row r="597" spans="1:5" x14ac:dyDescent="0.25">
      <c r="A597" s="71" t="s">
        <v>803</v>
      </c>
      <c r="B597" t="str">
        <f>VLOOKUP(A597,[1]Sheet1!$B$2:$D$8869,3,FALSE)</f>
        <v>YEAST ID</v>
      </c>
      <c r="C597" s="72" t="s">
        <v>794</v>
      </c>
      <c r="D597" s="1" t="s">
        <v>803</v>
      </c>
      <c r="E597" s="68">
        <v>12</v>
      </c>
    </row>
    <row r="598" spans="1:5" x14ac:dyDescent="0.25">
      <c r="A598" s="71" t="s">
        <v>804</v>
      </c>
      <c r="B598" t="str">
        <f>VLOOKUP(A598,[1]Sheet1!$B$2:$D$8869,3,FALSE)</f>
        <v>MOLD ID</v>
      </c>
      <c r="C598" s="72" t="s">
        <v>801</v>
      </c>
      <c r="D598" s="1" t="s">
        <v>804</v>
      </c>
      <c r="E598" s="68">
        <v>11.42</v>
      </c>
    </row>
    <row r="599" spans="1:5" x14ac:dyDescent="0.25">
      <c r="A599" s="71" t="s">
        <v>805</v>
      </c>
      <c r="B599" t="str">
        <f>VLOOKUP(A599,[1]Sheet1!$B$2:$D$8869,3,FALSE)</f>
        <v>CULTURE TYPING, SEROLOGIC METHOD</v>
      </c>
      <c r="C599" s="72" t="s">
        <v>794</v>
      </c>
      <c r="D599" s="1" t="s">
        <v>805</v>
      </c>
      <c r="E599" s="68">
        <v>80</v>
      </c>
    </row>
    <row r="600" spans="1:5" x14ac:dyDescent="0.25">
      <c r="A600" s="71" t="s">
        <v>806</v>
      </c>
      <c r="B600" t="str">
        <f>VLOOKUP(A600,[1]Sheet1!$B$2:$D$8869,3,FALSE)</f>
        <v>DNA SEQUENCING ID</v>
      </c>
      <c r="C600" s="72" t="s">
        <v>794</v>
      </c>
      <c r="D600" s="1" t="s">
        <v>806</v>
      </c>
      <c r="E600" s="68">
        <v>132.18</v>
      </c>
    </row>
    <row r="601" spans="1:5" x14ac:dyDescent="0.25">
      <c r="A601" s="71" t="s">
        <v>807</v>
      </c>
      <c r="B601" t="str">
        <f>VLOOKUP(A601,[1]Sheet1!$B$2:$D$8869,3,FALSE)</f>
        <v>BACT HOMOG TISS CULT</v>
      </c>
      <c r="C601" s="72" t="s">
        <v>801</v>
      </c>
      <c r="D601" s="1" t="s">
        <v>807</v>
      </c>
      <c r="E601" s="68">
        <v>95</v>
      </c>
    </row>
    <row r="602" spans="1:5" x14ac:dyDescent="0.25">
      <c r="A602" s="71" t="s">
        <v>808</v>
      </c>
      <c r="B602" t="str">
        <f>VLOOKUP(A602,[1]Sheet1!$B$2:$D$8869,3,FALSE)</f>
        <v>BETA LACTAMASE</v>
      </c>
      <c r="C602" s="72" t="s">
        <v>794</v>
      </c>
      <c r="D602" s="1" t="s">
        <v>808</v>
      </c>
      <c r="E602" s="68">
        <v>2.4900000000000002</v>
      </c>
    </row>
    <row r="603" spans="1:5" x14ac:dyDescent="0.25">
      <c r="A603" s="71" t="s">
        <v>809</v>
      </c>
      <c r="B603" t="str">
        <f>VLOOKUP(A603,[1]Sheet1!$B$2:$D$8869,3,FALSE)</f>
        <v>SUSCEPTIBILITY BROTH DIL</v>
      </c>
      <c r="C603" s="72" t="s">
        <v>801</v>
      </c>
      <c r="D603" s="1" t="s">
        <v>809</v>
      </c>
      <c r="E603" s="68">
        <v>7.57</v>
      </c>
    </row>
    <row r="604" spans="1:5" x14ac:dyDescent="0.25">
      <c r="A604" s="71" t="s">
        <v>810</v>
      </c>
      <c r="B604" t="str">
        <f>VLOOKUP(A604,[1]Sheet1!$B$2:$D$8869,3,FALSE)</f>
        <v>SMEAR, WET OR KOH</v>
      </c>
      <c r="C604" s="72" t="s">
        <v>801</v>
      </c>
      <c r="D604" s="1" t="s">
        <v>810</v>
      </c>
      <c r="E604" s="68">
        <v>68</v>
      </c>
    </row>
    <row r="605" spans="1:5" x14ac:dyDescent="0.25">
      <c r="A605" s="71" t="s">
        <v>811</v>
      </c>
      <c r="B605" t="str">
        <f>VLOOKUP(A605,[1]Sheet1!$B$2:$D$8869,3,FALSE)</f>
        <v>CULTURE HERPES</v>
      </c>
      <c r="C605" s="72" t="s">
        <v>794</v>
      </c>
      <c r="D605" s="1" t="s">
        <v>811</v>
      </c>
      <c r="E605" s="68">
        <v>37.29</v>
      </c>
    </row>
    <row r="606" spans="1:5" x14ac:dyDescent="0.25">
      <c r="A606" s="71" t="s">
        <v>812</v>
      </c>
      <c r="B606" t="str">
        <f>VLOOKUP(A606,[1]Sheet1!$B$2:$D$8869,3,FALSE)</f>
        <v>PNEUMOCYSTIS DFA</v>
      </c>
      <c r="C606" s="72" t="s">
        <v>794</v>
      </c>
      <c r="D606" s="1" t="s">
        <v>812</v>
      </c>
      <c r="E606" s="68">
        <v>10.1</v>
      </c>
    </row>
    <row r="607" spans="1:5" x14ac:dyDescent="0.25">
      <c r="A607" s="71" t="s">
        <v>813</v>
      </c>
      <c r="B607" t="str">
        <f>VLOOKUP(A607,[1]Sheet1!$B$2:$D$8869,3,FALSE)</f>
        <v>CULTURE VARICELLA</v>
      </c>
      <c r="C607" s="72" t="s">
        <v>794</v>
      </c>
      <c r="D607" s="1" t="s">
        <v>811</v>
      </c>
      <c r="E607" s="68">
        <v>10.1</v>
      </c>
    </row>
    <row r="608" spans="1:5" x14ac:dyDescent="0.25">
      <c r="A608" s="71" t="s">
        <v>814</v>
      </c>
      <c r="B608" t="str">
        <f>VLOOKUP(A608,[1]Sheet1!$B$2:$D$8869,3,FALSE)</f>
        <v>CRYPTOCOCCAL AG CSF</v>
      </c>
      <c r="C608" s="72" t="s">
        <v>801</v>
      </c>
      <c r="D608" s="1" t="s">
        <v>814</v>
      </c>
      <c r="E608" s="68">
        <v>27.13</v>
      </c>
    </row>
    <row r="609" spans="1:5" x14ac:dyDescent="0.25">
      <c r="A609" s="71" t="s">
        <v>815</v>
      </c>
      <c r="B609" t="str">
        <f>VLOOKUP(A609,[1]Sheet1!$B$2:$D$8869,3,FALSE)</f>
        <v>GIARDIA AG INHOUSE</v>
      </c>
      <c r="C609" s="72" t="s">
        <v>801</v>
      </c>
      <c r="D609" s="1" t="s">
        <v>815</v>
      </c>
      <c r="E609" s="68">
        <v>151</v>
      </c>
    </row>
    <row r="610" spans="1:5" x14ac:dyDescent="0.25">
      <c r="A610" s="71" t="s">
        <v>816</v>
      </c>
      <c r="B610" t="str">
        <f>VLOOKUP(A610,[1]Sheet1!$B$2:$D$8869,3,FALSE)</f>
        <v>LEGIONELLA ANTIGEN</v>
      </c>
      <c r="C610" s="72" t="s">
        <v>801</v>
      </c>
      <c r="D610" s="1" t="s">
        <v>816</v>
      </c>
      <c r="E610" s="68">
        <v>17</v>
      </c>
    </row>
    <row r="611" spans="1:5" x14ac:dyDescent="0.25">
      <c r="A611" s="71" t="s">
        <v>817</v>
      </c>
      <c r="B611" t="str">
        <f>VLOOKUP(A611,[1]Sheet1!$B$2:$D$8869,3,FALSE)</f>
        <v>LYMES BY PCR</v>
      </c>
      <c r="C611" s="72" t="s">
        <v>801</v>
      </c>
      <c r="D611" s="1" t="s">
        <v>817</v>
      </c>
      <c r="E611" s="68">
        <v>72</v>
      </c>
    </row>
    <row r="612" spans="1:5" x14ac:dyDescent="0.25">
      <c r="A612" s="71" t="s">
        <v>818</v>
      </c>
      <c r="B612" t="str">
        <f>VLOOKUP(A612,[1]Sheet1!$B$2:$D$8869,3,FALSE)</f>
        <v>TRICHOMONAS PROBE</v>
      </c>
      <c r="C612" s="72" t="s">
        <v>801</v>
      </c>
      <c r="D612" s="1" t="s">
        <v>818</v>
      </c>
      <c r="E612" s="68">
        <v>94.95</v>
      </c>
    </row>
    <row r="613" spans="1:5" x14ac:dyDescent="0.25">
      <c r="A613" s="71" t="s">
        <v>819</v>
      </c>
      <c r="B613" t="str">
        <f>VLOOKUP(A613,[1]Sheet1!$B$2:$D$8869,3,FALSE)</f>
        <v>CHLAMYDIA AMP PROBE</v>
      </c>
      <c r="C613" s="72" t="s">
        <v>801</v>
      </c>
      <c r="D613" s="1" t="s">
        <v>819</v>
      </c>
      <c r="E613" s="68">
        <v>31.17</v>
      </c>
    </row>
    <row r="614" spans="1:5" x14ac:dyDescent="0.25">
      <c r="A614" s="71" t="s">
        <v>820</v>
      </c>
      <c r="B614" t="str">
        <f>VLOOKUP(A614,[1]Sheet1!$B$2:$D$8869,3,FALSE)</f>
        <v>GC AMP PROBE</v>
      </c>
      <c r="C614" s="72" t="s">
        <v>801</v>
      </c>
      <c r="D614" s="1" t="s">
        <v>820</v>
      </c>
      <c r="E614" s="68">
        <v>31.07</v>
      </c>
    </row>
    <row r="615" spans="1:5" x14ac:dyDescent="0.25">
      <c r="A615" s="71" t="s">
        <v>821</v>
      </c>
      <c r="B615" t="str">
        <f>VLOOKUP(A615,[1]Sheet1!$B$2:$D$8869,3,FALSE)</f>
        <v>ENTEROVIRUS DETECTION BY PCR</v>
      </c>
      <c r="C615" s="72" t="s">
        <v>801</v>
      </c>
      <c r="D615" s="1" t="s">
        <v>822</v>
      </c>
      <c r="E615" s="68">
        <v>100</v>
      </c>
    </row>
    <row r="616" spans="1:5" x14ac:dyDescent="0.25">
      <c r="A616" s="71" t="s">
        <v>823</v>
      </c>
      <c r="B616" t="str">
        <f>VLOOKUP(A616,[1]Sheet1!$B$2:$D$8869,3,FALSE)</f>
        <v>RAPID STREP</v>
      </c>
      <c r="C616" s="72" t="s">
        <v>801</v>
      </c>
      <c r="D616" s="1" t="s">
        <v>823</v>
      </c>
      <c r="E616" s="68">
        <v>148</v>
      </c>
    </row>
    <row r="617" spans="1:5" x14ac:dyDescent="0.25">
      <c r="A617" s="71" t="s">
        <v>824</v>
      </c>
      <c r="B617" t="str">
        <f>VLOOKUP(A617,[1]Sheet1!$B$2:$D$8869,3,FALSE)</f>
        <v>STREP PNEUMO AG URINE</v>
      </c>
      <c r="C617" s="72" t="s">
        <v>801</v>
      </c>
      <c r="D617" s="1" t="s">
        <v>824</v>
      </c>
      <c r="E617" s="68">
        <v>36</v>
      </c>
    </row>
    <row r="618" spans="1:5" x14ac:dyDescent="0.25">
      <c r="A618" s="71" t="s">
        <v>825</v>
      </c>
      <c r="B618" t="str">
        <f>VLOOKUP(A618,[1]Sheet1!$B$2:$D$8869,3,FALSE)</f>
        <v>UROVYSION FISH</v>
      </c>
      <c r="C618" s="72" t="s">
        <v>826</v>
      </c>
      <c r="D618" s="1" t="s">
        <v>825</v>
      </c>
      <c r="E618" s="68">
        <v>460</v>
      </c>
    </row>
    <row r="619" spans="1:5" x14ac:dyDescent="0.25">
      <c r="A619" s="71" t="s">
        <v>827</v>
      </c>
      <c r="B619" t="str">
        <f>VLOOKUP(A619,[1]Sheet1!$B$2:$D$8869,3,FALSE)</f>
        <v>PAP THIN LAYER MAN W RESCREEN</v>
      </c>
      <c r="C619" s="72" t="s">
        <v>96</v>
      </c>
      <c r="D619" s="1" t="s">
        <v>828</v>
      </c>
      <c r="E619" s="68">
        <v>70.73</v>
      </c>
    </row>
    <row r="620" spans="1:5" x14ac:dyDescent="0.25">
      <c r="A620" s="71" t="s">
        <v>829</v>
      </c>
      <c r="B620" t="str">
        <f>VLOOKUP(A620,[1]Sheet1!$B$2:$D$8869,3,FALSE)</f>
        <v>PAIN ASSESSMENT</v>
      </c>
      <c r="C620" s="72" t="s">
        <v>96</v>
      </c>
      <c r="D620" s="1" t="s">
        <v>830</v>
      </c>
      <c r="E620" s="68">
        <v>256.25</v>
      </c>
    </row>
    <row r="621" spans="1:5" x14ac:dyDescent="0.25">
      <c r="A621" s="71" t="s">
        <v>831</v>
      </c>
      <c r="B621" t="str">
        <f>VLOOKUP(A621,[1]Sheet1!$B$2:$D$8869,3,FALSE)</f>
        <v>IMMUN ADM INT&lt;18YRS</v>
      </c>
      <c r="C621" s="72" t="s">
        <v>86</v>
      </c>
      <c r="D621" s="1" t="s">
        <v>831</v>
      </c>
      <c r="E621" s="68">
        <v>34</v>
      </c>
    </row>
    <row r="622" spans="1:5" x14ac:dyDescent="0.25">
      <c r="A622" s="71" t="s">
        <v>832</v>
      </c>
      <c r="B622" t="str">
        <f>VLOOKUP(A622,[1]Sheet1!$B$2:$D$8869,3,FALSE)</f>
        <v>IMMUNIZ ADM ADD 18YRS</v>
      </c>
      <c r="C622" s="72" t="s">
        <v>86</v>
      </c>
      <c r="D622" s="1" t="s">
        <v>832</v>
      </c>
      <c r="E622" s="68">
        <v>34</v>
      </c>
    </row>
    <row r="623" spans="1:5" x14ac:dyDescent="0.25">
      <c r="A623" s="71" t="s">
        <v>833</v>
      </c>
      <c r="B623" t="str">
        <f>VLOOKUP(A623,[1]Sheet1!$B$2:$D$8869,3,FALSE)</f>
        <v>AID, SOCK TERRY</v>
      </c>
      <c r="C623" s="72" t="s">
        <v>198</v>
      </c>
      <c r="D623" s="1" t="s">
        <v>102</v>
      </c>
      <c r="E623" s="68">
        <v>43</v>
      </c>
    </row>
    <row r="624" spans="1:5" x14ac:dyDescent="0.25">
      <c r="A624" s="71" t="s">
        <v>834</v>
      </c>
      <c r="B624" t="str">
        <f>VLOOKUP(A624,[1]Sheet1!$B$2:$D$8869,3,FALSE)</f>
        <v>CATH SILICONE  5CC 14 F</v>
      </c>
      <c r="C624" s="72" t="s">
        <v>119</v>
      </c>
      <c r="D624" s="1" t="s">
        <v>102</v>
      </c>
      <c r="E624" s="68">
        <v>27</v>
      </c>
    </row>
    <row r="625" spans="1:5" x14ac:dyDescent="0.25">
      <c r="A625" s="71" t="s">
        <v>835</v>
      </c>
      <c r="B625" t="str">
        <f>VLOOKUP(A625,[1]Sheet1!$B$2:$D$8869,3,FALSE)</f>
        <v>RHINO ROCKET</v>
      </c>
      <c r="C625" s="72" t="s">
        <v>198</v>
      </c>
      <c r="D625" s="1" t="s">
        <v>102</v>
      </c>
      <c r="E625" s="68">
        <v>324</v>
      </c>
    </row>
    <row r="626" spans="1:5" x14ac:dyDescent="0.25">
      <c r="A626" s="71" t="s">
        <v>836</v>
      </c>
      <c r="B626" t="str">
        <f>VLOOKUP(A626,[1]Sheet1!$B$2:$D$8869,3,FALSE)</f>
        <v>TRACH, SUCTION 14FR</v>
      </c>
      <c r="C626" s="72" t="s">
        <v>119</v>
      </c>
      <c r="D626" s="1" t="s">
        <v>837</v>
      </c>
      <c r="E626" s="68">
        <v>59</v>
      </c>
    </row>
    <row r="627" spans="1:5" x14ac:dyDescent="0.25">
      <c r="A627" s="71" t="s">
        <v>838</v>
      </c>
      <c r="B627" t="str">
        <f>VLOOKUP(A627,[1]Sheet1!$B$2:$D$8869,3,FALSE)</f>
        <v>BOOT WALKER SM SHORT</v>
      </c>
      <c r="C627" s="72" t="s">
        <v>198</v>
      </c>
      <c r="D627" s="1" t="s">
        <v>102</v>
      </c>
      <c r="E627" s="68">
        <v>153</v>
      </c>
    </row>
    <row r="628" spans="1:5" x14ac:dyDescent="0.25">
      <c r="A628" s="71" t="s">
        <v>839</v>
      </c>
      <c r="B628" t="str">
        <f>VLOOKUP(A628,[1]Sheet1!$B$2:$D$8869,3,FALSE)</f>
        <v>DRSG AQUACEL HYDROFIBER</v>
      </c>
      <c r="C628" s="72" t="s">
        <v>119</v>
      </c>
      <c r="D628" s="1" t="s">
        <v>840</v>
      </c>
      <c r="E628" s="68">
        <v>18</v>
      </c>
    </row>
    <row r="629" spans="1:5" x14ac:dyDescent="0.25">
      <c r="A629" s="71" t="s">
        <v>841</v>
      </c>
      <c r="B629" t="str">
        <f>VLOOKUP(A629,[1]Sheet1!$B$2:$D$8869,3,FALSE)</f>
        <v>TYMPANOMETRY</v>
      </c>
      <c r="C629" s="72" t="s">
        <v>96</v>
      </c>
      <c r="D629" s="1" t="s">
        <v>841</v>
      </c>
      <c r="E629" s="68">
        <v>54.33</v>
      </c>
    </row>
    <row r="630" spans="1:5" x14ac:dyDescent="0.25">
      <c r="A630" s="71" t="s">
        <v>842</v>
      </c>
      <c r="B630" t="str">
        <f>VLOOKUP(A630,[1]Sheet1!$B$2:$D$8869,3,FALSE)</f>
        <v>SPLINT, WRIST LARGE</v>
      </c>
      <c r="C630" s="72" t="s">
        <v>198</v>
      </c>
      <c r="D630" s="1" t="s">
        <v>102</v>
      </c>
      <c r="E630" s="68">
        <v>75</v>
      </c>
    </row>
    <row r="631" spans="1:5" x14ac:dyDescent="0.25">
      <c r="A631" s="71" t="s">
        <v>843</v>
      </c>
      <c r="B631" t="str">
        <f>VLOOKUP(A631,[1]Sheet1!$B$2:$D$8869,3,FALSE)</f>
        <v>EKG W/MAGNET</v>
      </c>
      <c r="C631" s="72" t="s">
        <v>844</v>
      </c>
      <c r="D631" s="1" t="s">
        <v>843</v>
      </c>
      <c r="E631" s="68">
        <v>251</v>
      </c>
    </row>
    <row r="632" spans="1:5" x14ac:dyDescent="0.25">
      <c r="A632" s="71" t="s">
        <v>845</v>
      </c>
      <c r="B632" t="str">
        <f>VLOOKUP(A632,[1]Sheet1!$B$2:$D$8869,3,FALSE)</f>
        <v>EXT ECG HOOK UP REC TO 48HR</v>
      </c>
      <c r="C632" s="72" t="s">
        <v>846</v>
      </c>
      <c r="D632" s="1" t="s">
        <v>847</v>
      </c>
      <c r="E632" s="68">
        <v>336</v>
      </c>
    </row>
    <row r="633" spans="1:5" x14ac:dyDescent="0.25">
      <c r="A633" s="71" t="s">
        <v>848</v>
      </c>
      <c r="B633" t="str">
        <f>VLOOKUP(A633,[1]Sheet1!$B$2:$D$8869,3,FALSE)</f>
        <v>ECHOCARDIOGRAM COMPLETE</v>
      </c>
      <c r="C633" s="72" t="s">
        <v>849</v>
      </c>
      <c r="D633" s="1" t="s">
        <v>848</v>
      </c>
      <c r="E633" s="68">
        <v>2236</v>
      </c>
    </row>
    <row r="634" spans="1:5" x14ac:dyDescent="0.25">
      <c r="A634" s="71" t="s">
        <v>850</v>
      </c>
      <c r="B634" t="str">
        <f>VLOOKUP(A634,[1]Sheet1!$B$2:$D$8869,3,FALSE)</f>
        <v>ECHOCARDIOGRAM 2D LTD / FU</v>
      </c>
      <c r="C634" s="72" t="s">
        <v>849</v>
      </c>
      <c r="D634" s="1" t="s">
        <v>850</v>
      </c>
      <c r="E634" s="68">
        <v>796</v>
      </c>
    </row>
    <row r="635" spans="1:5" x14ac:dyDescent="0.25">
      <c r="A635" s="71" t="s">
        <v>851</v>
      </c>
      <c r="B635" t="str">
        <f>VLOOKUP(A635,[1]Sheet1!$B$2:$D$8869,3,FALSE)</f>
        <v>EECHO STRESS CONT/EKG</v>
      </c>
      <c r="C635" s="72" t="s">
        <v>852</v>
      </c>
      <c r="D635" s="1" t="s">
        <v>851</v>
      </c>
      <c r="E635" s="68">
        <v>1332.5</v>
      </c>
    </row>
    <row r="636" spans="1:5" x14ac:dyDescent="0.25">
      <c r="A636" s="71" t="s">
        <v>853</v>
      </c>
      <c r="B636" t="str">
        <f>VLOOKUP(A636,[1]Sheet1!$B$2:$D$8869,3,FALSE)</f>
        <v>US LOWER EXT VENOUS BI LAT</v>
      </c>
      <c r="C636" s="72" t="s">
        <v>854</v>
      </c>
      <c r="D636" s="1" t="s">
        <v>853</v>
      </c>
      <c r="E636" s="68">
        <v>998</v>
      </c>
    </row>
    <row r="637" spans="1:5" x14ac:dyDescent="0.25">
      <c r="A637" s="71" t="s">
        <v>855</v>
      </c>
      <c r="B637" t="str">
        <f>VLOOKUP(A637,[1]Sheet1!$B$2:$D$8869,3,FALSE)</f>
        <v>PULSE OXIMETRY MULTI</v>
      </c>
      <c r="C637" s="72" t="s">
        <v>856</v>
      </c>
      <c r="D637" s="1" t="s">
        <v>855</v>
      </c>
      <c r="E637" s="68">
        <v>80</v>
      </c>
    </row>
    <row r="638" spans="1:5" x14ac:dyDescent="0.25">
      <c r="A638" s="71" t="s">
        <v>857</v>
      </c>
      <c r="B638" t="str">
        <f>VLOOKUP(A638,[1]Sheet1!$B$2:$D$8869,3,FALSE)</f>
        <v>ALLERGY INJ SINGLE</v>
      </c>
      <c r="C638" s="72" t="s">
        <v>151</v>
      </c>
      <c r="D638" s="1" t="s">
        <v>857</v>
      </c>
      <c r="E638" s="68">
        <v>178</v>
      </c>
    </row>
    <row r="639" spans="1:5" x14ac:dyDescent="0.25">
      <c r="A639" s="71" t="s">
        <v>858</v>
      </c>
      <c r="B639" t="str">
        <f>VLOOKUP(A639,[1]Sheet1!$B$2:$D$8869,3,FALSE)</f>
        <v>ALLERGY INJ 2 OR MORE</v>
      </c>
      <c r="C639" s="72" t="s">
        <v>151</v>
      </c>
      <c r="D639" s="1" t="s">
        <v>858</v>
      </c>
      <c r="E639" s="68">
        <v>160</v>
      </c>
    </row>
    <row r="640" spans="1:5" x14ac:dyDescent="0.25">
      <c r="A640" s="71" t="s">
        <v>859</v>
      </c>
      <c r="B640" t="str">
        <f>VLOOKUP(A640,[1]Sheet1!$B$2:$D$8869,3,FALSE)</f>
        <v>COGINITVE LINGUISTIC ASSESSMENT</v>
      </c>
      <c r="C640" s="72" t="s">
        <v>129</v>
      </c>
      <c r="D640" s="1" t="s">
        <v>859</v>
      </c>
      <c r="E640" s="68">
        <v>523</v>
      </c>
    </row>
    <row r="641" spans="1:5" x14ac:dyDescent="0.25">
      <c r="A641" s="71" t="s">
        <v>860</v>
      </c>
      <c r="B641" t="str">
        <f>VLOOKUP(A641,[1]Sheet1!$B$2:$D$8869,3,FALSE)</f>
        <v>CHEMO IV INF 1ST HR</v>
      </c>
      <c r="C641" s="72" t="s">
        <v>861</v>
      </c>
      <c r="D641" s="1" t="s">
        <v>860</v>
      </c>
      <c r="E641" s="68">
        <v>784</v>
      </c>
    </row>
    <row r="642" spans="1:5" x14ac:dyDescent="0.25">
      <c r="A642" s="71" t="s">
        <v>862</v>
      </c>
      <c r="B642" t="str">
        <f>VLOOKUP(A642,[1]Sheet1!$B$2:$D$8869,3,FALSE)</f>
        <v>CHEMO IV INF ADD HR</v>
      </c>
      <c r="C642" s="72" t="s">
        <v>861</v>
      </c>
      <c r="D642" s="1" t="s">
        <v>862</v>
      </c>
      <c r="E642" s="68">
        <v>214</v>
      </c>
    </row>
    <row r="643" spans="1:5" x14ac:dyDescent="0.25">
      <c r="A643" s="71" t="s">
        <v>863</v>
      </c>
      <c r="B643" t="str">
        <f>VLOOKUP(A643,[1]Sheet1!$B$2:$D$8869,3,FALSE)</f>
        <v>ELEC STIM UNATTENDED</v>
      </c>
      <c r="C643" s="72" t="s">
        <v>93</v>
      </c>
      <c r="D643" s="1" t="s">
        <v>113</v>
      </c>
      <c r="E643" s="68">
        <v>73.8</v>
      </c>
    </row>
    <row r="644" spans="1:5" x14ac:dyDescent="0.25">
      <c r="A644" s="71" t="s">
        <v>104</v>
      </c>
      <c r="B644" t="str">
        <f>VLOOKUP(A644,[1]Sheet1!$B$2:$D$8869,3,FALSE)</f>
        <v>E-STIM MANUAL EA 15M</v>
      </c>
      <c r="C644" s="72" t="s">
        <v>93</v>
      </c>
      <c r="D644" s="1" t="s">
        <v>104</v>
      </c>
      <c r="E644" s="68">
        <v>89</v>
      </c>
    </row>
    <row r="645" spans="1:5" x14ac:dyDescent="0.25">
      <c r="A645" s="71" t="s">
        <v>864</v>
      </c>
      <c r="B645" t="str">
        <f>VLOOKUP(A645,[1]Sheet1!$B$2:$D$8869,3,FALSE)</f>
        <v>ULTRASOUND 15'</v>
      </c>
      <c r="C645" s="72" t="s">
        <v>93</v>
      </c>
      <c r="D645" s="1" t="s">
        <v>864</v>
      </c>
      <c r="E645" s="68">
        <v>78</v>
      </c>
    </row>
    <row r="646" spans="1:5" x14ac:dyDescent="0.25">
      <c r="A646" s="71" t="s">
        <v>137</v>
      </c>
      <c r="B646" t="str">
        <f>VLOOKUP(A646,[1]Sheet1!$B$2:$D$8869,3,FALSE)</f>
        <v>THERAPEUTIC EXER 15'</v>
      </c>
      <c r="C646" s="72" t="s">
        <v>93</v>
      </c>
      <c r="D646" s="1" t="s">
        <v>137</v>
      </c>
      <c r="E646" s="68">
        <v>166</v>
      </c>
    </row>
    <row r="647" spans="1:5" x14ac:dyDescent="0.25">
      <c r="A647" s="71" t="s">
        <v>128</v>
      </c>
      <c r="B647" t="str">
        <f>VLOOKUP(A647,[1]Sheet1!$B$2:$D$8869,3,FALSE)</f>
        <v>NEUROMUSC RE-ED 15'</v>
      </c>
      <c r="C647" s="72" t="s">
        <v>93</v>
      </c>
      <c r="D647" s="1" t="s">
        <v>128</v>
      </c>
      <c r="E647" s="68">
        <v>191</v>
      </c>
    </row>
    <row r="648" spans="1:5" x14ac:dyDescent="0.25">
      <c r="A648" s="71" t="s">
        <v>94</v>
      </c>
      <c r="B648" t="str">
        <f>VLOOKUP(A648,[1]Sheet1!$B$2:$D$8869,3,FALSE)</f>
        <v>GAIT TRAINING 15MIN</v>
      </c>
      <c r="C648" s="72" t="s">
        <v>93</v>
      </c>
      <c r="D648" s="1" t="s">
        <v>94</v>
      </c>
      <c r="E648" s="68">
        <v>163</v>
      </c>
    </row>
    <row r="649" spans="1:5" x14ac:dyDescent="0.25">
      <c r="A649" s="71" t="s">
        <v>865</v>
      </c>
      <c r="B649" t="str">
        <f>VLOOKUP(A649,[1]Sheet1!$B$2:$D$8869,3,FALSE)</f>
        <v>MASSAGE 15 MIN</v>
      </c>
      <c r="C649" s="72" t="s">
        <v>93</v>
      </c>
      <c r="D649" s="1" t="s">
        <v>865</v>
      </c>
      <c r="E649" s="68">
        <v>160</v>
      </c>
    </row>
    <row r="650" spans="1:5" x14ac:dyDescent="0.25">
      <c r="A650" s="71" t="s">
        <v>275</v>
      </c>
      <c r="B650" t="str">
        <f>VLOOKUP(A650,[1]Sheet1!$B$2:$D$8869,3,FALSE)</f>
        <v>MANUAL THER TECH 15'</v>
      </c>
      <c r="C650" s="72" t="s">
        <v>93</v>
      </c>
      <c r="D650" s="1" t="s">
        <v>275</v>
      </c>
      <c r="E650" s="68">
        <v>152</v>
      </c>
    </row>
    <row r="651" spans="1:5" x14ac:dyDescent="0.25">
      <c r="A651" s="71" t="s">
        <v>866</v>
      </c>
      <c r="B651" t="str">
        <f>VLOOKUP(A651,[1]Sheet1!$B$2:$D$8869,3,FALSE)</f>
        <v>THER ACTIVITIES 15'</v>
      </c>
      <c r="C651" s="72" t="s">
        <v>93</v>
      </c>
      <c r="D651" s="1" t="s">
        <v>866</v>
      </c>
      <c r="E651" s="68">
        <v>216</v>
      </c>
    </row>
    <row r="652" spans="1:5" x14ac:dyDescent="0.25">
      <c r="A652" s="71" t="s">
        <v>867</v>
      </c>
      <c r="B652" t="str">
        <f>VLOOKUP(A652,[1]Sheet1!$B$2:$D$8869,3,FALSE)</f>
        <v>WOUND VAC TX &lt;50CM</v>
      </c>
      <c r="C652" s="72" t="s">
        <v>235</v>
      </c>
      <c r="D652" s="1" t="s">
        <v>867</v>
      </c>
      <c r="E652" s="68">
        <v>126.08</v>
      </c>
    </row>
    <row r="653" spans="1:5" x14ac:dyDescent="0.25">
      <c r="A653" s="71" t="s">
        <v>868</v>
      </c>
      <c r="B653" t="str">
        <f>VLOOKUP(A653,[1]Sheet1!$B$2:$D$8869,3,FALSE)</f>
        <v>PT VISIT</v>
      </c>
      <c r="C653" s="72" t="s">
        <v>112</v>
      </c>
      <c r="D653" s="1" t="s">
        <v>869</v>
      </c>
      <c r="E653" s="68">
        <v>0</v>
      </c>
    </row>
    <row r="654" spans="1:5" x14ac:dyDescent="0.25">
      <c r="A654" s="71" t="s">
        <v>870</v>
      </c>
      <c r="B654" t="str">
        <f>VLOOKUP(A654,[1]Sheet1!$B$2:$D$8869,3,FALSE)</f>
        <v>INHALENTS FOOD PROFILE</v>
      </c>
      <c r="C654" s="72" t="s">
        <v>208</v>
      </c>
      <c r="D654" s="1" t="s">
        <v>751</v>
      </c>
      <c r="E654" s="68">
        <v>79.05</v>
      </c>
    </row>
    <row r="655" spans="1:5" x14ac:dyDescent="0.25">
      <c r="A655" s="71" t="s">
        <v>871</v>
      </c>
      <c r="B655" t="str">
        <f>VLOOKUP(A655,[1]Sheet1!$B$2:$D$8869,3,FALSE)</f>
        <v>COLLECT &amp; PREP SPEC</v>
      </c>
      <c r="C655" s="72" t="s">
        <v>96</v>
      </c>
      <c r="D655" s="1" t="s">
        <v>871</v>
      </c>
      <c r="E655" s="68">
        <v>15.38</v>
      </c>
    </row>
    <row r="656" spans="1:5" x14ac:dyDescent="0.25">
      <c r="A656" s="71" t="s">
        <v>872</v>
      </c>
      <c r="B656" t="str">
        <f>VLOOKUP(A656,[1]Sheet1!$B$2:$D$8869,3,FALSE)</f>
        <v>FOLLOW UP SURG VISIT</v>
      </c>
      <c r="C656" s="72" t="s">
        <v>96</v>
      </c>
      <c r="D656" s="1" t="s">
        <v>872</v>
      </c>
      <c r="E656" s="68">
        <v>0</v>
      </c>
    </row>
    <row r="657" spans="1:5" x14ac:dyDescent="0.25">
      <c r="A657" s="71" t="s">
        <v>873</v>
      </c>
      <c r="B657" t="str">
        <f>VLOOKUP(A657,[1]Sheet1!$B$2:$D$8869,3,FALSE)</f>
        <v>E&amp;M NEW PT LEVEL II</v>
      </c>
      <c r="C657" s="72" t="s">
        <v>96</v>
      </c>
      <c r="D657" s="1" t="s">
        <v>873</v>
      </c>
      <c r="E657" s="68">
        <v>255.23</v>
      </c>
    </row>
    <row r="658" spans="1:5" x14ac:dyDescent="0.25">
      <c r="A658" s="71" t="s">
        <v>874</v>
      </c>
      <c r="B658" t="str">
        <f>VLOOKUP(A658,[1]Sheet1!$B$2:$D$8869,3,FALSE)</f>
        <v>E&amp;M NEW PT LEVEL III</v>
      </c>
      <c r="C658" s="72" t="s">
        <v>96</v>
      </c>
      <c r="D658" s="1" t="s">
        <v>874</v>
      </c>
      <c r="E658" s="68">
        <v>359.78</v>
      </c>
    </row>
    <row r="659" spans="1:5" x14ac:dyDescent="0.25">
      <c r="A659" s="71" t="s">
        <v>875</v>
      </c>
      <c r="B659" t="str">
        <f>VLOOKUP(A659,[1]Sheet1!$B$2:$D$8869,3,FALSE)</f>
        <v>E&amp;M NEW PT LEVEL IV</v>
      </c>
      <c r="C659" s="72" t="s">
        <v>96</v>
      </c>
      <c r="D659" s="1" t="s">
        <v>875</v>
      </c>
      <c r="E659" s="68">
        <v>494.05</v>
      </c>
    </row>
    <row r="660" spans="1:5" x14ac:dyDescent="0.25">
      <c r="A660" s="71" t="s">
        <v>876</v>
      </c>
      <c r="B660" t="str">
        <f>VLOOKUP(A660,[1]Sheet1!$B$2:$D$8869,3,FALSE)</f>
        <v>E&amp;M NEW PT LEVEL V</v>
      </c>
      <c r="C660" s="72" t="s">
        <v>96</v>
      </c>
      <c r="D660" s="1" t="s">
        <v>876</v>
      </c>
      <c r="E660" s="68">
        <v>620.13</v>
      </c>
    </row>
    <row r="661" spans="1:5" x14ac:dyDescent="0.25">
      <c r="A661" s="71" t="s">
        <v>877</v>
      </c>
      <c r="B661" t="str">
        <f>VLOOKUP(A661,[1]Sheet1!$B$2:$D$8869,3,FALSE)</f>
        <v>E&amp;M EST PT LEVEL II</v>
      </c>
      <c r="C661" s="72" t="s">
        <v>96</v>
      </c>
      <c r="D661" s="1" t="s">
        <v>877</v>
      </c>
      <c r="E661" s="68">
        <v>153.75</v>
      </c>
    </row>
    <row r="662" spans="1:5" x14ac:dyDescent="0.25">
      <c r="A662" s="71" t="s">
        <v>878</v>
      </c>
      <c r="B662" t="str">
        <f>VLOOKUP(A662,[1]Sheet1!$B$2:$D$8869,3,FALSE)</f>
        <v>E&amp;M EST PT LEVEL III</v>
      </c>
      <c r="C662" s="72" t="s">
        <v>96</v>
      </c>
      <c r="D662" s="1" t="s">
        <v>878</v>
      </c>
      <c r="E662" s="68">
        <v>252.15</v>
      </c>
    </row>
    <row r="663" spans="1:5" x14ac:dyDescent="0.25">
      <c r="A663" s="71" t="s">
        <v>879</v>
      </c>
      <c r="B663" t="str">
        <f>VLOOKUP(A663,[1]Sheet1!$B$2:$D$8869,3,FALSE)</f>
        <v>E&amp;M EST PT LEVEL IV</v>
      </c>
      <c r="C663" s="72" t="s">
        <v>96</v>
      </c>
      <c r="D663" s="1" t="s">
        <v>879</v>
      </c>
      <c r="E663" s="68">
        <v>363.88</v>
      </c>
    </row>
    <row r="664" spans="1:5" x14ac:dyDescent="0.25">
      <c r="A664" s="71" t="s">
        <v>880</v>
      </c>
      <c r="B664" t="str">
        <f>VLOOKUP(A664,[1]Sheet1!$B$2:$D$8869,3,FALSE)</f>
        <v>E&amp;M EST PT LEVEL V</v>
      </c>
      <c r="C664" s="72" t="s">
        <v>96</v>
      </c>
      <c r="D664" s="1" t="s">
        <v>880</v>
      </c>
      <c r="E664" s="68">
        <v>487.9</v>
      </c>
    </row>
    <row r="665" spans="1:5" x14ac:dyDescent="0.25">
      <c r="A665" s="71" t="s">
        <v>881</v>
      </c>
      <c r="B665" t="str">
        <f>VLOOKUP(A665,[1]Sheet1!$B$2:$D$8869,3,FALSE)</f>
        <v>CONSULTATION OFFICE VISIT 40 MINUTES</v>
      </c>
      <c r="C665" s="72" t="s">
        <v>882</v>
      </c>
      <c r="D665" s="1" t="s">
        <v>881</v>
      </c>
      <c r="E665" s="68">
        <v>374.13</v>
      </c>
    </row>
    <row r="666" spans="1:5" x14ac:dyDescent="0.25">
      <c r="A666" s="71" t="s">
        <v>883</v>
      </c>
      <c r="B666" t="str">
        <f>VLOOKUP(A666,[1]Sheet1!$B$2:$D$8869,3,FALSE)</f>
        <v>CONSULTATION OFFICE VISIT 60 MIN</v>
      </c>
      <c r="C666" s="72" t="s">
        <v>882</v>
      </c>
      <c r="D666" s="1" t="s">
        <v>883</v>
      </c>
      <c r="E666" s="68">
        <v>565.79999999999995</v>
      </c>
    </row>
    <row r="667" spans="1:5" x14ac:dyDescent="0.25">
      <c r="A667" s="71" t="s">
        <v>884</v>
      </c>
      <c r="B667" t="str">
        <f>VLOOKUP(A667,[1]Sheet1!$B$2:$D$8869,3,FALSE)</f>
        <v>CONSULTATION OFFICE VISIT 80 MIN</v>
      </c>
      <c r="C667" s="72" t="s">
        <v>882</v>
      </c>
      <c r="D667" s="1" t="s">
        <v>884</v>
      </c>
      <c r="E667" s="68">
        <v>740.05</v>
      </c>
    </row>
    <row r="668" spans="1:5" x14ac:dyDescent="0.25">
      <c r="A668" s="71" t="s">
        <v>885</v>
      </c>
      <c r="B668" t="str">
        <f>VLOOKUP(A668,[1]Sheet1!$B$2:$D$8869,3,FALSE)</f>
        <v>SNF/INITIAL EVAL LOW</v>
      </c>
      <c r="C668" s="72" t="s">
        <v>886</v>
      </c>
      <c r="D668" s="1" t="s">
        <v>885</v>
      </c>
      <c r="E668" s="68">
        <v>267.52999999999997</v>
      </c>
    </row>
    <row r="669" spans="1:5" x14ac:dyDescent="0.25">
      <c r="A669" s="71" t="s">
        <v>887</v>
      </c>
      <c r="B669" t="str">
        <f>VLOOKUP(A669,[1]Sheet1!$B$2:$D$8869,3,FALSE)</f>
        <v>SNF/INITIAL EVAL MOD</v>
      </c>
      <c r="C669" s="72" t="s">
        <v>886</v>
      </c>
      <c r="D669" s="1" t="s">
        <v>887</v>
      </c>
      <c r="E669" s="68">
        <v>385.4</v>
      </c>
    </row>
    <row r="670" spans="1:5" x14ac:dyDescent="0.25">
      <c r="A670" s="71" t="s">
        <v>888</v>
      </c>
      <c r="B670" t="str">
        <f>VLOOKUP(A670,[1]Sheet1!$B$2:$D$8869,3,FALSE)</f>
        <v>SNF/INITIAL EVAL HIGH</v>
      </c>
      <c r="C670" s="72" t="s">
        <v>886</v>
      </c>
      <c r="D670" s="1" t="s">
        <v>888</v>
      </c>
      <c r="E670" s="68">
        <v>495.08</v>
      </c>
    </row>
    <row r="671" spans="1:5" x14ac:dyDescent="0.25">
      <c r="A671" s="71" t="s">
        <v>889</v>
      </c>
      <c r="B671" t="str">
        <f>VLOOKUP(A671,[1]Sheet1!$B$2:$D$8869,3,FALSE)</f>
        <v>SNF/NUR SUBSQ EST STABLE PATIENT</v>
      </c>
      <c r="C671" s="72" t="s">
        <v>886</v>
      </c>
      <c r="D671" s="1" t="s">
        <v>889</v>
      </c>
      <c r="E671" s="68">
        <v>131.19999999999999</v>
      </c>
    </row>
    <row r="672" spans="1:5" x14ac:dyDescent="0.25">
      <c r="A672" s="71" t="s">
        <v>890</v>
      </c>
      <c r="B672" t="str">
        <f>VLOOKUP(A672,[1]Sheet1!$B$2:$D$8869,3,FALSE)</f>
        <v>SNF/NUR SUBSQ EST 15 MINUTES</v>
      </c>
      <c r="C672" s="72" t="s">
        <v>886</v>
      </c>
      <c r="D672" s="1" t="s">
        <v>890</v>
      </c>
      <c r="E672" s="68">
        <v>206.03</v>
      </c>
    </row>
    <row r="673" spans="1:5" x14ac:dyDescent="0.25">
      <c r="A673" s="71" t="s">
        <v>891</v>
      </c>
      <c r="B673" t="str">
        <f>VLOOKUP(A673,[1]Sheet1!$B$2:$D$8869,3,FALSE)</f>
        <v>SNF/NUR EST NEW PROBLEM 25 MIN</v>
      </c>
      <c r="C673" s="72" t="s">
        <v>886</v>
      </c>
      <c r="D673" s="1" t="s">
        <v>891</v>
      </c>
      <c r="E673" s="68">
        <v>272.64999999999998</v>
      </c>
    </row>
    <row r="674" spans="1:5" x14ac:dyDescent="0.25">
      <c r="A674" s="71" t="s">
        <v>892</v>
      </c>
      <c r="B674" t="str">
        <f>VLOOKUP(A674,[1]Sheet1!$B$2:$D$8869,3,FALSE)</f>
        <v>SNF/EST NEW PROBLEM 35 MIN</v>
      </c>
      <c r="C674" s="72" t="s">
        <v>886</v>
      </c>
      <c r="D674" s="1" t="s">
        <v>892</v>
      </c>
      <c r="E674" s="68">
        <v>400.78</v>
      </c>
    </row>
    <row r="675" spans="1:5" x14ac:dyDescent="0.25">
      <c r="A675" s="71" t="s">
        <v>893</v>
      </c>
      <c r="B675" t="str">
        <f>VLOOKUP(A675,[1]Sheet1!$B$2:$D$8869,3,FALSE)</f>
        <v>NURSING FAC D/C &lt;30M</v>
      </c>
      <c r="C675" s="72" t="s">
        <v>886</v>
      </c>
      <c r="D675" s="1" t="s">
        <v>893</v>
      </c>
      <c r="E675" s="68">
        <v>241.9</v>
      </c>
    </row>
    <row r="676" spans="1:5" x14ac:dyDescent="0.25">
      <c r="A676" s="71" t="s">
        <v>894</v>
      </c>
      <c r="B676" t="str">
        <f>VLOOKUP(A676,[1]Sheet1!$B$2:$D$8869,3,FALSE)</f>
        <v>NURSING FAC D/C &gt;30M</v>
      </c>
      <c r="C676" s="72" t="s">
        <v>886</v>
      </c>
      <c r="D676" s="1" t="s">
        <v>894</v>
      </c>
      <c r="E676" s="68">
        <v>313.64999999999998</v>
      </c>
    </row>
    <row r="677" spans="1:5" x14ac:dyDescent="0.25">
      <c r="A677" s="71" t="s">
        <v>895</v>
      </c>
      <c r="B677" t="str">
        <f>VLOOKUP(A677,[1]Sheet1!$B$2:$D$8869,3,FALSE)</f>
        <v>DOMICILRY/REST HOM MOD-HI</v>
      </c>
      <c r="C677" s="72" t="s">
        <v>886</v>
      </c>
      <c r="D677" s="1" t="s">
        <v>895</v>
      </c>
      <c r="E677" s="68">
        <v>400.78</v>
      </c>
    </row>
    <row r="678" spans="1:5" x14ac:dyDescent="0.25">
      <c r="A678" s="71" t="s">
        <v>896</v>
      </c>
      <c r="B678" t="str">
        <f>VLOOKUP(A678,[1]Sheet1!$B$2:$D$8869,3,FALSE)</f>
        <v>HOME VISIT EST BRIEF 15 MINUTES</v>
      </c>
      <c r="C678" s="72" t="s">
        <v>96</v>
      </c>
      <c r="D678" s="1" t="s">
        <v>896</v>
      </c>
      <c r="E678" s="68">
        <v>213.2</v>
      </c>
    </row>
    <row r="679" spans="1:5" x14ac:dyDescent="0.25">
      <c r="A679" s="71" t="s">
        <v>897</v>
      </c>
      <c r="B679" t="str">
        <f>VLOOKUP(A679,[1]Sheet1!$B$2:$D$8869,3,FALSE)</f>
        <v>HOME VISIT EST LTD 25M</v>
      </c>
      <c r="C679" s="72" t="s">
        <v>96</v>
      </c>
      <c r="D679" s="1" t="s">
        <v>897</v>
      </c>
      <c r="E679" s="68">
        <v>276.75</v>
      </c>
    </row>
    <row r="680" spans="1:5" x14ac:dyDescent="0.25">
      <c r="A680" s="71" t="s">
        <v>898</v>
      </c>
      <c r="B680" t="str">
        <f>VLOOKUP(A680,[1]Sheet1!$B$2:$D$8869,3,FALSE)</f>
        <v>HOME VISIT EST EXTENDED 40 MINUTES</v>
      </c>
      <c r="C680" s="72" t="s">
        <v>96</v>
      </c>
      <c r="D680" s="1" t="s">
        <v>898</v>
      </c>
      <c r="E680" s="68">
        <v>425.38</v>
      </c>
    </row>
    <row r="681" spans="1:5" x14ac:dyDescent="0.25">
      <c r="A681" s="71" t="s">
        <v>899</v>
      </c>
      <c r="B681" t="str">
        <f>VLOOKUP(A681,[1]Sheet1!$B$2:$D$8869,3,FALSE)</f>
        <v>PROLONGED MD 1ST HR FACE TO FACE</v>
      </c>
      <c r="C681" s="72" t="s">
        <v>96</v>
      </c>
      <c r="D681" s="1" t="s">
        <v>899</v>
      </c>
      <c r="E681" s="68">
        <v>385.4</v>
      </c>
    </row>
    <row r="682" spans="1:5" x14ac:dyDescent="0.25">
      <c r="A682" s="71" t="s">
        <v>900</v>
      </c>
      <c r="B682" t="str">
        <f>VLOOKUP(A682,[1]Sheet1!$B$2:$D$8869,3,FALSE)</f>
        <v>PROLONGED SEV 1ST HR</v>
      </c>
      <c r="C682" s="72" t="s">
        <v>96</v>
      </c>
      <c r="D682" s="1" t="s">
        <v>900</v>
      </c>
      <c r="E682" s="68">
        <v>304.43</v>
      </c>
    </row>
    <row r="683" spans="1:5" x14ac:dyDescent="0.25">
      <c r="A683" s="71" t="s">
        <v>901</v>
      </c>
      <c r="B683" t="str">
        <f>VLOOKUP(A683,[1]Sheet1!$B$2:$D$8869,3,FALSE)</f>
        <v>PROLONGED SERV ADD 30 MIN.</v>
      </c>
      <c r="C683" s="72" t="s">
        <v>96</v>
      </c>
      <c r="D683" s="1" t="s">
        <v>901</v>
      </c>
      <c r="E683" s="68">
        <v>307.5</v>
      </c>
    </row>
    <row r="684" spans="1:5" x14ac:dyDescent="0.25">
      <c r="A684" s="71" t="s">
        <v>902</v>
      </c>
      <c r="B684" t="str">
        <f>VLOOKUP(A684,[1]Sheet1!$B$2:$D$8869,3,FALSE)</f>
        <v>CASE CONFERENCE</v>
      </c>
      <c r="C684" s="72" t="s">
        <v>179</v>
      </c>
      <c r="D684" s="1" t="s">
        <v>903</v>
      </c>
      <c r="E684" s="68">
        <v>0</v>
      </c>
    </row>
    <row r="685" spans="1:5" x14ac:dyDescent="0.25">
      <c r="A685" s="71" t="s">
        <v>904</v>
      </c>
      <c r="B685" t="str">
        <f>VLOOKUP(A685,[1]Sheet1!$B$2:$D$8869,3,FALSE)</f>
        <v>NEW PAT INITL PREV &lt;1YRS</v>
      </c>
      <c r="C685" s="72" t="s">
        <v>96</v>
      </c>
      <c r="D685" s="1" t="s">
        <v>904</v>
      </c>
      <c r="E685" s="68">
        <v>232.68</v>
      </c>
    </row>
    <row r="686" spans="1:5" x14ac:dyDescent="0.25">
      <c r="A686" s="71" t="s">
        <v>905</v>
      </c>
      <c r="B686" t="str">
        <f>VLOOKUP(A686,[1]Sheet1!$B$2:$D$8869,3,FALSE)</f>
        <v>NEW PAT INITL PREV 1-4YRS</v>
      </c>
      <c r="C686" s="72" t="s">
        <v>96</v>
      </c>
      <c r="D686" s="1" t="s">
        <v>905</v>
      </c>
      <c r="E686" s="68">
        <v>251.13</v>
      </c>
    </row>
    <row r="687" spans="1:5" x14ac:dyDescent="0.25">
      <c r="A687" s="71" t="s">
        <v>906</v>
      </c>
      <c r="B687" t="str">
        <f>VLOOKUP(A687,[1]Sheet1!$B$2:$D$8869,3,FALSE)</f>
        <v>NEW PAT INITL PREV 5-11 YRS</v>
      </c>
      <c r="C687" s="72" t="s">
        <v>96</v>
      </c>
      <c r="D687" s="1" t="s">
        <v>906</v>
      </c>
      <c r="E687" s="68">
        <v>251.13</v>
      </c>
    </row>
    <row r="688" spans="1:5" x14ac:dyDescent="0.25">
      <c r="A688" s="71" t="s">
        <v>907</v>
      </c>
      <c r="B688" t="str">
        <f>VLOOKUP(A688,[1]Sheet1!$B$2:$D$8869,3,FALSE)</f>
        <v>PREVENTIVE EXAM NEW 12-17</v>
      </c>
      <c r="C688" s="72" t="s">
        <v>96</v>
      </c>
      <c r="D688" s="1" t="s">
        <v>907</v>
      </c>
      <c r="E688" s="68">
        <v>299.3</v>
      </c>
    </row>
    <row r="689" spans="1:5" x14ac:dyDescent="0.25">
      <c r="A689" s="71" t="s">
        <v>908</v>
      </c>
      <c r="B689" t="str">
        <f>VLOOKUP(A689,[1]Sheet1!$B$2:$D$8869,3,FALSE)</f>
        <v>PREVENTIVE EXAM NEW 18-39</v>
      </c>
      <c r="C689" s="72" t="s">
        <v>96</v>
      </c>
      <c r="D689" s="1" t="s">
        <v>908</v>
      </c>
      <c r="E689" s="68">
        <v>280.85000000000002</v>
      </c>
    </row>
    <row r="690" spans="1:5" x14ac:dyDescent="0.25">
      <c r="A690" s="71" t="s">
        <v>909</v>
      </c>
      <c r="B690" t="str">
        <f>VLOOKUP(A690,[1]Sheet1!$B$2:$D$8869,3,FALSE)</f>
        <v>PREVENTIVE EXAM NEW 40-64</v>
      </c>
      <c r="C690" s="72" t="s">
        <v>96</v>
      </c>
      <c r="D690" s="1" t="s">
        <v>909</v>
      </c>
      <c r="E690" s="68">
        <v>369</v>
      </c>
    </row>
    <row r="691" spans="1:5" x14ac:dyDescent="0.25">
      <c r="A691" s="71" t="s">
        <v>910</v>
      </c>
      <c r="B691" t="str">
        <f>VLOOKUP(A691,[1]Sheet1!$B$2:$D$8869,3,FALSE)</f>
        <v>PREVENTIVE EXAM NEW 65+</v>
      </c>
      <c r="C691" s="72" t="s">
        <v>96</v>
      </c>
      <c r="D691" s="1" t="s">
        <v>911</v>
      </c>
      <c r="E691" s="68">
        <v>320.83</v>
      </c>
    </row>
    <row r="692" spans="1:5" x14ac:dyDescent="0.25">
      <c r="A692" s="71" t="s">
        <v>912</v>
      </c>
      <c r="B692" t="str">
        <f>VLOOKUP(A692,[1]Sheet1!$B$2:$D$8869,3,FALSE)</f>
        <v>WELL BABY CARE &lt;1 YR</v>
      </c>
      <c r="C692" s="72" t="s">
        <v>96</v>
      </c>
      <c r="D692" s="1" t="s">
        <v>912</v>
      </c>
      <c r="E692" s="68">
        <v>199.88</v>
      </c>
    </row>
    <row r="693" spans="1:5" x14ac:dyDescent="0.25">
      <c r="A693" s="71" t="s">
        <v>913</v>
      </c>
      <c r="B693" t="str">
        <f>VLOOKUP(A693,[1]Sheet1!$B$2:$D$8869,3,FALSE)</f>
        <v>PERIOD EXAM 1-4 YRS.</v>
      </c>
      <c r="C693" s="72" t="s">
        <v>96</v>
      </c>
      <c r="D693" s="1" t="s">
        <v>913</v>
      </c>
      <c r="E693" s="68">
        <v>232.68</v>
      </c>
    </row>
    <row r="694" spans="1:5" x14ac:dyDescent="0.25">
      <c r="A694" s="71" t="s">
        <v>914</v>
      </c>
      <c r="B694" t="str">
        <f>VLOOKUP(A694,[1]Sheet1!$B$2:$D$8869,3,FALSE)</f>
        <v>PERIODIC EXAM 5-11 Y</v>
      </c>
      <c r="C694" s="72" t="s">
        <v>96</v>
      </c>
      <c r="D694" s="1" t="s">
        <v>914</v>
      </c>
      <c r="E694" s="68">
        <v>232.68</v>
      </c>
    </row>
    <row r="695" spans="1:5" x14ac:dyDescent="0.25">
      <c r="A695" s="71" t="s">
        <v>915</v>
      </c>
      <c r="B695" t="str">
        <f>VLOOKUP(A695,[1]Sheet1!$B$2:$D$8869,3,FALSE)</f>
        <v>PERIODIC EXAM 12-17</v>
      </c>
      <c r="C695" s="72" t="s">
        <v>96</v>
      </c>
      <c r="D695" s="1" t="s">
        <v>915</v>
      </c>
      <c r="E695" s="68">
        <v>267.52999999999997</v>
      </c>
    </row>
    <row r="696" spans="1:5" x14ac:dyDescent="0.25">
      <c r="A696" s="71" t="s">
        <v>916</v>
      </c>
      <c r="B696" t="str">
        <f>VLOOKUP(A696,[1]Sheet1!$B$2:$D$8869,3,FALSE)</f>
        <v>PERIODIC EXAM 18-39</v>
      </c>
      <c r="C696" s="72" t="s">
        <v>96</v>
      </c>
      <c r="D696" s="1" t="s">
        <v>916</v>
      </c>
      <c r="E696" s="68">
        <v>267.52999999999997</v>
      </c>
    </row>
    <row r="697" spans="1:5" x14ac:dyDescent="0.25">
      <c r="A697" s="71" t="s">
        <v>917</v>
      </c>
      <c r="B697" t="str">
        <f>VLOOKUP(A697,[1]Sheet1!$B$2:$D$8869,3,FALSE)</f>
        <v>PREVENTIVE EXAM EST 40-64</v>
      </c>
      <c r="C697" s="72" t="s">
        <v>96</v>
      </c>
      <c r="D697" s="1" t="s">
        <v>917</v>
      </c>
      <c r="E697" s="68">
        <v>299.3</v>
      </c>
    </row>
    <row r="698" spans="1:5" x14ac:dyDescent="0.25">
      <c r="A698" s="71" t="s">
        <v>918</v>
      </c>
      <c r="B698" t="str">
        <f>VLOOKUP(A698,[1]Sheet1!$B$2:$D$8869,3,FALSE)</f>
        <v>PREVENTIVE EXAM EST 65+</v>
      </c>
      <c r="C698" s="72" t="s">
        <v>96</v>
      </c>
      <c r="D698" s="1" t="s">
        <v>918</v>
      </c>
      <c r="E698" s="68">
        <v>254.2</v>
      </c>
    </row>
    <row r="699" spans="1:5" x14ac:dyDescent="0.25">
      <c r="A699" s="71" t="s">
        <v>919</v>
      </c>
      <c r="B699" t="str">
        <f>VLOOKUP(A699,[1]Sheet1!$B$2:$D$8869,3,FALSE)</f>
        <v>SMOKING/TOBACCO CESSATION 3-10 MIN</v>
      </c>
      <c r="C699" s="72" t="s">
        <v>96</v>
      </c>
      <c r="D699" s="1" t="s">
        <v>919</v>
      </c>
      <c r="E699" s="68">
        <v>75.849999999999994</v>
      </c>
    </row>
    <row r="700" spans="1:5" x14ac:dyDescent="0.25">
      <c r="A700" s="71" t="s">
        <v>920</v>
      </c>
      <c r="B700" t="str">
        <f>VLOOKUP(A700,[1]Sheet1!$B$2:$D$8869,3,FALSE)</f>
        <v>SMOKING/TOBACCO  CESSATION INTENSIVE &gt;10</v>
      </c>
      <c r="C700" s="72" t="s">
        <v>96</v>
      </c>
      <c r="D700" s="1" t="s">
        <v>920</v>
      </c>
      <c r="E700" s="68">
        <v>95.33</v>
      </c>
    </row>
    <row r="701" spans="1:5" x14ac:dyDescent="0.25">
      <c r="A701" s="71" t="s">
        <v>921</v>
      </c>
      <c r="B701" t="str">
        <f>VLOOKUP(A701,[1]Sheet1!$B$2:$D$8869,3,FALSE)</f>
        <v>TELE EVAL 5-10 MIN</v>
      </c>
      <c r="C701" s="72" t="s">
        <v>96</v>
      </c>
      <c r="D701" s="1" t="s">
        <v>921</v>
      </c>
      <c r="E701" s="68">
        <v>46.13</v>
      </c>
    </row>
    <row r="702" spans="1:5" x14ac:dyDescent="0.25">
      <c r="A702" s="71" t="s">
        <v>922</v>
      </c>
      <c r="B702" t="str">
        <f>VLOOKUP(A702,[1]Sheet1!$B$2:$D$8869,3,FALSE)</f>
        <v>TELE EVAL 11-20 MIN</v>
      </c>
      <c r="C702" s="72" t="s">
        <v>96</v>
      </c>
      <c r="D702" s="1" t="s">
        <v>922</v>
      </c>
      <c r="E702" s="68">
        <v>84.05</v>
      </c>
    </row>
    <row r="703" spans="1:5" x14ac:dyDescent="0.25">
      <c r="A703" s="71" t="s">
        <v>923</v>
      </c>
      <c r="B703" t="str">
        <f>VLOOKUP(A703,[1]Sheet1!$B$2:$D$8869,3,FALSE)</f>
        <v>TELEPHONE EVALUATION 21-30 MIN</v>
      </c>
      <c r="C703" s="72" t="s">
        <v>96</v>
      </c>
      <c r="D703" s="1" t="s">
        <v>923</v>
      </c>
      <c r="E703" s="68">
        <v>135.30000000000001</v>
      </c>
    </row>
    <row r="704" spans="1:5" x14ac:dyDescent="0.25">
      <c r="A704" s="71" t="s">
        <v>924</v>
      </c>
      <c r="B704" t="str">
        <f>VLOOKUP(A704,[1]Sheet1!$B$2:$D$8869,3,FALSE)</f>
        <v>EYE FOR FOREIGN BODY</v>
      </c>
      <c r="C704" s="72" t="s">
        <v>636</v>
      </c>
      <c r="D704" s="1" t="s">
        <v>925</v>
      </c>
      <c r="E704" s="68">
        <v>642</v>
      </c>
    </row>
    <row r="705" spans="1:5" x14ac:dyDescent="0.25">
      <c r="A705" s="71" t="s">
        <v>926</v>
      </c>
      <c r="B705" t="str">
        <f>VLOOKUP(A705,[1]Sheet1!$B$2:$D$8869,3,FALSE)</f>
        <v>MANDIBLE &lt; 4 VIEWS</v>
      </c>
      <c r="C705" s="72" t="s">
        <v>636</v>
      </c>
      <c r="D705" s="1" t="s">
        <v>927</v>
      </c>
      <c r="E705" s="68">
        <v>745</v>
      </c>
    </row>
    <row r="706" spans="1:5" x14ac:dyDescent="0.25">
      <c r="A706" s="71" t="s">
        <v>928</v>
      </c>
      <c r="B706" t="str">
        <f>VLOOKUP(A706,[1]Sheet1!$B$2:$D$8869,3,FALSE)</f>
        <v>SPEC COLL TRAVEL TRI</v>
      </c>
      <c r="C706" s="72" t="s">
        <v>794</v>
      </c>
      <c r="D706" s="1" t="s">
        <v>929</v>
      </c>
      <c r="E706" s="68">
        <v>15</v>
      </c>
    </row>
    <row r="707" spans="1:5" x14ac:dyDescent="0.25">
      <c r="A707" s="71" t="s">
        <v>930</v>
      </c>
      <c r="B707" t="str">
        <f>VLOOKUP(A707,[1]Sheet1!$B$2:$D$8869,3,FALSE)</f>
        <v>MANDIBLE MIN 4 VIEWS</v>
      </c>
      <c r="C707" s="72" t="s">
        <v>636</v>
      </c>
      <c r="D707" s="1" t="s">
        <v>931</v>
      </c>
      <c r="E707" s="68">
        <v>1082</v>
      </c>
    </row>
    <row r="708" spans="1:5" x14ac:dyDescent="0.25">
      <c r="A708" s="71" t="s">
        <v>932</v>
      </c>
      <c r="B708" t="str">
        <f>VLOOKUP(A708,[1]Sheet1!$B$2:$D$8869,3,FALSE)</f>
        <v>GABAPENTIN</v>
      </c>
      <c r="C708" s="72" t="s">
        <v>534</v>
      </c>
      <c r="D708" s="1" t="s">
        <v>933</v>
      </c>
      <c r="E708" s="68">
        <v>14.43</v>
      </c>
    </row>
    <row r="709" spans="1:5" x14ac:dyDescent="0.25">
      <c r="A709" s="71" t="s">
        <v>934</v>
      </c>
      <c r="B709" t="str">
        <f>VLOOKUP(A709,[1]Sheet1!$B$2:$D$8869,3,FALSE)</f>
        <v>EVALUATION,INIT O.T.</v>
      </c>
      <c r="C709" s="72" t="s">
        <v>174</v>
      </c>
      <c r="D709" s="1" t="s">
        <v>175</v>
      </c>
      <c r="E709" s="68">
        <v>383</v>
      </c>
    </row>
    <row r="710" spans="1:5" x14ac:dyDescent="0.25">
      <c r="A710" s="71" t="s">
        <v>935</v>
      </c>
      <c r="B710" t="str">
        <f>VLOOKUP(A710,[1]Sheet1!$B$2:$D$8869,3,FALSE)</f>
        <v>BLOOD GAS ARTERIAL</v>
      </c>
      <c r="C710" s="72" t="s">
        <v>534</v>
      </c>
      <c r="D710" s="1" t="s">
        <v>936</v>
      </c>
      <c r="E710" s="68">
        <v>242</v>
      </c>
    </row>
    <row r="711" spans="1:5" x14ac:dyDescent="0.25">
      <c r="A711" s="71" t="s">
        <v>937</v>
      </c>
      <c r="B711" t="str">
        <f>VLOOKUP(A711,[1]Sheet1!$B$2:$D$8869,3,FALSE)</f>
        <v>BCP RBC ID PANEL</v>
      </c>
      <c r="C711" s="72" t="s">
        <v>208</v>
      </c>
      <c r="D711" s="1" t="s">
        <v>792</v>
      </c>
      <c r="E711" s="68">
        <v>125.45</v>
      </c>
    </row>
    <row r="712" spans="1:5" x14ac:dyDescent="0.25">
      <c r="A712" s="71" t="s">
        <v>938</v>
      </c>
      <c r="B712" t="str">
        <f>VLOOKUP(A712,[1]Sheet1!$B$2:$D$8869,3,FALSE)</f>
        <v>FACIAL BONES &lt; 3 VIEWS</v>
      </c>
      <c r="C712" s="72" t="s">
        <v>636</v>
      </c>
      <c r="D712" s="1" t="s">
        <v>939</v>
      </c>
      <c r="E712" s="68">
        <v>835</v>
      </c>
    </row>
    <row r="713" spans="1:5" x14ac:dyDescent="0.25">
      <c r="A713" s="71" t="s">
        <v>940</v>
      </c>
      <c r="B713" t="str">
        <f>VLOOKUP(A713,[1]Sheet1!$B$2:$D$8869,3,FALSE)</f>
        <v>FACIAL BONES MIN 3 VIEWS</v>
      </c>
      <c r="C713" s="72" t="s">
        <v>636</v>
      </c>
      <c r="D713" s="1" t="s">
        <v>941</v>
      </c>
      <c r="E713" s="68">
        <v>1082</v>
      </c>
    </row>
    <row r="714" spans="1:5" x14ac:dyDescent="0.25">
      <c r="A714" s="71" t="s">
        <v>942</v>
      </c>
      <c r="B714" t="str">
        <f>VLOOKUP(A714,[1]Sheet1!$B$2:$D$8869,3,FALSE)</f>
        <v>ARTERIAL DRAW FOR ABGS</v>
      </c>
      <c r="C714" s="72" t="s">
        <v>794</v>
      </c>
      <c r="D714" s="1" t="s">
        <v>943</v>
      </c>
      <c r="E714" s="68">
        <v>486</v>
      </c>
    </row>
    <row r="715" spans="1:5" x14ac:dyDescent="0.25">
      <c r="A715" s="71" t="s">
        <v>944</v>
      </c>
      <c r="B715" t="str">
        <f>VLOOKUP(A715,[1]Sheet1!$B$2:$D$8869,3,FALSE)</f>
        <v>NASAL BONES MIN 3 VIEWS</v>
      </c>
      <c r="C715" s="72" t="s">
        <v>636</v>
      </c>
      <c r="D715" s="1" t="s">
        <v>945</v>
      </c>
      <c r="E715" s="68">
        <v>681</v>
      </c>
    </row>
    <row r="716" spans="1:5" x14ac:dyDescent="0.25">
      <c r="A716" s="71" t="s">
        <v>946</v>
      </c>
      <c r="B716" t="str">
        <f>VLOOKUP(A716,[1]Sheet1!$B$2:$D$8869,3,FALSE)</f>
        <v>SINUSES &lt; 3 VIEWS</v>
      </c>
      <c r="C716" s="72" t="s">
        <v>636</v>
      </c>
      <c r="D716" s="1" t="s">
        <v>947</v>
      </c>
      <c r="E716" s="68">
        <v>681</v>
      </c>
    </row>
    <row r="717" spans="1:5" x14ac:dyDescent="0.25">
      <c r="A717" s="71" t="s">
        <v>948</v>
      </c>
      <c r="B717" t="str">
        <f>VLOOKUP(A717,[1]Sheet1!$B$2:$D$8869,3,FALSE)</f>
        <v>SINUSES MIN 3 VIEWS</v>
      </c>
      <c r="C717" s="72" t="s">
        <v>636</v>
      </c>
      <c r="D717" s="1" t="s">
        <v>949</v>
      </c>
      <c r="E717" s="68">
        <v>681</v>
      </c>
    </row>
    <row r="718" spans="1:5" x14ac:dyDescent="0.25">
      <c r="A718" s="71" t="s">
        <v>950</v>
      </c>
      <c r="B718" t="str">
        <f>VLOOKUP(A718,[1]Sheet1!$B$2:$D$8869,3,FALSE)</f>
        <v>SKULL LTD &lt;4V</v>
      </c>
      <c r="C718" s="72" t="s">
        <v>636</v>
      </c>
      <c r="D718" s="1" t="s">
        <v>951</v>
      </c>
      <c r="E718" s="68">
        <v>941</v>
      </c>
    </row>
    <row r="719" spans="1:5" x14ac:dyDescent="0.25">
      <c r="A719" s="71" t="s">
        <v>952</v>
      </c>
      <c r="B719" t="str">
        <f>VLOOKUP(A719,[1]Sheet1!$B$2:$D$8869,3,FALSE)</f>
        <v>SKULL; COMP 4V</v>
      </c>
      <c r="C719" s="72" t="s">
        <v>636</v>
      </c>
      <c r="D719" s="1" t="s">
        <v>953</v>
      </c>
      <c r="E719" s="68">
        <v>1082</v>
      </c>
    </row>
    <row r="720" spans="1:5" x14ac:dyDescent="0.25">
      <c r="A720" s="71" t="s">
        <v>954</v>
      </c>
      <c r="B720" t="str">
        <f>VLOOKUP(A720,[1]Sheet1!$B$2:$D$8869,3,FALSE)</f>
        <v>NECK,SOFT TISSUE</v>
      </c>
      <c r="C720" s="72" t="s">
        <v>636</v>
      </c>
      <c r="D720" s="1" t="s">
        <v>955</v>
      </c>
      <c r="E720" s="68">
        <v>642</v>
      </c>
    </row>
    <row r="721" spans="1:5" x14ac:dyDescent="0.25">
      <c r="A721" s="71" t="s">
        <v>956</v>
      </c>
      <c r="B721" t="str">
        <f>VLOOKUP(A721,[1]Sheet1!$B$2:$D$8869,3,FALSE)</f>
        <v>RIBS,BILAT;4V</v>
      </c>
      <c r="C721" s="72" t="s">
        <v>636</v>
      </c>
      <c r="D721" s="1" t="s">
        <v>957</v>
      </c>
      <c r="E721" s="68">
        <v>1082</v>
      </c>
    </row>
    <row r="722" spans="1:5" x14ac:dyDescent="0.25">
      <c r="A722" s="71" t="s">
        <v>958</v>
      </c>
      <c r="B722" t="str">
        <f>VLOOKUP(A722,[1]Sheet1!$B$2:$D$8869,3,FALSE)</f>
        <v>STERNUM MIN 2 VIEWS</v>
      </c>
      <c r="C722" s="72" t="s">
        <v>636</v>
      </c>
      <c r="D722" s="1" t="s">
        <v>959</v>
      </c>
      <c r="E722" s="68">
        <v>835</v>
      </c>
    </row>
    <row r="723" spans="1:5" x14ac:dyDescent="0.25">
      <c r="A723" s="71" t="s">
        <v>960</v>
      </c>
      <c r="B723" t="str">
        <f>VLOOKUP(A723,[1]Sheet1!$B$2:$D$8869,3,FALSE)</f>
        <v>SC JOINTS MIN 3 VIEWS</v>
      </c>
      <c r="C723" s="72" t="s">
        <v>636</v>
      </c>
      <c r="D723" s="1" t="s">
        <v>961</v>
      </c>
      <c r="E723" s="68">
        <v>745</v>
      </c>
    </row>
    <row r="724" spans="1:5" x14ac:dyDescent="0.25">
      <c r="A724" s="71" t="s">
        <v>962</v>
      </c>
      <c r="B724" t="str">
        <f>VLOOKUP(A724,[1]Sheet1!$B$2:$D$8869,3,FALSE)</f>
        <v>C SPINE 2-3 VIEWS</v>
      </c>
      <c r="C724" s="72" t="s">
        <v>636</v>
      </c>
      <c r="D724" s="1" t="s">
        <v>963</v>
      </c>
      <c r="E724" s="68">
        <v>745</v>
      </c>
    </row>
    <row r="725" spans="1:5" x14ac:dyDescent="0.25">
      <c r="A725" s="71" t="s">
        <v>964</v>
      </c>
      <c r="B725" t="str">
        <f>VLOOKUP(A725,[1]Sheet1!$B$2:$D$8869,3,FALSE)</f>
        <v>C SPINE 4-5 VIEWS</v>
      </c>
      <c r="C725" s="72" t="s">
        <v>636</v>
      </c>
      <c r="D725" s="1" t="s">
        <v>965</v>
      </c>
      <c r="E725" s="68">
        <v>1172</v>
      </c>
    </row>
    <row r="726" spans="1:5" x14ac:dyDescent="0.25">
      <c r="A726" s="71" t="s">
        <v>966</v>
      </c>
      <c r="B726" t="str">
        <f>VLOOKUP(A726,[1]Sheet1!$B$2:$D$8869,3,FALSE)</f>
        <v>C SPINE MIN 6 VIEWS</v>
      </c>
      <c r="C726" s="72" t="s">
        <v>636</v>
      </c>
      <c r="D726" s="1" t="s">
        <v>967</v>
      </c>
      <c r="E726" s="68">
        <v>1172</v>
      </c>
    </row>
    <row r="727" spans="1:5" x14ac:dyDescent="0.25">
      <c r="A727" s="71" t="s">
        <v>968</v>
      </c>
      <c r="B727" t="str">
        <f>VLOOKUP(A727,[1]Sheet1!$B$2:$D$8869,3,FALSE)</f>
        <v>THOR-LUM JUNCT 2 VIEWS</v>
      </c>
      <c r="C727" s="72" t="s">
        <v>636</v>
      </c>
      <c r="D727" s="1" t="s">
        <v>969</v>
      </c>
      <c r="E727" s="68">
        <v>681</v>
      </c>
    </row>
    <row r="728" spans="1:5" x14ac:dyDescent="0.25">
      <c r="A728" s="71" t="s">
        <v>970</v>
      </c>
      <c r="B728" t="str">
        <f>VLOOKUP(A728,[1]Sheet1!$B$2:$D$8869,3,FALSE)</f>
        <v>LUMBAR SPINE 2 TO 3 VIEWS</v>
      </c>
      <c r="C728" s="72" t="s">
        <v>636</v>
      </c>
      <c r="D728" s="1" t="s">
        <v>971</v>
      </c>
      <c r="E728" s="68">
        <v>1172</v>
      </c>
    </row>
    <row r="729" spans="1:5" x14ac:dyDescent="0.25">
      <c r="A729" s="71" t="s">
        <v>972</v>
      </c>
      <c r="B729" t="str">
        <f>VLOOKUP(A729,[1]Sheet1!$B$2:$D$8869,3,FALSE)</f>
        <v>LUMBAR SPINE MIN 4 VIEWS</v>
      </c>
      <c r="C729" s="72" t="s">
        <v>636</v>
      </c>
      <c r="D729" s="1" t="s">
        <v>973</v>
      </c>
      <c r="E729" s="68">
        <v>1172</v>
      </c>
    </row>
    <row r="730" spans="1:5" x14ac:dyDescent="0.25">
      <c r="A730" s="71" t="s">
        <v>974</v>
      </c>
      <c r="B730" t="str">
        <f>VLOOKUP(A730,[1]Sheet1!$B$2:$D$8869,3,FALSE)</f>
        <v>PELVIS 1-2 VW</v>
      </c>
      <c r="C730" s="72" t="s">
        <v>636</v>
      </c>
      <c r="D730" s="1" t="s">
        <v>975</v>
      </c>
      <c r="E730" s="68">
        <v>1166</v>
      </c>
    </row>
    <row r="731" spans="1:5" x14ac:dyDescent="0.25">
      <c r="A731" s="71" t="s">
        <v>976</v>
      </c>
      <c r="B731" t="str">
        <f>VLOOKUP(A731,[1]Sheet1!$B$2:$D$8869,3,FALSE)</f>
        <v>SACRUM/COCCYX MIN 2 V</v>
      </c>
      <c r="C731" s="72" t="s">
        <v>636</v>
      </c>
      <c r="D731" s="1" t="s">
        <v>977</v>
      </c>
      <c r="E731" s="68">
        <v>835</v>
      </c>
    </row>
    <row r="732" spans="1:5" x14ac:dyDescent="0.25">
      <c r="A732" s="71" t="s">
        <v>978</v>
      </c>
      <c r="B732" t="str">
        <f>VLOOKUP(A732,[1]Sheet1!$B$2:$D$8869,3,FALSE)</f>
        <v>I&amp;D PILONIDAL CYST</v>
      </c>
      <c r="C732" s="72" t="s">
        <v>96</v>
      </c>
      <c r="D732" s="1" t="s">
        <v>979</v>
      </c>
      <c r="E732" s="68">
        <v>734.93</v>
      </c>
    </row>
    <row r="733" spans="1:5" x14ac:dyDescent="0.25">
      <c r="A733" s="71" t="s">
        <v>980</v>
      </c>
      <c r="B733" t="str">
        <f>VLOOKUP(A733,[1]Sheet1!$B$2:$D$8869,3,FALSE)</f>
        <v>NEUROMUSC RE ED 1 UN</v>
      </c>
      <c r="C733" s="72" t="s">
        <v>179</v>
      </c>
      <c r="D733" s="1" t="s">
        <v>128</v>
      </c>
      <c r="E733" s="68">
        <v>171</v>
      </c>
    </row>
    <row r="734" spans="1:5" x14ac:dyDescent="0.25">
      <c r="A734" s="71" t="s">
        <v>981</v>
      </c>
      <c r="B734" t="str">
        <f>VLOOKUP(A734,[1]Sheet1!$B$2:$D$8869,3,FALSE)</f>
        <v>SHLDR ARTHROGRAPHY</v>
      </c>
      <c r="C734" s="72" t="s">
        <v>982</v>
      </c>
      <c r="D734" s="1" t="s">
        <v>983</v>
      </c>
      <c r="E734" s="68">
        <v>2467</v>
      </c>
    </row>
    <row r="735" spans="1:5" x14ac:dyDescent="0.25">
      <c r="A735" s="71" t="s">
        <v>984</v>
      </c>
      <c r="B735" t="str">
        <f>VLOOKUP(A735,[1]Sheet1!$B$2:$D$8869,3,FALSE)</f>
        <v>ACROMIOCLAVICULAR JOINT BILATERAL</v>
      </c>
      <c r="C735" s="72" t="s">
        <v>636</v>
      </c>
      <c r="D735" s="1" t="s">
        <v>985</v>
      </c>
      <c r="E735" s="68">
        <v>681</v>
      </c>
    </row>
    <row r="736" spans="1:5" x14ac:dyDescent="0.25">
      <c r="A736" s="71" t="s">
        <v>986</v>
      </c>
      <c r="B736" t="str">
        <f>VLOOKUP(A736,[1]Sheet1!$B$2:$D$8869,3,FALSE)</f>
        <v>BILAT HIPS &amp; AP PELV</v>
      </c>
      <c r="C736" s="72" t="s">
        <v>636</v>
      </c>
      <c r="D736" s="1" t="s">
        <v>987</v>
      </c>
      <c r="E736" s="68">
        <v>1082</v>
      </c>
    </row>
    <row r="737" spans="1:5" x14ac:dyDescent="0.25">
      <c r="A737" s="71" t="s">
        <v>988</v>
      </c>
      <c r="B737" t="str">
        <f>VLOOKUP(A737,[1]Sheet1!$B$2:$D$8869,3,FALSE)</f>
        <v>HIP ARTHROGRAPHY</v>
      </c>
      <c r="C737" s="72" t="s">
        <v>982</v>
      </c>
      <c r="D737" s="1" t="s">
        <v>989</v>
      </c>
      <c r="E737" s="68">
        <v>2740</v>
      </c>
    </row>
    <row r="738" spans="1:5" x14ac:dyDescent="0.25">
      <c r="A738" s="71" t="s">
        <v>990</v>
      </c>
      <c r="B738" t="str">
        <f>VLOOKUP(A738,[1]Sheet1!$B$2:$D$8869,3,FALSE)</f>
        <v>KNEE ARTHROGRAPHY</v>
      </c>
      <c r="C738" s="72" t="s">
        <v>982</v>
      </c>
      <c r="D738" s="1" t="s">
        <v>991</v>
      </c>
      <c r="E738" s="68">
        <v>3562</v>
      </c>
    </row>
    <row r="739" spans="1:5" x14ac:dyDescent="0.25">
      <c r="A739" s="71" t="s">
        <v>992</v>
      </c>
      <c r="B739" t="str">
        <f>VLOOKUP(A739,[1]Sheet1!$B$2:$D$8869,3,FALSE)</f>
        <v>FB REM/SKIN SIMPLE</v>
      </c>
      <c r="C739" s="72" t="s">
        <v>96</v>
      </c>
      <c r="D739" s="1" t="s">
        <v>993</v>
      </c>
      <c r="E739" s="68">
        <v>1176.7</v>
      </c>
    </row>
    <row r="740" spans="1:5" x14ac:dyDescent="0.25">
      <c r="A740" s="71" t="s">
        <v>994</v>
      </c>
      <c r="B740" t="str">
        <f>VLOOKUP(A740,[1]Sheet1!$B$2:$D$8869,3,FALSE)</f>
        <v>THER EXERCISE UNIT 1</v>
      </c>
      <c r="C740" s="72" t="s">
        <v>179</v>
      </c>
      <c r="D740" s="1" t="s">
        <v>137</v>
      </c>
      <c r="E740" s="68">
        <v>146</v>
      </c>
    </row>
    <row r="741" spans="1:5" x14ac:dyDescent="0.25">
      <c r="A741" s="71" t="s">
        <v>995</v>
      </c>
      <c r="B741" t="str">
        <f>VLOOKUP(A741,[1]Sheet1!$B$2:$D$8869,3,FALSE)</f>
        <v>AP ABD,ERECT,PA CXR</v>
      </c>
      <c r="C741" s="72" t="s">
        <v>636</v>
      </c>
      <c r="D741" s="1" t="s">
        <v>996</v>
      </c>
      <c r="E741" s="68">
        <v>901</v>
      </c>
    </row>
    <row r="742" spans="1:5" x14ac:dyDescent="0.25">
      <c r="A742" s="71" t="s">
        <v>997</v>
      </c>
      <c r="B742" t="str">
        <f>VLOOKUP(A742,[1]Sheet1!$B$2:$D$8869,3,FALSE)</f>
        <v>A.D.L. RETRNG 1 UNIT</v>
      </c>
      <c r="C742" s="72" t="s">
        <v>179</v>
      </c>
      <c r="D742" s="1" t="s">
        <v>998</v>
      </c>
      <c r="E742" s="68">
        <v>166</v>
      </c>
    </row>
    <row r="743" spans="1:5" x14ac:dyDescent="0.25">
      <c r="A743" s="71" t="s">
        <v>999</v>
      </c>
      <c r="B743" t="str">
        <f>VLOOKUP(A743,[1]Sheet1!$B$2:$D$8869,3,FALSE)</f>
        <v>ESOPHOGRAM 6V</v>
      </c>
      <c r="C743" s="72" t="s">
        <v>636</v>
      </c>
      <c r="D743" s="1" t="s">
        <v>1000</v>
      </c>
      <c r="E743" s="68">
        <v>1465</v>
      </c>
    </row>
    <row r="744" spans="1:5" x14ac:dyDescent="0.25">
      <c r="A744" s="71" t="s">
        <v>1001</v>
      </c>
      <c r="B744" t="str">
        <f>VLOOKUP(A744,[1]Sheet1!$B$2:$D$8869,3,FALSE)</f>
        <v>D/C SUMMARY</v>
      </c>
      <c r="C744" s="72" t="s">
        <v>174</v>
      </c>
      <c r="D744" s="1" t="s">
        <v>133</v>
      </c>
      <c r="E744" s="68">
        <v>0</v>
      </c>
    </row>
    <row r="745" spans="1:5" x14ac:dyDescent="0.25">
      <c r="A745" s="71" t="s">
        <v>1002</v>
      </c>
      <c r="B745" t="str">
        <f>VLOOKUP(A745,[1]Sheet1!$B$2:$D$8869,3,FALSE)</f>
        <v>SMALL BOWEL MULTI</v>
      </c>
      <c r="C745" s="72" t="s">
        <v>636</v>
      </c>
      <c r="D745" s="1" t="s">
        <v>1003</v>
      </c>
      <c r="E745" s="68">
        <v>1177</v>
      </c>
    </row>
    <row r="746" spans="1:5" x14ac:dyDescent="0.25">
      <c r="A746" s="71" t="s">
        <v>1004</v>
      </c>
      <c r="B746" t="str">
        <f>VLOOKUP(A746,[1]Sheet1!$B$2:$D$8869,3,FALSE)</f>
        <v>COLON BARIUM ENEMA</v>
      </c>
      <c r="C746" s="72" t="s">
        <v>636</v>
      </c>
      <c r="D746" s="1" t="s">
        <v>1005</v>
      </c>
      <c r="E746" s="68">
        <v>1385</v>
      </c>
    </row>
    <row r="747" spans="1:5" x14ac:dyDescent="0.25">
      <c r="A747" s="71" t="s">
        <v>1006</v>
      </c>
      <c r="B747" t="str">
        <f>VLOOKUP(A747,[1]Sheet1!$B$2:$D$8869,3,FALSE)</f>
        <v>COLON BE &amp; AIR CONTR</v>
      </c>
      <c r="C747" s="72" t="s">
        <v>636</v>
      </c>
      <c r="D747" s="1" t="s">
        <v>1007</v>
      </c>
      <c r="E747" s="68">
        <v>1385</v>
      </c>
    </row>
    <row r="748" spans="1:5" x14ac:dyDescent="0.25">
      <c r="A748" s="71" t="s">
        <v>1008</v>
      </c>
      <c r="B748" t="str">
        <f>VLOOKUP(A748,[1]Sheet1!$B$2:$D$8869,3,FALSE)</f>
        <v>IVP UROGRAPH</v>
      </c>
      <c r="C748" s="72" t="s">
        <v>636</v>
      </c>
      <c r="D748" s="1" t="s">
        <v>1009</v>
      </c>
      <c r="E748" s="68">
        <v>2359</v>
      </c>
    </row>
    <row r="749" spans="1:5" x14ac:dyDescent="0.25">
      <c r="A749" s="71" t="s">
        <v>1010</v>
      </c>
      <c r="B749" t="str">
        <f>VLOOKUP(A749,[1]Sheet1!$B$2:$D$8869,3,FALSE)</f>
        <v>FUNCTIONAL ACT 1UNIT</v>
      </c>
      <c r="C749" s="72" t="s">
        <v>179</v>
      </c>
      <c r="D749" s="1" t="s">
        <v>866</v>
      </c>
      <c r="E749" s="68">
        <v>193</v>
      </c>
    </row>
    <row r="750" spans="1:5" x14ac:dyDescent="0.25">
      <c r="A750" s="71" t="s">
        <v>1011</v>
      </c>
      <c r="B750" t="str">
        <f>VLOOKUP(A750,[1]Sheet1!$B$2:$D$8869,3,FALSE)</f>
        <v>CABLE, PACEMAKER</v>
      </c>
      <c r="C750" s="72" t="s">
        <v>119</v>
      </c>
      <c r="D750" s="1" t="s">
        <v>102</v>
      </c>
      <c r="E750" s="68">
        <v>374</v>
      </c>
    </row>
    <row r="751" spans="1:5" x14ac:dyDescent="0.25">
      <c r="A751" s="71" t="s">
        <v>1012</v>
      </c>
      <c r="B751" t="str">
        <f>VLOOKUP(A751,[1]Sheet1!$B$2:$D$8869,3,FALSE)</f>
        <v>FLUORO 1 HR OR LESS</v>
      </c>
      <c r="C751" s="72" t="s">
        <v>636</v>
      </c>
      <c r="D751" s="1" t="s">
        <v>647</v>
      </c>
      <c r="E751" s="68">
        <v>1672</v>
      </c>
    </row>
    <row r="752" spans="1:5" x14ac:dyDescent="0.25">
      <c r="A752" s="71" t="s">
        <v>1013</v>
      </c>
      <c r="B752" t="str">
        <f>VLOOKUP(A752,[1]Sheet1!$B$2:$D$8869,3,FALSE)</f>
        <v>BONE AGE STUDY</v>
      </c>
      <c r="C752" s="72" t="s">
        <v>636</v>
      </c>
      <c r="D752" s="1" t="s">
        <v>1014</v>
      </c>
      <c r="E752" s="68">
        <v>941</v>
      </c>
    </row>
    <row r="753" spans="1:5" x14ac:dyDescent="0.25">
      <c r="A753" s="71" t="s">
        <v>1015</v>
      </c>
      <c r="B753" t="str">
        <f>VLOOKUP(A753,[1]Sheet1!$B$2:$D$8869,3,FALSE)</f>
        <v>BONE LENGTH STUDIES</v>
      </c>
      <c r="C753" s="72" t="s">
        <v>636</v>
      </c>
      <c r="D753" s="1" t="s">
        <v>650</v>
      </c>
      <c r="E753" s="68">
        <v>941</v>
      </c>
    </row>
    <row r="754" spans="1:5" x14ac:dyDescent="0.25">
      <c r="A754" s="71" t="s">
        <v>1016</v>
      </c>
      <c r="B754" t="str">
        <f>VLOOKUP(A754,[1]Sheet1!$B$2:$D$8869,3,FALSE)</f>
        <v>ABSCESS,FISTULA, OR SINUS TRACT STUDY</v>
      </c>
      <c r="C754" s="72" t="s">
        <v>636</v>
      </c>
      <c r="D754" s="1" t="s">
        <v>1017</v>
      </c>
      <c r="E754" s="68">
        <v>3456</v>
      </c>
    </row>
    <row r="755" spans="1:5" x14ac:dyDescent="0.25">
      <c r="A755" s="71" t="s">
        <v>1018</v>
      </c>
      <c r="B755" t="str">
        <f>VLOOKUP(A755,[1]Sheet1!$B$2:$D$8869,3,FALSE)</f>
        <v>CT THORACIC SPINE W C</v>
      </c>
      <c r="C755" s="72" t="s">
        <v>295</v>
      </c>
      <c r="D755" s="1" t="s">
        <v>1019</v>
      </c>
      <c r="E755" s="68">
        <v>3389</v>
      </c>
    </row>
    <row r="756" spans="1:5" x14ac:dyDescent="0.25">
      <c r="A756" s="71" t="s">
        <v>1020</v>
      </c>
      <c r="B756" t="str">
        <f>VLOOKUP(A756,[1]Sheet1!$B$2:$D$8869,3,FALSE)</f>
        <v>CT THOR SPINE W/WO</v>
      </c>
      <c r="C756" s="72" t="s">
        <v>295</v>
      </c>
      <c r="D756" s="1" t="s">
        <v>1021</v>
      </c>
      <c r="E756" s="68">
        <v>3815</v>
      </c>
    </row>
    <row r="757" spans="1:5" x14ac:dyDescent="0.25">
      <c r="A757" s="71" t="s">
        <v>1022</v>
      </c>
      <c r="B757" t="str">
        <f>VLOOKUP(A757,[1]Sheet1!$B$2:$D$8869,3,FALSE)</f>
        <v>CT LSPINE W/WO CONTRAST</v>
      </c>
      <c r="C757" s="72" t="s">
        <v>295</v>
      </c>
      <c r="D757" s="1" t="s">
        <v>1023</v>
      </c>
      <c r="E757" s="68">
        <v>4071</v>
      </c>
    </row>
    <row r="758" spans="1:5" x14ac:dyDescent="0.25">
      <c r="A758" s="71" t="s">
        <v>1024</v>
      </c>
      <c r="B758" t="str">
        <f>VLOOKUP(A758,[1]Sheet1!$B$2:$D$8869,3,FALSE)</f>
        <v>ABO GROUP</v>
      </c>
      <c r="C758" s="72" t="s">
        <v>794</v>
      </c>
      <c r="D758" s="1" t="s">
        <v>1025</v>
      </c>
      <c r="E758" s="68">
        <v>447</v>
      </c>
    </row>
    <row r="759" spans="1:5" x14ac:dyDescent="0.25">
      <c r="A759" s="71" t="s">
        <v>1026</v>
      </c>
      <c r="B759" t="str">
        <f>VLOOKUP(A759,[1]Sheet1!$B$2:$D$8869,3,FALSE)</f>
        <v>TREATMENT ROOM</v>
      </c>
      <c r="C759" s="72" t="s">
        <v>1027</v>
      </c>
      <c r="D759" s="1" t="s">
        <v>1028</v>
      </c>
      <c r="E759" s="68">
        <v>171</v>
      </c>
    </row>
    <row r="760" spans="1:5" x14ac:dyDescent="0.25">
      <c r="A760" s="71" t="s">
        <v>1029</v>
      </c>
      <c r="B760" t="str">
        <f>VLOOKUP(A760,[1]Sheet1!$B$2:$D$8869,3,FALSE)</f>
        <v>BCP ANTIBODY ELUTION</v>
      </c>
      <c r="C760" s="72" t="s">
        <v>208</v>
      </c>
      <c r="D760" s="1" t="s">
        <v>1030</v>
      </c>
      <c r="E760" s="68">
        <v>260</v>
      </c>
    </row>
    <row r="761" spans="1:5" x14ac:dyDescent="0.25">
      <c r="A761" s="71" t="s">
        <v>1031</v>
      </c>
      <c r="B761" t="str">
        <f>VLOOKUP(A761,[1]Sheet1!$B$2:$D$8869,3,FALSE)</f>
        <v>BLOOD CROSSMATCH EACH</v>
      </c>
      <c r="C761" s="72" t="s">
        <v>794</v>
      </c>
      <c r="D761" s="1" t="s">
        <v>1032</v>
      </c>
      <c r="E761" s="68">
        <v>530</v>
      </c>
    </row>
    <row r="762" spans="1:5" x14ac:dyDescent="0.25">
      <c r="A762" s="71" t="s">
        <v>1033</v>
      </c>
      <c r="B762" t="str">
        <f>VLOOKUP(A762,[1]Sheet1!$B$2:$D$8869,3,FALSE)</f>
        <v>BLOOD ADMIN UP TO 4 HOURS</v>
      </c>
      <c r="C762" s="72" t="s">
        <v>1034</v>
      </c>
      <c r="D762" s="1" t="s">
        <v>1035</v>
      </c>
      <c r="E762" s="68">
        <v>811</v>
      </c>
    </row>
    <row r="763" spans="1:5" x14ac:dyDescent="0.25">
      <c r="A763" s="71" t="s">
        <v>1036</v>
      </c>
      <c r="B763" t="str">
        <f>VLOOKUP(A763,[1]Sheet1!$B$2:$D$8869,3,FALSE)</f>
        <v>BCP ANTIGEN SCREEN</v>
      </c>
      <c r="C763" s="72" t="s">
        <v>208</v>
      </c>
      <c r="D763" s="1" t="s">
        <v>1037</v>
      </c>
      <c r="E763" s="68">
        <v>72</v>
      </c>
    </row>
    <row r="764" spans="1:5" x14ac:dyDescent="0.25">
      <c r="A764" s="71" t="s">
        <v>1038</v>
      </c>
      <c r="B764" t="str">
        <f>VLOOKUP(A764,[1]Sheet1!$B$2:$D$8869,3,FALSE)</f>
        <v>VENIPUNCTURE</v>
      </c>
      <c r="C764" s="72" t="s">
        <v>794</v>
      </c>
      <c r="D764" s="1" t="s">
        <v>1039</v>
      </c>
      <c r="E764" s="68">
        <v>27</v>
      </c>
    </row>
    <row r="765" spans="1:5" x14ac:dyDescent="0.25">
      <c r="A765" s="71" t="s">
        <v>1040</v>
      </c>
      <c r="B765" t="str">
        <f>VLOOKUP(A765,[1]Sheet1!$B$2:$D$8869,3,FALSE)</f>
        <v>DIRECT COOMBS</v>
      </c>
      <c r="C765" s="72" t="s">
        <v>208</v>
      </c>
      <c r="D765" s="1" t="s">
        <v>1041</v>
      </c>
      <c r="E765" s="68">
        <v>123</v>
      </c>
    </row>
    <row r="766" spans="1:5" x14ac:dyDescent="0.25">
      <c r="A766" s="71" t="s">
        <v>1042</v>
      </c>
      <c r="B766" t="str">
        <f>VLOOKUP(A766,[1]Sheet1!$B$2:$D$8869,3,FALSE)</f>
        <v>BCP DIRECT COOMBS</v>
      </c>
      <c r="C766" s="72" t="s">
        <v>208</v>
      </c>
      <c r="D766" s="1" t="s">
        <v>1041</v>
      </c>
      <c r="E766" s="68">
        <v>24</v>
      </c>
    </row>
    <row r="767" spans="1:5" x14ac:dyDescent="0.25">
      <c r="A767" s="71" t="s">
        <v>1043</v>
      </c>
      <c r="B767" t="str">
        <f>VLOOKUP(A767,[1]Sheet1!$B$2:$D$8869,3,FALSE)</f>
        <v>PHLEBOTOMY THERAPEUTIC</v>
      </c>
      <c r="C767" s="72" t="s">
        <v>151</v>
      </c>
      <c r="D767" s="1" t="s">
        <v>1044</v>
      </c>
      <c r="E767" s="68">
        <v>806</v>
      </c>
    </row>
    <row r="768" spans="1:5" x14ac:dyDescent="0.25">
      <c r="A768" s="71" t="s">
        <v>1045</v>
      </c>
      <c r="B768" t="str">
        <f>VLOOKUP(A768,[1]Sheet1!$B$2:$D$8869,3,FALSE)</f>
        <v>RH TYPING</v>
      </c>
      <c r="C768" s="72" t="s">
        <v>794</v>
      </c>
      <c r="D768" s="1" t="s">
        <v>793</v>
      </c>
      <c r="E768" s="68">
        <v>138</v>
      </c>
    </row>
    <row r="769" spans="1:5" x14ac:dyDescent="0.25">
      <c r="A769" s="71" t="s">
        <v>1046</v>
      </c>
      <c r="B769" t="str">
        <f>VLOOKUP(A769,[1]Sheet1!$B$2:$D$8869,3,FALSE)</f>
        <v>BCP RH TYPING</v>
      </c>
      <c r="C769" s="72" t="s">
        <v>794</v>
      </c>
      <c r="D769" s="1" t="s">
        <v>793</v>
      </c>
      <c r="E769" s="68">
        <v>21</v>
      </c>
    </row>
    <row r="770" spans="1:5" x14ac:dyDescent="0.25">
      <c r="A770" s="71" t="s">
        <v>1047</v>
      </c>
      <c r="B770" t="str">
        <f>VLOOKUP(A770,[1]Sheet1!$B$2:$D$8869,3,FALSE)</f>
        <v>BCP ANTIBODY RCPANEL</v>
      </c>
      <c r="C770" s="72" t="s">
        <v>208</v>
      </c>
      <c r="D770" s="1" t="s">
        <v>792</v>
      </c>
      <c r="E770" s="68">
        <v>125.45</v>
      </c>
    </row>
    <row r="771" spans="1:5" x14ac:dyDescent="0.25">
      <c r="A771" s="71" t="s">
        <v>1048</v>
      </c>
      <c r="B771" t="str">
        <f>VLOOKUP(A771,[1]Sheet1!$B$2:$D$8869,3,FALSE)</f>
        <v>DRAIN, HEMOVAC 1/4"</v>
      </c>
      <c r="C771" s="72" t="s">
        <v>119</v>
      </c>
      <c r="D771" s="1" t="s">
        <v>489</v>
      </c>
      <c r="E771" s="68">
        <v>46</v>
      </c>
    </row>
    <row r="772" spans="1:5" x14ac:dyDescent="0.25">
      <c r="A772" s="71" t="s">
        <v>1049</v>
      </c>
      <c r="B772" t="str">
        <f>VLOOKUP(A772,[1]Sheet1!$B$2:$D$8869,3,FALSE)</f>
        <v>DRAIN KIT JP</v>
      </c>
      <c r="C772" s="72" t="s">
        <v>119</v>
      </c>
      <c r="D772" s="1" t="s">
        <v>489</v>
      </c>
      <c r="E772" s="68">
        <v>21</v>
      </c>
    </row>
    <row r="773" spans="1:5" x14ac:dyDescent="0.25">
      <c r="A773" s="71" t="s">
        <v>1050</v>
      </c>
      <c r="B773" t="str">
        <f>VLOOKUP(A773,[1]Sheet1!$B$2:$D$8869,3,FALSE)</f>
        <v>DRAIN, RESERVOIR JP 100CC</v>
      </c>
      <c r="C773" s="72" t="s">
        <v>119</v>
      </c>
      <c r="D773" s="1" t="s">
        <v>489</v>
      </c>
      <c r="E773" s="68">
        <v>21</v>
      </c>
    </row>
    <row r="774" spans="1:5" x14ac:dyDescent="0.25">
      <c r="A774" s="71" t="s">
        <v>1051</v>
      </c>
      <c r="B774" t="str">
        <f>VLOOKUP(A774,[1]Sheet1!$B$2:$D$8869,3,FALSE)</f>
        <v>DRAIN FLAT 10MM SILICONE</v>
      </c>
      <c r="C774" s="72" t="s">
        <v>119</v>
      </c>
      <c r="D774" s="1" t="s">
        <v>489</v>
      </c>
      <c r="E774" s="68">
        <v>93</v>
      </c>
    </row>
    <row r="775" spans="1:5" x14ac:dyDescent="0.25">
      <c r="A775" s="71" t="s">
        <v>1052</v>
      </c>
      <c r="B775" t="str">
        <f>VLOOKUP(A775,[1]Sheet1!$B$2:$D$8869,3,FALSE)</f>
        <v>PATCH HERNIA SMALL OVAL 3.1X4.7</v>
      </c>
      <c r="C775" s="72" t="s">
        <v>146</v>
      </c>
      <c r="D775" s="1" t="s">
        <v>163</v>
      </c>
      <c r="E775" s="68">
        <v>2061</v>
      </c>
    </row>
    <row r="776" spans="1:5" x14ac:dyDescent="0.25">
      <c r="A776" s="71" t="s">
        <v>1053</v>
      </c>
      <c r="B776" t="str">
        <f>VLOOKUP(A776,[1]Sheet1!$B$2:$D$8869,3,FALSE)</f>
        <v>MESH PLUG</v>
      </c>
      <c r="C776" s="72" t="s">
        <v>146</v>
      </c>
      <c r="D776" s="1" t="s">
        <v>163</v>
      </c>
      <c r="E776" s="68">
        <v>881</v>
      </c>
    </row>
    <row r="777" spans="1:5" x14ac:dyDescent="0.25">
      <c r="A777" s="71" t="s">
        <v>1054</v>
      </c>
      <c r="B777" t="str">
        <f>VLOOKUP(A777,[1]Sheet1!$B$2:$D$8869,3,FALSE)</f>
        <v>LEAD, PACEMAKER INTRODUCER</v>
      </c>
      <c r="C777" s="72" t="s">
        <v>146</v>
      </c>
      <c r="D777" s="1" t="s">
        <v>102</v>
      </c>
      <c r="E777" s="68">
        <v>259</v>
      </c>
    </row>
    <row r="778" spans="1:5" x14ac:dyDescent="0.25">
      <c r="A778" s="71" t="s">
        <v>1055</v>
      </c>
      <c r="B778" t="str">
        <f>VLOOKUP(A778,[1]Sheet1!$B$2:$D$8869,3,FALSE)</f>
        <v>LEAD PACEMAKER SCREW</v>
      </c>
      <c r="C778" s="72" t="s">
        <v>1056</v>
      </c>
      <c r="D778" s="1" t="s">
        <v>392</v>
      </c>
      <c r="E778" s="68">
        <v>2102</v>
      </c>
    </row>
    <row r="779" spans="1:5" x14ac:dyDescent="0.25">
      <c r="A779" s="71" t="s">
        <v>1057</v>
      </c>
      <c r="B779" t="str">
        <f>VLOOKUP(A779,[1]Sheet1!$B$2:$D$8869,3,FALSE)</f>
        <v>PACEMAKER ADVISA PERMANENT</v>
      </c>
      <c r="C779" s="72" t="s">
        <v>1056</v>
      </c>
      <c r="D779" s="1" t="s">
        <v>1058</v>
      </c>
      <c r="E779" s="68">
        <v>16065</v>
      </c>
    </row>
    <row r="780" spans="1:5" x14ac:dyDescent="0.25">
      <c r="A780" s="71" t="s">
        <v>1059</v>
      </c>
      <c r="B780" t="str">
        <f>VLOOKUP(A780,[1]Sheet1!$B$2:$D$8869,3,FALSE)</f>
        <v>SHOE POST OP MENS LG</v>
      </c>
      <c r="C780" s="72" t="s">
        <v>198</v>
      </c>
      <c r="D780" s="1" t="s">
        <v>102</v>
      </c>
      <c r="E780" s="68">
        <v>29</v>
      </c>
    </row>
    <row r="781" spans="1:5" x14ac:dyDescent="0.25">
      <c r="A781" s="71" t="s">
        <v>1060</v>
      </c>
      <c r="B781" t="str">
        <f>VLOOKUP(A781,[1]Sheet1!$B$2:$D$8869,3,FALSE)</f>
        <v>INJ INTRA LESION 1-7 LESION</v>
      </c>
      <c r="C781" s="72" t="s">
        <v>96</v>
      </c>
      <c r="D781" s="1" t="s">
        <v>272</v>
      </c>
      <c r="E781" s="68">
        <v>188.6</v>
      </c>
    </row>
    <row r="782" spans="1:5" x14ac:dyDescent="0.25">
      <c r="A782" s="71" t="s">
        <v>1061</v>
      </c>
      <c r="B782" t="str">
        <f>VLOOKUP(A782,[1]Sheet1!$B$2:$D$8869,3,FALSE)</f>
        <v>TITANPORT VENOUS ACC</v>
      </c>
      <c r="C782" s="72" t="s">
        <v>146</v>
      </c>
      <c r="D782" s="1" t="s">
        <v>1062</v>
      </c>
      <c r="E782" s="68">
        <v>1701</v>
      </c>
    </row>
    <row r="783" spans="1:5" x14ac:dyDescent="0.25">
      <c r="A783" s="71" t="s">
        <v>1063</v>
      </c>
      <c r="B783" t="str">
        <f>VLOOKUP(A783,[1]Sheet1!$B$2:$D$8869,3,FALSE)</f>
        <v>STAPLE E.E.A. 31MM</v>
      </c>
      <c r="C783" s="72" t="s">
        <v>101</v>
      </c>
      <c r="D783" s="1" t="s">
        <v>102</v>
      </c>
      <c r="E783" s="68">
        <v>944</v>
      </c>
    </row>
    <row r="784" spans="1:5" x14ac:dyDescent="0.25">
      <c r="A784" s="71" t="s">
        <v>1064</v>
      </c>
      <c r="B784" t="str">
        <f>VLOOKUP(A784,[1]Sheet1!$B$2:$D$8869,3,FALSE)</f>
        <v>STAPLER GIA 60 3.8</v>
      </c>
      <c r="C784" s="72" t="s">
        <v>119</v>
      </c>
      <c r="D784" s="1" t="s">
        <v>102</v>
      </c>
      <c r="E784" s="68">
        <v>462</v>
      </c>
    </row>
    <row r="785" spans="1:5" x14ac:dyDescent="0.25">
      <c r="A785" s="71" t="s">
        <v>1065</v>
      </c>
      <c r="B785" t="str">
        <f>VLOOKUP(A785,[1]Sheet1!$B$2:$D$8869,3,FALSE)</f>
        <v>STAPLE, GIA RELOAD 60 3.8</v>
      </c>
      <c r="C785" s="72" t="s">
        <v>119</v>
      </c>
      <c r="D785" s="1" t="s">
        <v>102</v>
      </c>
      <c r="E785" s="68">
        <v>243</v>
      </c>
    </row>
    <row r="786" spans="1:5" x14ac:dyDescent="0.25">
      <c r="A786" s="71" t="s">
        <v>1066</v>
      </c>
      <c r="B786" t="str">
        <f>VLOOKUP(A786,[1]Sheet1!$B$2:$D$8869,3,FALSE)</f>
        <v>STAPLER SKIN WIDE</v>
      </c>
      <c r="C786" s="72" t="s">
        <v>119</v>
      </c>
      <c r="D786" s="1" t="s">
        <v>102</v>
      </c>
      <c r="E786" s="68">
        <v>92</v>
      </c>
    </row>
    <row r="787" spans="1:5" x14ac:dyDescent="0.25">
      <c r="A787" s="71" t="s">
        <v>1067</v>
      </c>
      <c r="B787" t="str">
        <f>VLOOKUP(A787,[1]Sheet1!$B$2:$D$8869,3,FALSE)</f>
        <v>SUTURE, C.V. EYE &amp; N</v>
      </c>
      <c r="C787" s="72" t="s">
        <v>101</v>
      </c>
      <c r="D787" s="1" t="s">
        <v>102</v>
      </c>
      <c r="E787" s="68">
        <v>188</v>
      </c>
    </row>
    <row r="788" spans="1:5" x14ac:dyDescent="0.25">
      <c r="A788" s="71" t="s">
        <v>1068</v>
      </c>
      <c r="B788" t="str">
        <f>VLOOKUP(A788,[1]Sheet1!$B$2:$D$8869,3,FALSE)</f>
        <v>SUTURE SPECIAL</v>
      </c>
      <c r="C788" s="72" t="s">
        <v>101</v>
      </c>
      <c r="D788" s="1" t="s">
        <v>102</v>
      </c>
      <c r="E788" s="68">
        <v>88</v>
      </c>
    </row>
    <row r="789" spans="1:5" x14ac:dyDescent="0.25">
      <c r="A789" s="71" t="s">
        <v>1069</v>
      </c>
      <c r="B789" t="str">
        <f>VLOOKUP(A789,[1]Sheet1!$B$2:$D$8869,3,FALSE)</f>
        <v>MESH, FLAT 3 X 6</v>
      </c>
      <c r="C789" s="72" t="s">
        <v>146</v>
      </c>
      <c r="D789" s="1" t="s">
        <v>163</v>
      </c>
      <c r="E789" s="68">
        <v>180</v>
      </c>
    </row>
    <row r="790" spans="1:5" x14ac:dyDescent="0.25">
      <c r="A790" s="71" t="s">
        <v>1070</v>
      </c>
      <c r="B790" t="str">
        <f>VLOOKUP(A790,[1]Sheet1!$B$2:$D$8869,3,FALSE)</f>
        <v>STAPLER TA 60 3.5 BLUE</v>
      </c>
      <c r="C790" s="72" t="s">
        <v>119</v>
      </c>
      <c r="D790" s="1" t="s">
        <v>102</v>
      </c>
      <c r="E790" s="68">
        <v>440</v>
      </c>
    </row>
    <row r="791" spans="1:5" x14ac:dyDescent="0.25">
      <c r="A791" s="71" t="s">
        <v>1071</v>
      </c>
      <c r="B791" t="str">
        <f>VLOOKUP(A791,[1]Sheet1!$B$2:$D$8869,3,FALSE)</f>
        <v>EXC BEN LES FEENL &lt;0.5CM</v>
      </c>
      <c r="C791" s="72" t="s">
        <v>96</v>
      </c>
      <c r="D791" s="1" t="s">
        <v>1072</v>
      </c>
      <c r="E791" s="68">
        <v>485.85</v>
      </c>
    </row>
    <row r="792" spans="1:5" x14ac:dyDescent="0.25">
      <c r="A792" s="71" t="s">
        <v>1073</v>
      </c>
      <c r="B792" t="str">
        <f>VLOOKUP(A792,[1]Sheet1!$B$2:$D$8869,3,FALSE)</f>
        <v>STAPLER TA 60 3.5 RELOAD</v>
      </c>
      <c r="C792" s="72" t="s">
        <v>119</v>
      </c>
      <c r="D792" s="1" t="s">
        <v>102</v>
      </c>
      <c r="E792" s="68">
        <v>217</v>
      </c>
    </row>
    <row r="793" spans="1:5" x14ac:dyDescent="0.25">
      <c r="A793" s="71" t="s">
        <v>1074</v>
      </c>
      <c r="B793" t="str">
        <f>VLOOKUP(A793,[1]Sheet1!$B$2:$D$8869,3,FALSE)</f>
        <v>DILATOR WIRE GUIDED 18-19-20</v>
      </c>
      <c r="C793" s="72" t="s">
        <v>119</v>
      </c>
      <c r="D793" s="1" t="s">
        <v>102</v>
      </c>
      <c r="E793" s="68">
        <v>1133</v>
      </c>
    </row>
    <row r="794" spans="1:5" x14ac:dyDescent="0.25">
      <c r="A794" s="71" t="s">
        <v>1075</v>
      </c>
      <c r="B794" t="str">
        <f>VLOOKUP(A794,[1]Sheet1!$B$2:$D$8869,3,FALSE)</f>
        <v>NANONEEDLE UNIFLEX</v>
      </c>
      <c r="C794" s="72" t="s">
        <v>119</v>
      </c>
      <c r="D794" s="1" t="s">
        <v>102</v>
      </c>
      <c r="E794" s="68">
        <v>77</v>
      </c>
    </row>
    <row r="795" spans="1:5" x14ac:dyDescent="0.25">
      <c r="A795" s="71" t="s">
        <v>1076</v>
      </c>
      <c r="B795" t="str">
        <f>VLOOKUP(A795,[1]Sheet1!$B$2:$D$8869,3,FALSE)</f>
        <v>NEEDLE 21X100 W INJ</v>
      </c>
      <c r="C795" s="72" t="s">
        <v>119</v>
      </c>
      <c r="D795" s="1" t="s">
        <v>1077</v>
      </c>
      <c r="E795" s="68">
        <v>54</v>
      </c>
    </row>
    <row r="796" spans="1:5" x14ac:dyDescent="0.25">
      <c r="A796" s="71" t="s">
        <v>1078</v>
      </c>
      <c r="B796" t="str">
        <f>VLOOKUP(A796,[1]Sheet1!$B$2:$D$8869,3,FALSE)</f>
        <v>HEMOCLIP LARGE</v>
      </c>
      <c r="C796" s="72" t="s">
        <v>119</v>
      </c>
      <c r="D796" s="1" t="s">
        <v>102</v>
      </c>
      <c r="E796" s="68">
        <v>71</v>
      </c>
    </row>
    <row r="797" spans="1:5" x14ac:dyDescent="0.25">
      <c r="A797" s="71" t="s">
        <v>1079</v>
      </c>
      <c r="B797" t="str">
        <f>VLOOKUP(A797,[1]Sheet1!$B$2:$D$8869,3,FALSE)</f>
        <v>STAPLER ROTICULATOR</v>
      </c>
      <c r="C797" s="72" t="s">
        <v>101</v>
      </c>
      <c r="D797" s="1" t="s">
        <v>102</v>
      </c>
      <c r="E797" s="68">
        <v>923</v>
      </c>
    </row>
    <row r="798" spans="1:5" x14ac:dyDescent="0.25">
      <c r="A798" s="71" t="s">
        <v>1080</v>
      </c>
      <c r="B798" t="str">
        <f>VLOOKUP(A798,[1]Sheet1!$B$2:$D$8869,3,FALSE)</f>
        <v>STAPLE, GIA 80 3.8</v>
      </c>
      <c r="C798" s="72" t="s">
        <v>119</v>
      </c>
      <c r="D798" s="1" t="s">
        <v>102</v>
      </c>
      <c r="E798" s="68">
        <v>355</v>
      </c>
    </row>
    <row r="799" spans="1:5" x14ac:dyDescent="0.25">
      <c r="A799" s="71" t="s">
        <v>1081</v>
      </c>
      <c r="B799" t="str">
        <f>VLOOKUP(A799,[1]Sheet1!$B$2:$D$8869,3,FALSE)</f>
        <v>STAPLER GIA 80 3.8</v>
      </c>
      <c r="C799" s="72" t="s">
        <v>119</v>
      </c>
      <c r="D799" s="1" t="s">
        <v>102</v>
      </c>
      <c r="E799" s="68">
        <v>573</v>
      </c>
    </row>
    <row r="800" spans="1:5" x14ac:dyDescent="0.25">
      <c r="A800" s="71" t="s">
        <v>1082</v>
      </c>
      <c r="B800" t="str">
        <f>VLOOKUP(A800,[1]Sheet1!$B$2:$D$8869,3,FALSE)</f>
        <v>PURSESTRINGER, DISP</v>
      </c>
      <c r="C800" s="72" t="s">
        <v>101</v>
      </c>
      <c r="D800" s="1" t="s">
        <v>102</v>
      </c>
      <c r="E800" s="68">
        <v>272</v>
      </c>
    </row>
    <row r="801" spans="1:5" x14ac:dyDescent="0.25">
      <c r="A801" s="71" t="s">
        <v>1083</v>
      </c>
      <c r="B801" t="str">
        <f>VLOOKUP(A801,[1]Sheet1!$B$2:$D$8869,3,FALSE)</f>
        <v>CATH, CHOLANGIO ENDO LAP</v>
      </c>
      <c r="C801" s="72" t="s">
        <v>119</v>
      </c>
      <c r="D801" s="1" t="s">
        <v>102</v>
      </c>
      <c r="E801" s="68">
        <v>494</v>
      </c>
    </row>
    <row r="802" spans="1:5" x14ac:dyDescent="0.25">
      <c r="A802" s="71" t="s">
        <v>1084</v>
      </c>
      <c r="B802" t="str">
        <f>VLOOKUP(A802,[1]Sheet1!$B$2:$D$8869,3,FALSE)</f>
        <v>DEVICE FIXATION SECURE STRAP</v>
      </c>
      <c r="C802" s="72" t="s">
        <v>119</v>
      </c>
      <c r="D802" s="1" t="s">
        <v>102</v>
      </c>
      <c r="E802" s="68">
        <v>1697</v>
      </c>
    </row>
    <row r="803" spans="1:5" x14ac:dyDescent="0.25">
      <c r="A803" s="71" t="s">
        <v>1085</v>
      </c>
      <c r="B803" t="str">
        <f>VLOOKUP(A803,[1]Sheet1!$B$2:$D$8869,3,FALSE)</f>
        <v>CATH, GROSHONG</v>
      </c>
      <c r="C803" s="72" t="s">
        <v>146</v>
      </c>
      <c r="D803" s="1" t="s">
        <v>1062</v>
      </c>
      <c r="E803" s="68">
        <v>1239</v>
      </c>
    </row>
    <row r="804" spans="1:5" x14ac:dyDescent="0.25">
      <c r="A804" s="71" t="s">
        <v>1086</v>
      </c>
      <c r="B804" t="str">
        <f>VLOOKUP(A804,[1]Sheet1!$B$2:$D$8869,3,FALSE)</f>
        <v>STAPLER, GIA ENDO VASC 30 2.5</v>
      </c>
      <c r="C804" s="72" t="s">
        <v>119</v>
      </c>
      <c r="D804" s="1" t="s">
        <v>102</v>
      </c>
      <c r="E804" s="68">
        <v>932</v>
      </c>
    </row>
    <row r="805" spans="1:5" x14ac:dyDescent="0.25">
      <c r="A805" s="71" t="s">
        <v>1087</v>
      </c>
      <c r="B805" t="str">
        <f>VLOOKUP(A805,[1]Sheet1!$B$2:$D$8869,3,FALSE)</f>
        <v>STAPLER, GIA ENDO 30 3.5</v>
      </c>
      <c r="C805" s="72" t="s">
        <v>119</v>
      </c>
      <c r="D805" s="1" t="s">
        <v>102</v>
      </c>
      <c r="E805" s="68">
        <v>920</v>
      </c>
    </row>
    <row r="806" spans="1:5" x14ac:dyDescent="0.25">
      <c r="A806" s="71" t="s">
        <v>1088</v>
      </c>
      <c r="B806" t="str">
        <f>VLOOKUP(A806,[1]Sheet1!$B$2:$D$8869,3,FALSE)</f>
        <v>STAPLES ENDO GIA 30</v>
      </c>
      <c r="C806" s="72" t="s">
        <v>119</v>
      </c>
      <c r="D806" s="1" t="s">
        <v>102</v>
      </c>
      <c r="E806" s="68">
        <v>503</v>
      </c>
    </row>
    <row r="807" spans="1:5" x14ac:dyDescent="0.25">
      <c r="A807" s="71" t="s">
        <v>1089</v>
      </c>
      <c r="B807" t="str">
        <f>VLOOKUP(A807,[1]Sheet1!$B$2:$D$8869,3,FALSE)</f>
        <v>STAPLER, GIA RELOAD ENDO VASC</v>
      </c>
      <c r="C807" s="72" t="s">
        <v>119</v>
      </c>
      <c r="D807" s="1" t="s">
        <v>102</v>
      </c>
      <c r="E807" s="68">
        <v>503</v>
      </c>
    </row>
    <row r="808" spans="1:5" x14ac:dyDescent="0.25">
      <c r="A808" s="71" t="s">
        <v>1090</v>
      </c>
      <c r="B808" t="str">
        <f>VLOOKUP(A808,[1]Sheet1!$B$2:$D$8869,3,FALSE)</f>
        <v>APPLIER MENINSCUS RAPID LOCK</v>
      </c>
      <c r="C808" s="72" t="s">
        <v>146</v>
      </c>
      <c r="D808" s="1" t="s">
        <v>160</v>
      </c>
      <c r="E808" s="68">
        <v>881</v>
      </c>
    </row>
    <row r="809" spans="1:5" x14ac:dyDescent="0.25">
      <c r="A809" s="71" t="s">
        <v>1091</v>
      </c>
      <c r="B809" t="str">
        <f>VLOOKUP(A809,[1]Sheet1!$B$2:$D$8869,3,FALSE)</f>
        <v>ENDO SUTURE</v>
      </c>
      <c r="C809" s="72" t="s">
        <v>101</v>
      </c>
      <c r="D809" s="1" t="s">
        <v>102</v>
      </c>
      <c r="E809" s="68">
        <v>169</v>
      </c>
    </row>
    <row r="810" spans="1:5" x14ac:dyDescent="0.25">
      <c r="A810" s="71" t="s">
        <v>1092</v>
      </c>
      <c r="B810" t="str">
        <f>VLOOKUP(A810,[1]Sheet1!$B$2:$D$8869,3,FALSE)</f>
        <v>IMPLANT, ADHESION BA</v>
      </c>
      <c r="C810" s="72" t="s">
        <v>146</v>
      </c>
      <c r="D810" s="1" t="s">
        <v>1093</v>
      </c>
      <c r="E810" s="68">
        <v>811</v>
      </c>
    </row>
    <row r="811" spans="1:5" x14ac:dyDescent="0.25">
      <c r="A811" s="71" t="s">
        <v>1094</v>
      </c>
      <c r="B811" t="str">
        <f>VLOOKUP(A811,[1]Sheet1!$B$2:$D$8869,3,FALSE)</f>
        <v>ACTH</v>
      </c>
      <c r="C811" s="72" t="s">
        <v>794</v>
      </c>
      <c r="D811" s="1" t="s">
        <v>1095</v>
      </c>
      <c r="E811" s="68">
        <v>12</v>
      </c>
    </row>
    <row r="812" spans="1:5" x14ac:dyDescent="0.25">
      <c r="A812" s="71" t="s">
        <v>1096</v>
      </c>
      <c r="B812" t="str">
        <f>VLOOKUP(A812,[1]Sheet1!$B$2:$D$8869,3,FALSE)</f>
        <v>ALDOLASE</v>
      </c>
      <c r="C812" s="72" t="s">
        <v>794</v>
      </c>
      <c r="D812" s="1" t="s">
        <v>1097</v>
      </c>
      <c r="E812" s="68">
        <v>6</v>
      </c>
    </row>
    <row r="813" spans="1:5" x14ac:dyDescent="0.25">
      <c r="A813" s="71" t="s">
        <v>1098</v>
      </c>
      <c r="B813" t="str">
        <f>VLOOKUP(A813,[1]Sheet1!$B$2:$D$8869,3,FALSE)</f>
        <v>ALDOSTERONE SERUM</v>
      </c>
      <c r="C813" s="72" t="s">
        <v>794</v>
      </c>
      <c r="D813" s="1" t="s">
        <v>687</v>
      </c>
      <c r="E813" s="68">
        <v>18</v>
      </c>
    </row>
    <row r="814" spans="1:5" x14ac:dyDescent="0.25">
      <c r="A814" s="71" t="s">
        <v>1099</v>
      </c>
      <c r="B814" t="str">
        <f>VLOOKUP(A814,[1]Sheet1!$B$2:$D$8869,3,FALSE)</f>
        <v>ALDOSTERONE URINE</v>
      </c>
      <c r="C814" s="72" t="s">
        <v>534</v>
      </c>
      <c r="D814" s="1" t="s">
        <v>687</v>
      </c>
      <c r="E814" s="68">
        <v>22.73</v>
      </c>
    </row>
    <row r="815" spans="1:5" x14ac:dyDescent="0.25">
      <c r="A815" s="71" t="s">
        <v>1100</v>
      </c>
      <c r="B815" t="str">
        <f>VLOOKUP(A815,[1]Sheet1!$B$2:$D$8869,3,FALSE)</f>
        <v>AFP MATERNAL SERUM</v>
      </c>
      <c r="C815" s="72" t="s">
        <v>534</v>
      </c>
      <c r="D815" s="1" t="s">
        <v>1101</v>
      </c>
      <c r="E815" s="68">
        <v>13.99</v>
      </c>
    </row>
    <row r="816" spans="1:5" x14ac:dyDescent="0.25">
      <c r="A816" s="71" t="s">
        <v>1102</v>
      </c>
      <c r="B816" t="str">
        <f>VLOOKUP(A816,[1]Sheet1!$B$2:$D$8869,3,FALSE)</f>
        <v>OCCULT BLOOD GASTRIC</v>
      </c>
      <c r="C816" s="72" t="s">
        <v>534</v>
      </c>
      <c r="D816" s="1" t="s">
        <v>1103</v>
      </c>
      <c r="E816" s="68">
        <v>43</v>
      </c>
    </row>
    <row r="817" spans="1:5" x14ac:dyDescent="0.25">
      <c r="A817" s="71" t="s">
        <v>1104</v>
      </c>
      <c r="B817" t="str">
        <f>VLOOKUP(A817,[1]Sheet1!$B$2:$D$8869,3,FALSE)</f>
        <v>LAMICTAL</v>
      </c>
      <c r="C817" s="72" t="s">
        <v>534</v>
      </c>
      <c r="D817" s="1" t="s">
        <v>1105</v>
      </c>
      <c r="E817" s="68">
        <v>18.55</v>
      </c>
    </row>
    <row r="818" spans="1:5" x14ac:dyDescent="0.25">
      <c r="A818" s="71" t="s">
        <v>1106</v>
      </c>
      <c r="B818" t="str">
        <f>VLOOKUP(A818,[1]Sheet1!$B$2:$D$8869,3,FALSE)</f>
        <v>ANGIOTENSIN CONV ENZ</v>
      </c>
      <c r="C818" s="72" t="s">
        <v>534</v>
      </c>
      <c r="D818" s="1" t="s">
        <v>1107</v>
      </c>
      <c r="E818" s="68">
        <v>8</v>
      </c>
    </row>
    <row r="819" spans="1:5" x14ac:dyDescent="0.25">
      <c r="A819" s="71" t="s">
        <v>1108</v>
      </c>
      <c r="B819" t="str">
        <f>VLOOKUP(A819,[1]Sheet1!$B$2:$D$8869,3,FALSE)</f>
        <v>C-PEPTIDE</v>
      </c>
      <c r="C819" s="72" t="s">
        <v>534</v>
      </c>
      <c r="D819" s="1" t="s">
        <v>1109</v>
      </c>
      <c r="E819" s="68">
        <v>10</v>
      </c>
    </row>
    <row r="820" spans="1:5" x14ac:dyDescent="0.25">
      <c r="A820" s="71" t="s">
        <v>1110</v>
      </c>
      <c r="B820" t="str">
        <f>VLOOKUP(A820,[1]Sheet1!$B$2:$D$8869,3,FALSE)</f>
        <v>C-1 ESTERASE INHIBTOR</v>
      </c>
      <c r="C820" s="72" t="s">
        <v>208</v>
      </c>
      <c r="D820" s="1" t="s">
        <v>1111</v>
      </c>
      <c r="E820" s="68">
        <v>13.05</v>
      </c>
    </row>
    <row r="821" spans="1:5" x14ac:dyDescent="0.25">
      <c r="A821" s="71" t="s">
        <v>1112</v>
      </c>
      <c r="B821" t="str">
        <f>VLOOKUP(A821,[1]Sheet1!$B$2:$D$8869,3,FALSE)</f>
        <v>STONE ANALYSIS QUAL</v>
      </c>
      <c r="C821" s="72" t="s">
        <v>534</v>
      </c>
      <c r="D821" s="1" t="s">
        <v>1113</v>
      </c>
      <c r="E821" s="68">
        <v>17</v>
      </c>
    </row>
    <row r="822" spans="1:5" x14ac:dyDescent="0.25">
      <c r="A822" s="71" t="s">
        <v>1114</v>
      </c>
      <c r="B822" t="str">
        <f>VLOOKUP(A822,[1]Sheet1!$B$2:$D$8869,3,FALSE)</f>
        <v>CULTURE, LEGIONELLA</v>
      </c>
      <c r="C822" s="72" t="s">
        <v>794</v>
      </c>
      <c r="D822" s="1" t="s">
        <v>799</v>
      </c>
      <c r="E822" s="68">
        <v>7.33</v>
      </c>
    </row>
    <row r="823" spans="1:5" x14ac:dyDescent="0.25">
      <c r="A823" s="71" t="s">
        <v>1115</v>
      </c>
      <c r="B823" t="str">
        <f>VLOOKUP(A823,[1]Sheet1!$B$2:$D$8869,3,FALSE)</f>
        <v>DOUBLE STRANDED DNA AB IGG</v>
      </c>
      <c r="C823" s="72" t="s">
        <v>208</v>
      </c>
      <c r="D823" s="1" t="s">
        <v>1116</v>
      </c>
      <c r="E823" s="68">
        <v>10</v>
      </c>
    </row>
    <row r="824" spans="1:5" x14ac:dyDescent="0.25">
      <c r="A824" s="71" t="s">
        <v>1117</v>
      </c>
      <c r="B824" t="str">
        <f>VLOOKUP(A824,[1]Sheet1!$B$2:$D$8869,3,FALSE)</f>
        <v>DHEA-SULFATE</v>
      </c>
      <c r="C824" s="72" t="s">
        <v>534</v>
      </c>
      <c r="D824" s="1" t="s">
        <v>1118</v>
      </c>
      <c r="E824" s="68">
        <v>11</v>
      </c>
    </row>
    <row r="825" spans="1:5" x14ac:dyDescent="0.25">
      <c r="A825" s="71" t="s">
        <v>1119</v>
      </c>
      <c r="B825" t="str">
        <f>VLOOKUP(A825,[1]Sheet1!$B$2:$D$8869,3,FALSE)</f>
        <v>ANTI-DNA SS</v>
      </c>
      <c r="C825" s="72" t="s">
        <v>208</v>
      </c>
      <c r="D825" s="1" t="s">
        <v>1120</v>
      </c>
      <c r="E825" s="68">
        <v>13.38</v>
      </c>
    </row>
    <row r="826" spans="1:5" x14ac:dyDescent="0.25">
      <c r="A826" s="71" t="s">
        <v>1121</v>
      </c>
      <c r="B826" t="str">
        <f>VLOOKUP(A826,[1]Sheet1!$B$2:$D$8869,3,FALSE)</f>
        <v>EPSTEIN-BARR IGG CAP</v>
      </c>
      <c r="C826" s="72" t="s">
        <v>208</v>
      </c>
      <c r="D826" s="1" t="s">
        <v>778</v>
      </c>
      <c r="E826" s="68">
        <v>8</v>
      </c>
    </row>
    <row r="827" spans="1:5" x14ac:dyDescent="0.25">
      <c r="A827" s="71" t="s">
        <v>1122</v>
      </c>
      <c r="B827" t="str">
        <f>VLOOKUP(A827,[1]Sheet1!$B$2:$D$8869,3,FALSE)</f>
        <v>ERYTHROPOIETIN</v>
      </c>
      <c r="C827" s="72" t="s">
        <v>534</v>
      </c>
      <c r="D827" s="1" t="s">
        <v>1123</v>
      </c>
      <c r="E827" s="68">
        <v>15</v>
      </c>
    </row>
    <row r="828" spans="1:5" x14ac:dyDescent="0.25">
      <c r="A828" s="71" t="s">
        <v>1124</v>
      </c>
      <c r="B828" t="str">
        <f>VLOOKUP(A828,[1]Sheet1!$B$2:$D$8869,3,FALSE)</f>
        <v>HEAVY METAL URINE 4</v>
      </c>
      <c r="C828" s="72" t="s">
        <v>534</v>
      </c>
      <c r="D828" s="1" t="s">
        <v>702</v>
      </c>
      <c r="E828" s="68">
        <v>70.599999999999994</v>
      </c>
    </row>
    <row r="829" spans="1:5" x14ac:dyDescent="0.25">
      <c r="A829" s="71" t="s">
        <v>1125</v>
      </c>
      <c r="B829" t="str">
        <f>VLOOKUP(A829,[1]Sheet1!$B$2:$D$8869,3,FALSE)</f>
        <v>HERPES SIMPLEX I IGG</v>
      </c>
      <c r="C829" s="72" t="s">
        <v>208</v>
      </c>
      <c r="D829" s="1" t="s">
        <v>1126</v>
      </c>
      <c r="E829" s="68">
        <v>11.8</v>
      </c>
    </row>
    <row r="830" spans="1:5" x14ac:dyDescent="0.25">
      <c r="A830" s="71" t="s">
        <v>1127</v>
      </c>
      <c r="B830" t="str">
        <f>VLOOKUP(A830,[1]Sheet1!$B$2:$D$8869,3,FALSE)</f>
        <v>HLA B-27 CELL TYPING</v>
      </c>
      <c r="C830" s="72" t="s">
        <v>208</v>
      </c>
      <c r="D830" s="1" t="s">
        <v>1128</v>
      </c>
      <c r="E830" s="68">
        <v>27</v>
      </c>
    </row>
    <row r="831" spans="1:5" x14ac:dyDescent="0.25">
      <c r="A831" s="71" t="s">
        <v>1129</v>
      </c>
      <c r="B831" t="str">
        <f>VLOOKUP(A831,[1]Sheet1!$B$2:$D$8869,3,FALSE)</f>
        <v>HYDROXYPROGESTERONE</v>
      </c>
      <c r="C831" s="72" t="s">
        <v>534</v>
      </c>
      <c r="D831" s="1" t="s">
        <v>1130</v>
      </c>
      <c r="E831" s="68">
        <v>19</v>
      </c>
    </row>
    <row r="832" spans="1:5" x14ac:dyDescent="0.25">
      <c r="A832" s="71" t="s">
        <v>1131</v>
      </c>
      <c r="B832" t="str">
        <f>VLOOKUP(A832,[1]Sheet1!$B$2:$D$8869,3,FALSE)</f>
        <v>HERPES SIMPLEX 2 IGG</v>
      </c>
      <c r="C832" s="72" t="s">
        <v>208</v>
      </c>
      <c r="D832" s="1" t="s">
        <v>1126</v>
      </c>
      <c r="E832" s="68">
        <v>17.2</v>
      </c>
    </row>
    <row r="833" spans="1:5" x14ac:dyDescent="0.25">
      <c r="A833" s="71" t="s">
        <v>1132</v>
      </c>
      <c r="B833" t="str">
        <f>VLOOKUP(A833,[1]Sheet1!$B$2:$D$8869,3,FALSE)</f>
        <v>RETICULIN AB</v>
      </c>
      <c r="C833" s="72" t="s">
        <v>208</v>
      </c>
      <c r="D833" s="1" t="s">
        <v>1133</v>
      </c>
      <c r="E833" s="68">
        <v>8.6</v>
      </c>
    </row>
    <row r="834" spans="1:5" x14ac:dyDescent="0.25">
      <c r="A834" s="71" t="s">
        <v>1134</v>
      </c>
      <c r="B834" t="str">
        <f>VLOOKUP(A834,[1]Sheet1!$B$2:$D$8869,3,FALSE)</f>
        <v>MUMPS VIRUS ANTIBODY</v>
      </c>
      <c r="C834" s="72" t="s">
        <v>208</v>
      </c>
      <c r="D834" s="1" t="s">
        <v>1135</v>
      </c>
      <c r="E834" s="68">
        <v>11.59</v>
      </c>
    </row>
    <row r="835" spans="1:5" x14ac:dyDescent="0.25">
      <c r="A835" s="71" t="s">
        <v>1136</v>
      </c>
      <c r="B835" t="str">
        <f>VLOOKUP(A835,[1]Sheet1!$B$2:$D$8869,3,FALSE)</f>
        <v>ENA ABS SSA SSB RNP SMITH SCLERODERMA</v>
      </c>
      <c r="C835" s="72" t="s">
        <v>208</v>
      </c>
      <c r="D835" s="1" t="s">
        <v>756</v>
      </c>
      <c r="E835" s="68">
        <v>12</v>
      </c>
    </row>
    <row r="836" spans="1:5" x14ac:dyDescent="0.25">
      <c r="A836" s="71" t="s">
        <v>1137</v>
      </c>
      <c r="B836" t="str">
        <f>VLOOKUP(A836,[1]Sheet1!$B$2:$D$8869,3,FALSE)</f>
        <v>NUCLEOTIDASE 5</v>
      </c>
      <c r="C836" s="72" t="s">
        <v>534</v>
      </c>
      <c r="D836" s="1" t="s">
        <v>1138</v>
      </c>
      <c r="E836" s="68">
        <v>14.03</v>
      </c>
    </row>
    <row r="837" spans="1:5" x14ac:dyDescent="0.25">
      <c r="A837" s="71" t="s">
        <v>1139</v>
      </c>
      <c r="B837" t="str">
        <f>VLOOKUP(A837,[1]Sheet1!$B$2:$D$8869,3,FALSE)</f>
        <v>RAST ALLERGY GROUP I</v>
      </c>
      <c r="C837" s="72" t="s">
        <v>208</v>
      </c>
      <c r="D837" s="1" t="s">
        <v>751</v>
      </c>
      <c r="E837" s="68">
        <v>232.07</v>
      </c>
    </row>
    <row r="838" spans="1:5" x14ac:dyDescent="0.25">
      <c r="A838" s="71" t="s">
        <v>1140</v>
      </c>
      <c r="B838" t="str">
        <f>VLOOKUP(A838,[1]Sheet1!$B$2:$D$8869,3,FALSE)</f>
        <v>ANTIBODY SJOGRENS</v>
      </c>
      <c r="C838" s="72" t="s">
        <v>208</v>
      </c>
      <c r="D838" s="1" t="s">
        <v>756</v>
      </c>
      <c r="E838" s="68">
        <v>43.77</v>
      </c>
    </row>
    <row r="839" spans="1:5" x14ac:dyDescent="0.25">
      <c r="A839" s="71" t="s">
        <v>1141</v>
      </c>
      <c r="B839" t="str">
        <f>VLOOKUP(A839,[1]Sheet1!$B$2:$D$8869,3,FALSE)</f>
        <v>SMOOTH MUSCLE IGG</v>
      </c>
      <c r="C839" s="72" t="s">
        <v>208</v>
      </c>
      <c r="D839" s="1" t="s">
        <v>703</v>
      </c>
      <c r="E839" s="68">
        <v>8.6</v>
      </c>
    </row>
    <row r="840" spans="1:5" x14ac:dyDescent="0.25">
      <c r="A840" s="71" t="s">
        <v>1142</v>
      </c>
      <c r="B840" t="str">
        <f>VLOOKUP(A840,[1]Sheet1!$B$2:$D$8869,3,FALSE)</f>
        <v>T3 REVERSE</v>
      </c>
      <c r="C840" s="72" t="s">
        <v>534</v>
      </c>
      <c r="D840" s="1" t="s">
        <v>1143</v>
      </c>
      <c r="E840" s="68">
        <v>20</v>
      </c>
    </row>
    <row r="841" spans="1:5" x14ac:dyDescent="0.25">
      <c r="A841" s="71" t="s">
        <v>1144</v>
      </c>
      <c r="B841" t="str">
        <f>VLOOKUP(A841,[1]Sheet1!$B$2:$D$8869,3,FALSE)</f>
        <v>THYROGLOBULIN AB</v>
      </c>
      <c r="C841" s="72" t="s">
        <v>208</v>
      </c>
      <c r="D841" s="1" t="s">
        <v>1145</v>
      </c>
      <c r="E841" s="68">
        <v>8</v>
      </c>
    </row>
    <row r="842" spans="1:5" x14ac:dyDescent="0.25">
      <c r="A842" s="71" t="s">
        <v>1146</v>
      </c>
      <c r="B842" t="str">
        <f>VLOOKUP(A842,[1]Sheet1!$B$2:$D$8869,3,FALSE)</f>
        <v>THYROID PEROXIDASE</v>
      </c>
      <c r="C842" s="72" t="s">
        <v>208</v>
      </c>
      <c r="D842" s="1" t="s">
        <v>766</v>
      </c>
      <c r="E842" s="68">
        <v>8</v>
      </c>
    </row>
    <row r="843" spans="1:5" x14ac:dyDescent="0.25">
      <c r="A843" s="71" t="s">
        <v>1147</v>
      </c>
      <c r="B843" t="str">
        <f>VLOOKUP(A843,[1]Sheet1!$B$2:$D$8869,3,FALSE)</f>
        <v>TOXOPLASMA ANTIBODY IGG</v>
      </c>
      <c r="C843" s="72" t="s">
        <v>208</v>
      </c>
      <c r="D843" s="1" t="s">
        <v>1148</v>
      </c>
      <c r="E843" s="68">
        <v>12.81</v>
      </c>
    </row>
    <row r="844" spans="1:5" x14ac:dyDescent="0.25">
      <c r="A844" s="71" t="s">
        <v>1149</v>
      </c>
      <c r="B844" t="str">
        <f>VLOOKUP(A844,[1]Sheet1!$B$2:$D$8869,3,FALSE)</f>
        <v>VASOPRESSIN ADH</v>
      </c>
      <c r="C844" s="72" t="s">
        <v>534</v>
      </c>
      <c r="D844" s="1" t="s">
        <v>1150</v>
      </c>
      <c r="E844" s="68">
        <v>29.73</v>
      </c>
    </row>
    <row r="845" spans="1:5" x14ac:dyDescent="0.25">
      <c r="A845" s="71" t="s">
        <v>1151</v>
      </c>
      <c r="B845" t="str">
        <f>VLOOKUP(A845,[1]Sheet1!$B$2:$D$8869,3,FALSE)</f>
        <v>DIHYDROXYVITAMIN D,125</v>
      </c>
      <c r="C845" s="72" t="s">
        <v>534</v>
      </c>
      <c r="D845" s="1" t="s">
        <v>1152</v>
      </c>
      <c r="E845" s="68">
        <v>24.7</v>
      </c>
    </row>
    <row r="846" spans="1:5" x14ac:dyDescent="0.25">
      <c r="A846" s="71" t="s">
        <v>1153</v>
      </c>
      <c r="B846" t="str">
        <f>VLOOKUP(A846,[1]Sheet1!$B$2:$D$8869,3,FALSE)</f>
        <v>CELIAC REFLEXIVE PANEL</v>
      </c>
      <c r="C846" s="72" t="s">
        <v>534</v>
      </c>
      <c r="D846" s="1" t="s">
        <v>1154</v>
      </c>
      <c r="E846" s="68">
        <v>6</v>
      </c>
    </row>
    <row r="847" spans="1:5" x14ac:dyDescent="0.25">
      <c r="A847" s="71" t="s">
        <v>1155</v>
      </c>
      <c r="B847" t="str">
        <f>VLOOKUP(A847,[1]Sheet1!$B$2:$D$8869,3,FALSE)</f>
        <v>COCCI AB IGG &amp; IGM</v>
      </c>
      <c r="C847" s="72" t="s">
        <v>208</v>
      </c>
      <c r="D847" s="1" t="s">
        <v>773</v>
      </c>
      <c r="E847" s="68">
        <v>20.48</v>
      </c>
    </row>
    <row r="848" spans="1:5" x14ac:dyDescent="0.25">
      <c r="A848" s="71" t="s">
        <v>1156</v>
      </c>
      <c r="B848" t="str">
        <f>VLOOKUP(A848,[1]Sheet1!$B$2:$D$8869,3,FALSE)</f>
        <v>OPTIRAY  00019-1333-95</v>
      </c>
      <c r="C848" s="72" t="s">
        <v>205</v>
      </c>
      <c r="D848" s="1" t="s">
        <v>1157</v>
      </c>
      <c r="E848" s="68">
        <v>340</v>
      </c>
    </row>
    <row r="849" spans="1:5" x14ac:dyDescent="0.25">
      <c r="A849" s="71" t="s">
        <v>1158</v>
      </c>
      <c r="B849" t="str">
        <f>VLOOKUP(A849,[1]Sheet1!$B$2:$D$8869,3,FALSE)</f>
        <v>UA VOL MEAS,TIMED</v>
      </c>
      <c r="C849" s="72" t="s">
        <v>678</v>
      </c>
      <c r="D849" s="1" t="s">
        <v>1159</v>
      </c>
      <c r="E849" s="68">
        <v>51</v>
      </c>
    </row>
    <row r="850" spans="1:5" x14ac:dyDescent="0.25">
      <c r="A850" s="71" t="s">
        <v>1160</v>
      </c>
      <c r="B850" t="str">
        <f>VLOOKUP(A850,[1]Sheet1!$B$2:$D$8869,3,FALSE)</f>
        <v>HERPES SIMPLEX PCR</v>
      </c>
      <c r="C850" s="72" t="s">
        <v>801</v>
      </c>
      <c r="D850" s="1" t="s">
        <v>1161</v>
      </c>
      <c r="E850" s="68">
        <v>50</v>
      </c>
    </row>
    <row r="851" spans="1:5" x14ac:dyDescent="0.25">
      <c r="A851" s="71" t="s">
        <v>1162</v>
      </c>
      <c r="B851" t="str">
        <f>VLOOKUP(A851,[1]Sheet1!$B$2:$D$8869,3,FALSE)</f>
        <v>RUBEOLA ANTIBODY</v>
      </c>
      <c r="C851" s="72" t="s">
        <v>208</v>
      </c>
      <c r="D851" s="1" t="s">
        <v>1163</v>
      </c>
      <c r="E851" s="68">
        <v>11.45</v>
      </c>
    </row>
    <row r="852" spans="1:5" x14ac:dyDescent="0.25">
      <c r="A852" s="71" t="s">
        <v>1164</v>
      </c>
      <c r="B852" t="str">
        <f>VLOOKUP(A852,[1]Sheet1!$B$2:$D$8869,3,FALSE)</f>
        <v>VARICELLA-ABS G &amp; M</v>
      </c>
      <c r="C852" s="72" t="s">
        <v>208</v>
      </c>
      <c r="D852" s="1" t="s">
        <v>789</v>
      </c>
      <c r="E852" s="68">
        <v>22.76</v>
      </c>
    </row>
    <row r="853" spans="1:5" x14ac:dyDescent="0.25">
      <c r="A853" s="71" t="s">
        <v>1165</v>
      </c>
      <c r="B853" t="str">
        <f>VLOOKUP(A853,[1]Sheet1!$B$2:$D$8869,3,FALSE)</f>
        <v>ANTI-ASPERGILLUS AB</v>
      </c>
      <c r="C853" s="72" t="s">
        <v>208</v>
      </c>
      <c r="D853" s="1" t="s">
        <v>1166</v>
      </c>
      <c r="E853" s="68">
        <v>11.28</v>
      </c>
    </row>
    <row r="854" spans="1:5" x14ac:dyDescent="0.25">
      <c r="A854" s="71" t="s">
        <v>1167</v>
      </c>
      <c r="B854" t="str">
        <f>VLOOKUP(A854,[1]Sheet1!$B$2:$D$8869,3,FALSE)</f>
        <v>BORDETELLA PANEL AGM</v>
      </c>
      <c r="C854" s="72" t="s">
        <v>208</v>
      </c>
      <c r="D854" s="1" t="s">
        <v>1168</v>
      </c>
      <c r="E854" s="68">
        <v>43.08</v>
      </c>
    </row>
    <row r="855" spans="1:5" x14ac:dyDescent="0.25">
      <c r="A855" s="71" t="s">
        <v>1169</v>
      </c>
      <c r="B855" t="str">
        <f>VLOOKUP(A855,[1]Sheet1!$B$2:$D$8869,3,FALSE)</f>
        <v>ANTI-BRUCELLA AB</v>
      </c>
      <c r="C855" s="72" t="s">
        <v>208</v>
      </c>
      <c r="D855" s="1" t="s">
        <v>1170</v>
      </c>
      <c r="E855" s="68">
        <v>12.38</v>
      </c>
    </row>
    <row r="856" spans="1:5" x14ac:dyDescent="0.25">
      <c r="A856" s="71" t="s">
        <v>1171</v>
      </c>
      <c r="B856" t="str">
        <f>VLOOKUP(A856,[1]Sheet1!$B$2:$D$8869,3,FALSE)</f>
        <v>COMPLEMENT C-4</v>
      </c>
      <c r="C856" s="72" t="s">
        <v>208</v>
      </c>
      <c r="D856" s="1" t="s">
        <v>1111</v>
      </c>
      <c r="E856" s="68">
        <v>10</v>
      </c>
    </row>
    <row r="857" spans="1:5" x14ac:dyDescent="0.25">
      <c r="A857" s="71" t="s">
        <v>1172</v>
      </c>
      <c r="B857" t="str">
        <f>VLOOKUP(A857,[1]Sheet1!$B$2:$D$8869,3,FALSE)</f>
        <v>COMPLEMENT TOTAL CH50</v>
      </c>
      <c r="C857" s="72" t="s">
        <v>208</v>
      </c>
      <c r="D857" s="1" t="s">
        <v>1173</v>
      </c>
      <c r="E857" s="68">
        <v>15</v>
      </c>
    </row>
    <row r="858" spans="1:5" x14ac:dyDescent="0.25">
      <c r="A858" s="71" t="s">
        <v>1174</v>
      </c>
      <c r="B858" t="str">
        <f>VLOOKUP(A858,[1]Sheet1!$B$2:$D$8869,3,FALSE)</f>
        <v>CMV ANTIBODIES</v>
      </c>
      <c r="C858" s="72" t="s">
        <v>208</v>
      </c>
      <c r="D858" s="1" t="s">
        <v>775</v>
      </c>
      <c r="E858" s="68">
        <v>26.74</v>
      </c>
    </row>
    <row r="859" spans="1:5" x14ac:dyDescent="0.25">
      <c r="A859" s="71" t="s">
        <v>1175</v>
      </c>
      <c r="B859" t="str">
        <f>VLOOKUP(A859,[1]Sheet1!$B$2:$D$8869,3,FALSE)</f>
        <v>SYPHILIS (TPPA)</v>
      </c>
      <c r="C859" s="72" t="s">
        <v>208</v>
      </c>
      <c r="D859" s="1" t="s">
        <v>1176</v>
      </c>
      <c r="E859" s="68">
        <v>10.88</v>
      </c>
    </row>
    <row r="860" spans="1:5" x14ac:dyDescent="0.25">
      <c r="A860" s="71" t="s">
        <v>1177</v>
      </c>
      <c r="B860" t="str">
        <f>VLOOKUP(A860,[1]Sheet1!$B$2:$D$8869,3,FALSE)</f>
        <v>INTRINSIC FACTOR ANT</v>
      </c>
      <c r="C860" s="72" t="s">
        <v>208</v>
      </c>
      <c r="D860" s="1" t="s">
        <v>1178</v>
      </c>
      <c r="E860" s="68">
        <v>20</v>
      </c>
    </row>
    <row r="861" spans="1:5" x14ac:dyDescent="0.25">
      <c r="A861" s="71" t="s">
        <v>1179</v>
      </c>
      <c r="B861" t="str">
        <f>VLOOKUP(A861,[1]Sheet1!$B$2:$D$8869,3,FALSE)</f>
        <v>RA TITER</v>
      </c>
      <c r="C861" s="72" t="s">
        <v>208</v>
      </c>
      <c r="D861" s="1" t="s">
        <v>767</v>
      </c>
      <c r="E861" s="68">
        <v>8</v>
      </c>
    </row>
    <row r="862" spans="1:5" x14ac:dyDescent="0.25">
      <c r="A862" s="71" t="s">
        <v>1180</v>
      </c>
      <c r="B862" t="str">
        <f>VLOOKUP(A862,[1]Sheet1!$B$2:$D$8869,3,FALSE)</f>
        <v>RUBELLA ANTIBODY</v>
      </c>
      <c r="C862" s="72" t="s">
        <v>208</v>
      </c>
      <c r="D862" s="1" t="s">
        <v>1181</v>
      </c>
      <c r="E862" s="68">
        <v>234</v>
      </c>
    </row>
    <row r="863" spans="1:5" x14ac:dyDescent="0.25">
      <c r="A863" s="71" t="s">
        <v>1182</v>
      </c>
      <c r="B863" t="str">
        <f>VLOOKUP(A863,[1]Sheet1!$B$2:$D$8869,3,FALSE)</f>
        <v>ANTITHROMBIN ENZYMATIC</v>
      </c>
      <c r="C863" s="72" t="s">
        <v>741</v>
      </c>
      <c r="D863" s="1" t="s">
        <v>743</v>
      </c>
      <c r="E863" s="68">
        <v>22.78</v>
      </c>
    </row>
    <row r="864" spans="1:5" x14ac:dyDescent="0.25">
      <c r="A864" s="71" t="s">
        <v>1183</v>
      </c>
      <c r="B864" t="str">
        <f>VLOOKUP(A864,[1]Sheet1!$B$2:$D$8869,3,FALSE)</f>
        <v>FACTOR V ACTIVITY</v>
      </c>
      <c r="C864" s="72" t="s">
        <v>741</v>
      </c>
      <c r="D864" s="1" t="s">
        <v>1184</v>
      </c>
      <c r="E864" s="68">
        <v>24.05</v>
      </c>
    </row>
    <row r="865" spans="1:5" x14ac:dyDescent="0.25">
      <c r="A865" s="71" t="s">
        <v>1185</v>
      </c>
      <c r="B865" t="str">
        <f>VLOOKUP(A865,[1]Sheet1!$B$2:$D$8869,3,FALSE)</f>
        <v>VON WILLEBRAND AG</v>
      </c>
      <c r="C865" s="72" t="s">
        <v>741</v>
      </c>
      <c r="D865" s="1" t="s">
        <v>1186</v>
      </c>
      <c r="E865" s="68">
        <v>24</v>
      </c>
    </row>
    <row r="866" spans="1:5" x14ac:dyDescent="0.25">
      <c r="A866" s="71" t="s">
        <v>1187</v>
      </c>
      <c r="B866" t="str">
        <f>VLOOKUP(A866,[1]Sheet1!$B$2:$D$8869,3,FALSE)</f>
        <v>INTUBATION KIT</v>
      </c>
      <c r="C866" s="72" t="s">
        <v>119</v>
      </c>
      <c r="D866" s="1" t="s">
        <v>102</v>
      </c>
      <c r="E866" s="68">
        <v>84</v>
      </c>
    </row>
    <row r="867" spans="1:5" x14ac:dyDescent="0.25">
      <c r="A867" s="71" t="s">
        <v>1188</v>
      </c>
      <c r="B867" t="str">
        <f>VLOOKUP(A867,[1]Sheet1!$B$2:$D$8869,3,FALSE)</f>
        <v>CALCIUM IONIZED</v>
      </c>
      <c r="C867" s="72" t="s">
        <v>534</v>
      </c>
      <c r="D867" s="1" t="s">
        <v>1189</v>
      </c>
      <c r="E867" s="68">
        <v>10.35</v>
      </c>
    </row>
    <row r="868" spans="1:5" x14ac:dyDescent="0.25">
      <c r="A868" s="71" t="s">
        <v>1190</v>
      </c>
      <c r="B868" t="str">
        <f>VLOOKUP(A868,[1]Sheet1!$B$2:$D$8869,3,FALSE)</f>
        <v>CITRIC ACID URINE</v>
      </c>
      <c r="C868" s="72" t="s">
        <v>534</v>
      </c>
      <c r="D868" s="1" t="s">
        <v>693</v>
      </c>
      <c r="E868" s="68">
        <v>13.03</v>
      </c>
    </row>
    <row r="869" spans="1:5" x14ac:dyDescent="0.25">
      <c r="A869" s="71" t="s">
        <v>1191</v>
      </c>
      <c r="B869" t="str">
        <f>VLOOKUP(A869,[1]Sheet1!$B$2:$D$8869,3,FALSE)</f>
        <v>CREATININE CLEARANCE</v>
      </c>
      <c r="C869" s="72" t="s">
        <v>534</v>
      </c>
      <c r="D869" s="1" t="s">
        <v>1192</v>
      </c>
      <c r="E869" s="68">
        <v>119</v>
      </c>
    </row>
    <row r="870" spans="1:5" x14ac:dyDescent="0.25">
      <c r="A870" s="71" t="s">
        <v>1193</v>
      </c>
      <c r="B870" t="str">
        <f>VLOOKUP(A870,[1]Sheet1!$B$2:$D$8869,3,FALSE)</f>
        <v>HOMOCYSTINE SERUM</v>
      </c>
      <c r="C870" s="72" t="s">
        <v>534</v>
      </c>
      <c r="D870" s="1" t="s">
        <v>1194</v>
      </c>
      <c r="E870" s="68">
        <v>13</v>
      </c>
    </row>
    <row r="871" spans="1:5" x14ac:dyDescent="0.25">
      <c r="A871" s="71" t="s">
        <v>1195</v>
      </c>
      <c r="B871" t="str">
        <f>VLOOKUP(A871,[1]Sheet1!$B$2:$D$8869,3,FALSE)</f>
        <v>DESIPRAMINE, NORPRAM</v>
      </c>
      <c r="C871" s="72" t="s">
        <v>534</v>
      </c>
      <c r="D871" s="1" t="s">
        <v>1196</v>
      </c>
      <c r="E871" s="68">
        <v>9.7799999999999994</v>
      </c>
    </row>
    <row r="872" spans="1:5" x14ac:dyDescent="0.25">
      <c r="A872" s="71" t="s">
        <v>1197</v>
      </c>
      <c r="B872" t="str">
        <f>VLOOKUP(A872,[1]Sheet1!$B$2:$D$8869,3,FALSE)</f>
        <v>IMMUNOGLOBULIN QNT G</v>
      </c>
      <c r="C872" s="72" t="s">
        <v>534</v>
      </c>
      <c r="D872" s="1" t="s">
        <v>1154</v>
      </c>
      <c r="E872" s="68">
        <v>6</v>
      </c>
    </row>
    <row r="873" spans="1:5" x14ac:dyDescent="0.25">
      <c r="A873" s="71" t="s">
        <v>1198</v>
      </c>
      <c r="B873" t="str">
        <f>VLOOKUP(A873,[1]Sheet1!$B$2:$D$8869,3,FALSE)</f>
        <v>INSULIN ANTIBODIES</v>
      </c>
      <c r="C873" s="72" t="s">
        <v>208</v>
      </c>
      <c r="D873" s="1" t="s">
        <v>1199</v>
      </c>
      <c r="E873" s="68">
        <v>35</v>
      </c>
    </row>
    <row r="874" spans="1:5" x14ac:dyDescent="0.25">
      <c r="A874" s="71" t="s">
        <v>1200</v>
      </c>
      <c r="B874" t="str">
        <f>VLOOKUP(A874,[1]Sheet1!$B$2:$D$8869,3,FALSE)</f>
        <v>LIDOCAINE SCREEN</v>
      </c>
      <c r="C874" s="72" t="s">
        <v>534</v>
      </c>
      <c r="D874" s="1" t="s">
        <v>1201</v>
      </c>
      <c r="E874" s="68">
        <v>25.7</v>
      </c>
    </row>
    <row r="875" spans="1:5" x14ac:dyDescent="0.25">
      <c r="A875" s="71" t="s">
        <v>1202</v>
      </c>
      <c r="B875" t="str">
        <f>VLOOKUP(A875,[1]Sheet1!$B$2:$D$8869,3,FALSE)</f>
        <v>LIPRPROTEIN ELECTRO.</v>
      </c>
      <c r="C875" s="72" t="s">
        <v>534</v>
      </c>
      <c r="D875" s="1" t="s">
        <v>1203</v>
      </c>
      <c r="E875" s="68">
        <v>12.26</v>
      </c>
    </row>
    <row r="876" spans="1:5" x14ac:dyDescent="0.25">
      <c r="A876" s="71" t="s">
        <v>1204</v>
      </c>
      <c r="B876" t="str">
        <f>VLOOKUP(A876,[1]Sheet1!$B$2:$D$8869,3,FALSE)</f>
        <v>NORTRIPTYLINE</v>
      </c>
      <c r="C876" s="72" t="s">
        <v>534</v>
      </c>
      <c r="D876" s="1" t="s">
        <v>1205</v>
      </c>
      <c r="E876" s="68">
        <v>14.98</v>
      </c>
    </row>
    <row r="877" spans="1:5" x14ac:dyDescent="0.25">
      <c r="A877" s="71" t="s">
        <v>1206</v>
      </c>
      <c r="B877" t="str">
        <f>VLOOKUP(A877,[1]Sheet1!$B$2:$D$8869,3,FALSE)</f>
        <v>OXALATE URINE</v>
      </c>
      <c r="C877" s="72" t="s">
        <v>534</v>
      </c>
      <c r="D877" s="1" t="s">
        <v>718</v>
      </c>
      <c r="E877" s="68">
        <v>20.55</v>
      </c>
    </row>
    <row r="878" spans="1:5" x14ac:dyDescent="0.25">
      <c r="A878" s="71" t="s">
        <v>1207</v>
      </c>
      <c r="B878" t="str">
        <f>VLOOKUP(A878,[1]Sheet1!$B$2:$D$8869,3,FALSE)</f>
        <v>DRUGS OF ABUSE BLOOD 9</v>
      </c>
      <c r="C878" s="72" t="s">
        <v>534</v>
      </c>
      <c r="D878" s="1" t="s">
        <v>1208</v>
      </c>
      <c r="E878" s="68">
        <v>63.85</v>
      </c>
    </row>
    <row r="879" spans="1:5" x14ac:dyDescent="0.25">
      <c r="A879" s="71" t="s">
        <v>1209</v>
      </c>
      <c r="B879" t="str">
        <f>VLOOKUP(A879,[1]Sheet1!$B$2:$D$8869,3,FALSE)</f>
        <v>HEPATITIS C GENOTYPE</v>
      </c>
      <c r="C879" s="72" t="s">
        <v>801</v>
      </c>
      <c r="D879" s="1" t="s">
        <v>1210</v>
      </c>
      <c r="E879" s="68">
        <v>270.89</v>
      </c>
    </row>
    <row r="880" spans="1:5" x14ac:dyDescent="0.25">
      <c r="A880" s="71" t="s">
        <v>1211</v>
      </c>
      <c r="B880" t="str">
        <f>VLOOKUP(A880,[1]Sheet1!$B$2:$D$8869,3,FALSE)</f>
        <v>LIPID PANEL</v>
      </c>
      <c r="C880" s="72" t="s">
        <v>534</v>
      </c>
      <c r="D880" s="1" t="s">
        <v>1212</v>
      </c>
      <c r="E880" s="68">
        <v>160</v>
      </c>
    </row>
    <row r="881" spans="1:5" x14ac:dyDescent="0.25">
      <c r="A881" s="71" t="s">
        <v>1213</v>
      </c>
      <c r="B881" t="str">
        <f>VLOOKUP(A881,[1]Sheet1!$B$2:$D$8869,3,FALSE)</f>
        <v>PHOSPHOLIPID ABS IGG IGM</v>
      </c>
      <c r="C881" s="72" t="s">
        <v>208</v>
      </c>
      <c r="D881" s="1" t="s">
        <v>703</v>
      </c>
      <c r="E881" s="68">
        <v>17.2</v>
      </c>
    </row>
    <row r="882" spans="1:5" x14ac:dyDescent="0.25">
      <c r="A882" s="71" t="s">
        <v>1214</v>
      </c>
      <c r="B882" t="str">
        <f>VLOOKUP(A882,[1]Sheet1!$B$2:$D$8869,3,FALSE)</f>
        <v>T4 FREE</v>
      </c>
      <c r="C882" s="72" t="s">
        <v>534</v>
      </c>
      <c r="D882" s="1" t="s">
        <v>1215</v>
      </c>
      <c r="E882" s="68">
        <v>87</v>
      </c>
    </row>
    <row r="883" spans="1:5" x14ac:dyDescent="0.25">
      <c r="A883" s="71" t="s">
        <v>1216</v>
      </c>
      <c r="B883" t="str">
        <f>VLOOKUP(A883,[1]Sheet1!$B$2:$D$8869,3,FALSE)</f>
        <v>VITAMIN B-1, THIAMIN</v>
      </c>
      <c r="C883" s="72" t="s">
        <v>534</v>
      </c>
      <c r="D883" s="1" t="s">
        <v>1217</v>
      </c>
      <c r="E883" s="68">
        <v>19.05</v>
      </c>
    </row>
    <row r="884" spans="1:5" x14ac:dyDescent="0.25">
      <c r="A884" s="71" t="s">
        <v>1218</v>
      </c>
      <c r="B884" t="str">
        <f>VLOOKUP(A884,[1]Sheet1!$B$2:$D$8869,3,FALSE)</f>
        <v>VITAMIN E</v>
      </c>
      <c r="C884" s="72" t="s">
        <v>534</v>
      </c>
      <c r="D884" s="1" t="s">
        <v>1219</v>
      </c>
      <c r="E884" s="68">
        <v>13</v>
      </c>
    </row>
    <row r="885" spans="1:5" x14ac:dyDescent="0.25">
      <c r="A885" s="71" t="s">
        <v>1220</v>
      </c>
      <c r="B885" t="str">
        <f>VLOOKUP(A885,[1]Sheet1!$B$2:$D$8869,3,FALSE)</f>
        <v>TACROLIMUS QUANT</v>
      </c>
      <c r="C885" s="72" t="s">
        <v>534</v>
      </c>
      <c r="D885" s="1" t="s">
        <v>1221</v>
      </c>
      <c r="E885" s="68">
        <v>25</v>
      </c>
    </row>
    <row r="886" spans="1:5" x14ac:dyDescent="0.25">
      <c r="A886" s="71" t="s">
        <v>1222</v>
      </c>
      <c r="B886" t="str">
        <f>VLOOKUP(A886,[1]Sheet1!$B$2:$D$8869,3,FALSE)</f>
        <v>ANTI-NUCLEAR AB,ANA</v>
      </c>
      <c r="C886" s="72" t="s">
        <v>208</v>
      </c>
      <c r="D886" s="1" t="s">
        <v>753</v>
      </c>
      <c r="E886" s="68">
        <v>6</v>
      </c>
    </row>
    <row r="887" spans="1:5" x14ac:dyDescent="0.25">
      <c r="A887" s="71" t="s">
        <v>1223</v>
      </c>
      <c r="B887" t="str">
        <f>VLOOKUP(A887,[1]Sheet1!$B$2:$D$8869,3,FALSE)</f>
        <v>ENT HISTOLYTICA AG</v>
      </c>
      <c r="C887" s="72" t="s">
        <v>801</v>
      </c>
      <c r="D887" s="1" t="s">
        <v>1224</v>
      </c>
      <c r="E887" s="68">
        <v>22.23</v>
      </c>
    </row>
    <row r="888" spans="1:5" x14ac:dyDescent="0.25">
      <c r="A888" s="71" t="s">
        <v>1225</v>
      </c>
      <c r="B888" t="str">
        <f>VLOOKUP(A888,[1]Sheet1!$B$2:$D$8869,3,FALSE)</f>
        <v>CULTURE BLOOD AFB</v>
      </c>
      <c r="C888" s="72" t="s">
        <v>794</v>
      </c>
      <c r="D888" s="1" t="s">
        <v>1226</v>
      </c>
      <c r="E888" s="68">
        <v>60</v>
      </c>
    </row>
    <row r="889" spans="1:5" x14ac:dyDescent="0.25">
      <c r="A889" s="71" t="s">
        <v>1227</v>
      </c>
      <c r="B889" t="str">
        <f>VLOOKUP(A889,[1]Sheet1!$B$2:$D$8869,3,FALSE)</f>
        <v>OBSTETRIC PANEL</v>
      </c>
      <c r="C889" s="72" t="s">
        <v>534</v>
      </c>
      <c r="D889" s="1" t="s">
        <v>1228</v>
      </c>
      <c r="E889" s="68">
        <v>251</v>
      </c>
    </row>
    <row r="890" spans="1:5" x14ac:dyDescent="0.25">
      <c r="A890" s="71" t="s">
        <v>1229</v>
      </c>
      <c r="B890" t="str">
        <f>VLOOKUP(A890,[1]Sheet1!$B$2:$D$8869,3,FALSE)</f>
        <v>EPSTEIN-BARR IGM CAP</v>
      </c>
      <c r="C890" s="72" t="s">
        <v>208</v>
      </c>
      <c r="D890" s="1" t="s">
        <v>778</v>
      </c>
      <c r="E890" s="68">
        <v>8</v>
      </c>
    </row>
    <row r="891" spans="1:5" x14ac:dyDescent="0.25">
      <c r="A891" s="71" t="s">
        <v>1230</v>
      </c>
      <c r="B891" t="str">
        <f>VLOOKUP(A891,[1]Sheet1!$B$2:$D$8869,3,FALSE)</f>
        <v>CORTISOL URINE FREE</v>
      </c>
      <c r="C891" s="72" t="s">
        <v>534</v>
      </c>
      <c r="D891" s="1" t="s">
        <v>1231</v>
      </c>
      <c r="E891" s="68">
        <v>18.48</v>
      </c>
    </row>
    <row r="892" spans="1:5" x14ac:dyDescent="0.25">
      <c r="A892" s="71" t="s">
        <v>1232</v>
      </c>
      <c r="B892" t="str">
        <f>VLOOKUP(A892,[1]Sheet1!$B$2:$D$8869,3,FALSE)</f>
        <v>DNASE B ANTIBODY</v>
      </c>
      <c r="C892" s="72" t="s">
        <v>208</v>
      </c>
      <c r="D892" s="1" t="s">
        <v>1233</v>
      </c>
      <c r="E892" s="68">
        <v>10.38</v>
      </c>
    </row>
    <row r="893" spans="1:5" x14ac:dyDescent="0.25">
      <c r="A893" s="71" t="s">
        <v>1234</v>
      </c>
      <c r="B893" t="str">
        <f>VLOOKUP(A893,[1]Sheet1!$B$2:$D$8869,3,FALSE)</f>
        <v>BETA 2 MICROGLOBULIN</v>
      </c>
      <c r="C893" s="72" t="s">
        <v>534</v>
      </c>
      <c r="D893" s="1" t="s">
        <v>1235</v>
      </c>
      <c r="E893" s="68">
        <v>11</v>
      </c>
    </row>
    <row r="894" spans="1:5" x14ac:dyDescent="0.25">
      <c r="A894" s="71" t="s">
        <v>1236</v>
      </c>
      <c r="B894" t="str">
        <f>VLOOKUP(A894,[1]Sheet1!$B$2:$D$8869,3,FALSE)</f>
        <v>GENERAL ANES ADD 1/4</v>
      </c>
      <c r="C894" s="72" t="s">
        <v>370</v>
      </c>
      <c r="D894" s="1" t="s">
        <v>102</v>
      </c>
      <c r="E894" s="68">
        <v>544</v>
      </c>
    </row>
    <row r="895" spans="1:5" x14ac:dyDescent="0.25">
      <c r="A895" s="71" t="s">
        <v>1237</v>
      </c>
      <c r="B895" t="str">
        <f>VLOOKUP(A895,[1]Sheet1!$B$2:$D$8869,3,FALSE)</f>
        <v>LOCAL/MAC ANES EA ADDL 1/4 HR</v>
      </c>
      <c r="C895" s="72" t="s">
        <v>370</v>
      </c>
      <c r="D895" s="1" t="s">
        <v>102</v>
      </c>
      <c r="E895" s="68">
        <v>274</v>
      </c>
    </row>
    <row r="896" spans="1:5" x14ac:dyDescent="0.25">
      <c r="A896" s="71" t="s">
        <v>1238</v>
      </c>
      <c r="B896" t="str">
        <f>VLOOKUP(A896,[1]Sheet1!$B$2:$D$8869,3,FALSE)</f>
        <v>ADAPTER, ENDOTRACH P</v>
      </c>
      <c r="C896" s="72" t="s">
        <v>198</v>
      </c>
      <c r="D896" s="1" t="s">
        <v>102</v>
      </c>
      <c r="E896" s="68">
        <v>60</v>
      </c>
    </row>
    <row r="897" spans="1:5" x14ac:dyDescent="0.25">
      <c r="A897" s="71" t="s">
        <v>1239</v>
      </c>
      <c r="B897" t="str">
        <f>VLOOKUP(A897,[1]Sheet1!$B$2:$D$8869,3,FALSE)</f>
        <v>CYCLOSPORINE QUANT A</v>
      </c>
      <c r="C897" s="72" t="s">
        <v>534</v>
      </c>
      <c r="D897" s="1" t="s">
        <v>1240</v>
      </c>
      <c r="E897" s="68">
        <v>22</v>
      </c>
    </row>
    <row r="898" spans="1:5" x14ac:dyDescent="0.25">
      <c r="A898" s="71" t="s">
        <v>1241</v>
      </c>
      <c r="B898" t="str">
        <f>VLOOKUP(A898,[1]Sheet1!$B$2:$D$8869,3,FALSE)</f>
        <v>BASIC METABOLIC PANEL</v>
      </c>
      <c r="C898" s="72" t="s">
        <v>534</v>
      </c>
      <c r="D898" s="1" t="s">
        <v>1242</v>
      </c>
      <c r="E898" s="68">
        <v>100</v>
      </c>
    </row>
    <row r="899" spans="1:5" x14ac:dyDescent="0.25">
      <c r="A899" s="71" t="s">
        <v>1243</v>
      </c>
      <c r="B899" t="str">
        <f>VLOOKUP(A899,[1]Sheet1!$B$2:$D$8869,3,FALSE)</f>
        <v>AMIODARONE QUANT HPL</v>
      </c>
      <c r="C899" s="72" t="s">
        <v>534</v>
      </c>
      <c r="D899" s="1" t="s">
        <v>672</v>
      </c>
      <c r="E899" s="68">
        <v>30.28</v>
      </c>
    </row>
    <row r="900" spans="1:5" x14ac:dyDescent="0.25">
      <c r="A900" s="71" t="s">
        <v>1244</v>
      </c>
      <c r="B900" t="str">
        <f>VLOOKUP(A900,[1]Sheet1!$B$2:$D$8869,3,FALSE)</f>
        <v>HIV ANTIBODY</v>
      </c>
      <c r="C900" s="72" t="s">
        <v>208</v>
      </c>
      <c r="D900" s="1" t="s">
        <v>1245</v>
      </c>
      <c r="E900" s="68">
        <v>11.96</v>
      </c>
    </row>
    <row r="901" spans="1:5" x14ac:dyDescent="0.25">
      <c r="A901" s="71" t="s">
        <v>1246</v>
      </c>
      <c r="B901" t="str">
        <f>VLOOKUP(A901,[1]Sheet1!$B$2:$D$8869,3,FALSE)</f>
        <v>HIV WESTERN BLOT AB</v>
      </c>
      <c r="C901" s="72" t="s">
        <v>208</v>
      </c>
      <c r="D901" s="1" t="s">
        <v>1247</v>
      </c>
      <c r="E901" s="68">
        <v>60</v>
      </c>
    </row>
    <row r="902" spans="1:5" x14ac:dyDescent="0.25">
      <c r="A902" s="71" t="s">
        <v>1248</v>
      </c>
      <c r="B902" t="str">
        <f>VLOOKUP(A902,[1]Sheet1!$B$2:$D$8869,3,FALSE)</f>
        <v>LYME'S DISEASE ANTIBODY</v>
      </c>
      <c r="C902" s="72" t="s">
        <v>208</v>
      </c>
      <c r="D902" s="1" t="s">
        <v>771</v>
      </c>
      <c r="E902" s="68">
        <v>8</v>
      </c>
    </row>
    <row r="903" spans="1:5" x14ac:dyDescent="0.25">
      <c r="A903" s="71" t="s">
        <v>1249</v>
      </c>
      <c r="B903" t="str">
        <f>VLOOKUP(A903,[1]Sheet1!$B$2:$D$8869,3,FALSE)</f>
        <v>CA 15-3</v>
      </c>
      <c r="C903" s="72" t="s">
        <v>208</v>
      </c>
      <c r="D903" s="1" t="s">
        <v>1250</v>
      </c>
      <c r="E903" s="68">
        <v>13.48</v>
      </c>
    </row>
    <row r="904" spans="1:5" x14ac:dyDescent="0.25">
      <c r="A904" s="71" t="s">
        <v>1251</v>
      </c>
      <c r="B904" t="str">
        <f>VLOOKUP(A904,[1]Sheet1!$B$2:$D$8869,3,FALSE)</f>
        <v>C-1 ESTERASE FUNCTIONAL</v>
      </c>
      <c r="C904" s="72" t="s">
        <v>208</v>
      </c>
      <c r="D904" s="1" t="s">
        <v>1252</v>
      </c>
      <c r="E904" s="68">
        <v>20</v>
      </c>
    </row>
    <row r="905" spans="1:5" x14ac:dyDescent="0.25">
      <c r="A905" s="71" t="s">
        <v>1253</v>
      </c>
      <c r="B905" t="str">
        <f>VLOOKUP(A905,[1]Sheet1!$B$2:$D$8869,3,FALSE)</f>
        <v>T3 FREE</v>
      </c>
      <c r="C905" s="72" t="s">
        <v>534</v>
      </c>
      <c r="D905" s="1" t="s">
        <v>1254</v>
      </c>
      <c r="E905" s="68">
        <v>8</v>
      </c>
    </row>
    <row r="906" spans="1:5" x14ac:dyDescent="0.25">
      <c r="A906" s="71" t="s">
        <v>1255</v>
      </c>
      <c r="B906" t="str">
        <f>VLOOKUP(A906,[1]Sheet1!$B$2:$D$8869,3,FALSE)</f>
        <v>DRUG CONFIRMATION</v>
      </c>
      <c r="C906" s="72" t="s">
        <v>534</v>
      </c>
      <c r="D906" s="1" t="s">
        <v>1256</v>
      </c>
      <c r="E906" s="68">
        <v>25</v>
      </c>
    </row>
    <row r="907" spans="1:5" x14ac:dyDescent="0.25">
      <c r="A907" s="71" t="s">
        <v>1257</v>
      </c>
      <c r="B907" t="str">
        <f>VLOOKUP(A907,[1]Sheet1!$B$2:$D$8869,3,FALSE)</f>
        <v>CA 19-9,TUMOR MARKER</v>
      </c>
      <c r="C907" s="72" t="s">
        <v>208</v>
      </c>
      <c r="D907" s="1" t="s">
        <v>1258</v>
      </c>
      <c r="E907" s="68">
        <v>11</v>
      </c>
    </row>
    <row r="908" spans="1:5" x14ac:dyDescent="0.25">
      <c r="A908" s="71" t="s">
        <v>1259</v>
      </c>
      <c r="B908" t="str">
        <f>VLOOKUP(A908,[1]Sheet1!$B$2:$D$8869,3,FALSE)</f>
        <v>LIPOPROTEIN (A)</v>
      </c>
      <c r="C908" s="72" t="s">
        <v>534</v>
      </c>
      <c r="D908" s="1" t="s">
        <v>1260</v>
      </c>
      <c r="E908" s="68">
        <v>16</v>
      </c>
    </row>
    <row r="909" spans="1:5" x14ac:dyDescent="0.25">
      <c r="A909" s="71" t="s">
        <v>1261</v>
      </c>
      <c r="B909" t="str">
        <f>VLOOKUP(A909,[1]Sheet1!$B$2:$D$8869,3,FALSE)</f>
        <v>LYMPHOCYTE SUBSET 3 PANEL</v>
      </c>
      <c r="C909" s="72" t="s">
        <v>208</v>
      </c>
      <c r="D909" s="1" t="s">
        <v>765</v>
      </c>
      <c r="E909" s="68">
        <v>75.91</v>
      </c>
    </row>
    <row r="910" spans="1:5" x14ac:dyDescent="0.25">
      <c r="A910" s="71" t="s">
        <v>1262</v>
      </c>
      <c r="B910" t="str">
        <f>VLOOKUP(A910,[1]Sheet1!$B$2:$D$8869,3,FALSE)</f>
        <v>HEPATITIS ACUTE PANEL</v>
      </c>
      <c r="C910" s="72" t="s">
        <v>534</v>
      </c>
      <c r="D910" s="1" t="s">
        <v>1263</v>
      </c>
      <c r="E910" s="68">
        <v>48.03</v>
      </c>
    </row>
    <row r="911" spans="1:5" x14ac:dyDescent="0.25">
      <c r="A911" s="71" t="s">
        <v>1264</v>
      </c>
      <c r="B911" t="str">
        <f>VLOOKUP(A911,[1]Sheet1!$B$2:$D$8869,3,FALSE)</f>
        <v>CARDIOLIPIN AB IGG</v>
      </c>
      <c r="C911" s="72" t="s">
        <v>208</v>
      </c>
      <c r="D911" s="1" t="s">
        <v>1265</v>
      </c>
      <c r="E911" s="68">
        <v>9</v>
      </c>
    </row>
    <row r="912" spans="1:5" x14ac:dyDescent="0.25">
      <c r="A912" s="71" t="s">
        <v>1266</v>
      </c>
      <c r="B912" t="str">
        <f>VLOOKUP(A912,[1]Sheet1!$B$2:$D$8869,3,FALSE)</f>
        <v>PROTEIN S ACTIVITY</v>
      </c>
      <c r="C912" s="72" t="s">
        <v>741</v>
      </c>
      <c r="D912" s="1" t="s">
        <v>746</v>
      </c>
      <c r="E912" s="68">
        <v>16.68</v>
      </c>
    </row>
    <row r="913" spans="1:5" x14ac:dyDescent="0.25">
      <c r="A913" s="71" t="s">
        <v>1267</v>
      </c>
      <c r="B913" t="str">
        <f>VLOOKUP(A913,[1]Sheet1!$B$2:$D$8869,3,FALSE)</f>
        <v>FRUCTOSAMINE</v>
      </c>
      <c r="C913" s="72" t="s">
        <v>534</v>
      </c>
      <c r="D913" s="1" t="s">
        <v>1268</v>
      </c>
      <c r="E913" s="68">
        <v>10.7</v>
      </c>
    </row>
    <row r="914" spans="1:5" x14ac:dyDescent="0.25">
      <c r="A914" s="71" t="s">
        <v>1269</v>
      </c>
      <c r="B914" t="str">
        <f>VLOOKUP(A914,[1]Sheet1!$B$2:$D$8869,3,FALSE)</f>
        <v>PARVOVIRUS AB IGG &amp; IGM</v>
      </c>
      <c r="C914" s="72" t="s">
        <v>208</v>
      </c>
      <c r="D914" s="1" t="s">
        <v>1270</v>
      </c>
      <c r="E914" s="68">
        <v>30.15</v>
      </c>
    </row>
    <row r="915" spans="1:5" x14ac:dyDescent="0.25">
      <c r="A915" s="71" t="s">
        <v>1271</v>
      </c>
      <c r="B915" t="str">
        <f>VLOOKUP(A915,[1]Sheet1!$B$2:$D$8869,3,FALSE)</f>
        <v>HEPATITIS C ANTIBODY</v>
      </c>
      <c r="C915" s="72" t="s">
        <v>208</v>
      </c>
      <c r="D915" s="1" t="s">
        <v>1272</v>
      </c>
      <c r="E915" s="68">
        <v>14.55</v>
      </c>
    </row>
    <row r="916" spans="1:5" x14ac:dyDescent="0.25">
      <c r="A916" s="71" t="s">
        <v>1273</v>
      </c>
      <c r="B916" t="str">
        <f>VLOOKUP(A916,[1]Sheet1!$B$2:$D$8869,3,FALSE)</f>
        <v>GIARDIA LAMBLIA ANTBODY BY ELISA</v>
      </c>
      <c r="C916" s="72" t="s">
        <v>208</v>
      </c>
      <c r="D916" s="1" t="s">
        <v>1274</v>
      </c>
      <c r="E916" s="68">
        <v>63</v>
      </c>
    </row>
    <row r="917" spans="1:5" x14ac:dyDescent="0.25">
      <c r="A917" s="71" t="s">
        <v>1275</v>
      </c>
      <c r="B917" t="str">
        <f>VLOOKUP(A917,[1]Sheet1!$B$2:$D$8869,3,FALSE)</f>
        <v>D DIMER QUANTITATIVE</v>
      </c>
      <c r="C917" s="72" t="s">
        <v>741</v>
      </c>
      <c r="D917" s="1" t="s">
        <v>1276</v>
      </c>
      <c r="E917" s="68">
        <v>128</v>
      </c>
    </row>
    <row r="918" spans="1:5" x14ac:dyDescent="0.25">
      <c r="A918" s="71" t="s">
        <v>1277</v>
      </c>
      <c r="B918" t="str">
        <f>VLOOKUP(A918,[1]Sheet1!$B$2:$D$8869,3,FALSE)</f>
        <v>PROTEIN C ACTIVITY</v>
      </c>
      <c r="C918" s="72" t="s">
        <v>741</v>
      </c>
      <c r="D918" s="1" t="s">
        <v>1278</v>
      </c>
      <c r="E918" s="68">
        <v>26</v>
      </c>
    </row>
    <row r="919" spans="1:5" x14ac:dyDescent="0.25">
      <c r="A919" s="71" t="s">
        <v>1279</v>
      </c>
      <c r="B919" t="str">
        <f>VLOOKUP(A919,[1]Sheet1!$B$2:$D$8869,3,FALSE)</f>
        <v>COLD AGGLUTININS</v>
      </c>
      <c r="C919" s="72" t="s">
        <v>208</v>
      </c>
      <c r="D919" s="1" t="s">
        <v>1280</v>
      </c>
      <c r="E919" s="68">
        <v>14.03</v>
      </c>
    </row>
    <row r="920" spans="1:5" x14ac:dyDescent="0.25">
      <c r="A920" s="71" t="s">
        <v>1281</v>
      </c>
      <c r="B920" t="str">
        <f>VLOOKUP(A920,[1]Sheet1!$B$2:$D$8869,3,FALSE)</f>
        <v>COMPLEMENT C-3</v>
      </c>
      <c r="C920" s="72" t="s">
        <v>208</v>
      </c>
      <c r="D920" s="1" t="s">
        <v>1111</v>
      </c>
      <c r="E920" s="68">
        <v>10</v>
      </c>
    </row>
    <row r="921" spans="1:5" x14ac:dyDescent="0.25">
      <c r="A921" s="71" t="s">
        <v>1282</v>
      </c>
      <c r="B921" t="str">
        <f>VLOOKUP(A921,[1]Sheet1!$B$2:$D$8869,3,FALSE)</f>
        <v>URINE PREGNANCY</v>
      </c>
      <c r="C921" s="72" t="s">
        <v>678</v>
      </c>
      <c r="D921" s="1" t="s">
        <v>679</v>
      </c>
      <c r="E921" s="68">
        <v>46</v>
      </c>
    </row>
    <row r="922" spans="1:5" x14ac:dyDescent="0.25">
      <c r="A922" s="71" t="s">
        <v>1283</v>
      </c>
      <c r="B922" t="str">
        <f>VLOOKUP(A922,[1]Sheet1!$B$2:$D$8869,3,FALSE)</f>
        <v>MONO, HETEROPHILE</v>
      </c>
      <c r="C922" s="72" t="s">
        <v>208</v>
      </c>
      <c r="D922" s="1" t="s">
        <v>1284</v>
      </c>
      <c r="E922" s="68">
        <v>166</v>
      </c>
    </row>
    <row r="923" spans="1:5" x14ac:dyDescent="0.25">
      <c r="A923" s="71" t="s">
        <v>1285</v>
      </c>
      <c r="B923" t="str">
        <f>VLOOKUP(A923,[1]Sheet1!$B$2:$D$8869,3,FALSE)</f>
        <v>RA FACTOR, QUAL</v>
      </c>
      <c r="C923" s="72" t="s">
        <v>208</v>
      </c>
      <c r="D923" s="1" t="s">
        <v>1286</v>
      </c>
      <c r="E923" s="68">
        <v>92</v>
      </c>
    </row>
    <row r="924" spans="1:5" x14ac:dyDescent="0.25">
      <c r="A924" s="71" t="s">
        <v>1287</v>
      </c>
      <c r="B924" t="str">
        <f>VLOOKUP(A924,[1]Sheet1!$B$2:$D$8869,3,FALSE)</f>
        <v>RPR SYPHILIS QUALATATIVE</v>
      </c>
      <c r="C924" s="72" t="s">
        <v>208</v>
      </c>
      <c r="D924" s="1" t="s">
        <v>1288</v>
      </c>
      <c r="E924" s="68">
        <v>68</v>
      </c>
    </row>
    <row r="925" spans="1:5" x14ac:dyDescent="0.25">
      <c r="A925" s="71" t="s">
        <v>1289</v>
      </c>
      <c r="B925" t="str">
        <f>VLOOKUP(A925,[1]Sheet1!$B$2:$D$8869,3,FALSE)</f>
        <v>LENS IOL ALCON ANY</v>
      </c>
      <c r="C925" s="72" t="s">
        <v>1290</v>
      </c>
      <c r="D925" s="1" t="s">
        <v>1291</v>
      </c>
      <c r="E925" s="68">
        <v>630</v>
      </c>
    </row>
    <row r="926" spans="1:5" x14ac:dyDescent="0.25">
      <c r="A926" s="71" t="s">
        <v>1292</v>
      </c>
      <c r="B926" t="str">
        <f>VLOOKUP(A926,[1]Sheet1!$B$2:$D$8869,3,FALSE)</f>
        <v>MYCOPLASMA ANTIBODIES IGG &amp; IGM</v>
      </c>
      <c r="C926" s="72" t="s">
        <v>208</v>
      </c>
      <c r="D926" s="1" t="s">
        <v>787</v>
      </c>
      <c r="E926" s="68">
        <v>28.84</v>
      </c>
    </row>
    <row r="927" spans="1:5" x14ac:dyDescent="0.25">
      <c r="A927" s="71" t="s">
        <v>1293</v>
      </c>
      <c r="B927" t="str">
        <f>VLOOKUP(A927,[1]Sheet1!$B$2:$D$8869,3,FALSE)</f>
        <v>HIV QUANT</v>
      </c>
      <c r="C927" s="72" t="s">
        <v>801</v>
      </c>
      <c r="D927" s="1" t="s">
        <v>1294</v>
      </c>
      <c r="E927" s="68">
        <v>76.33</v>
      </c>
    </row>
    <row r="928" spans="1:5" x14ac:dyDescent="0.25">
      <c r="A928" s="71" t="s">
        <v>1295</v>
      </c>
      <c r="B928" t="str">
        <f>VLOOKUP(A928,[1]Sheet1!$B$2:$D$8869,3,FALSE)</f>
        <v>STREP A AG SCREEN</v>
      </c>
      <c r="C928" s="72" t="s">
        <v>801</v>
      </c>
      <c r="D928" s="1" t="s">
        <v>823</v>
      </c>
      <c r="E928" s="68">
        <v>151</v>
      </c>
    </row>
    <row r="929" spans="1:5" x14ac:dyDescent="0.25">
      <c r="A929" s="71" t="s">
        <v>1296</v>
      </c>
      <c r="B929" t="str">
        <f>VLOOKUP(A929,[1]Sheet1!$B$2:$D$8869,3,FALSE)</f>
        <v>RSV AG</v>
      </c>
      <c r="C929" s="72" t="s">
        <v>794</v>
      </c>
      <c r="D929" s="1" t="s">
        <v>1297</v>
      </c>
      <c r="E929" s="68">
        <v>28.05</v>
      </c>
    </row>
    <row r="930" spans="1:5" x14ac:dyDescent="0.25">
      <c r="A930" s="71" t="s">
        <v>1298</v>
      </c>
      <c r="B930" t="str">
        <f>VLOOKUP(A930,[1]Sheet1!$B$2:$D$8869,3,FALSE)</f>
        <v>KIT CATHETER SUPRAPUBIC</v>
      </c>
      <c r="C930" s="72" t="s">
        <v>119</v>
      </c>
      <c r="D930" s="1" t="s">
        <v>1299</v>
      </c>
      <c r="E930" s="68">
        <v>310</v>
      </c>
    </row>
    <row r="931" spans="1:5" x14ac:dyDescent="0.25">
      <c r="A931" s="71" t="s">
        <v>1300</v>
      </c>
      <c r="B931" t="str">
        <f>VLOOKUP(A931,[1]Sheet1!$B$2:$D$8869,3,FALSE)</f>
        <v>KIT PHEUMOTHORAX</v>
      </c>
      <c r="C931" s="72" t="s">
        <v>119</v>
      </c>
      <c r="D931" s="1" t="s">
        <v>102</v>
      </c>
      <c r="E931" s="68">
        <v>361</v>
      </c>
    </row>
    <row r="932" spans="1:5" x14ac:dyDescent="0.25">
      <c r="A932" s="71" t="s">
        <v>1301</v>
      </c>
      <c r="B932" t="str">
        <f>VLOOKUP(A932,[1]Sheet1!$B$2:$D$8869,3,FALSE)</f>
        <v>CELL CT MISC FL EXC</v>
      </c>
      <c r="C932" s="72" t="s">
        <v>1302</v>
      </c>
      <c r="D932" s="1" t="s">
        <v>1303</v>
      </c>
      <c r="E932" s="68">
        <v>91</v>
      </c>
    </row>
    <row r="933" spans="1:5" x14ac:dyDescent="0.25">
      <c r="A933" s="71" t="s">
        <v>1304</v>
      </c>
      <c r="B933" t="str">
        <f>VLOOKUP(A933,[1]Sheet1!$B$2:$D$8869,3,FALSE)</f>
        <v>CRYOGLOBULIN QUAL</v>
      </c>
      <c r="C933" s="72" t="s">
        <v>534</v>
      </c>
      <c r="D933" s="1" t="s">
        <v>1305</v>
      </c>
      <c r="E933" s="68">
        <v>5.32</v>
      </c>
    </row>
    <row r="934" spans="1:5" x14ac:dyDescent="0.25">
      <c r="A934" s="71" t="s">
        <v>1306</v>
      </c>
      <c r="B934" t="str">
        <f>VLOOKUP(A934,[1]Sheet1!$B$2:$D$8869,3,FALSE)</f>
        <v>FACTOR VIII ACTIVITY</v>
      </c>
      <c r="C934" s="72" t="s">
        <v>741</v>
      </c>
      <c r="D934" s="1" t="s">
        <v>1307</v>
      </c>
      <c r="E934" s="68">
        <v>20</v>
      </c>
    </row>
    <row r="935" spans="1:5" x14ac:dyDescent="0.25">
      <c r="A935" s="71" t="s">
        <v>1308</v>
      </c>
      <c r="B935" t="str">
        <f>VLOOKUP(A935,[1]Sheet1!$B$2:$D$8869,3,FALSE)</f>
        <v>FIBRINOGEN</v>
      </c>
      <c r="C935" s="72" t="s">
        <v>741</v>
      </c>
      <c r="D935" s="1" t="s">
        <v>1309</v>
      </c>
      <c r="E935" s="68">
        <v>106</v>
      </c>
    </row>
    <row r="936" spans="1:5" x14ac:dyDescent="0.25">
      <c r="A936" s="71" t="s">
        <v>1310</v>
      </c>
      <c r="B936" t="str">
        <f>VLOOKUP(A936,[1]Sheet1!$B$2:$D$8869,3,FALSE)</f>
        <v>HEMATOCRIT</v>
      </c>
      <c r="C936" s="72" t="s">
        <v>741</v>
      </c>
      <c r="D936" s="1" t="s">
        <v>1311</v>
      </c>
      <c r="E936" s="68">
        <v>29</v>
      </c>
    </row>
    <row r="937" spans="1:5" x14ac:dyDescent="0.25">
      <c r="A937" s="71" t="s">
        <v>1312</v>
      </c>
      <c r="B937" t="str">
        <f>VLOOKUP(A937,[1]Sheet1!$B$2:$D$8869,3,FALSE)</f>
        <v>HEMOGLOBIN S W/RLFX</v>
      </c>
      <c r="C937" s="72" t="s">
        <v>534</v>
      </c>
      <c r="D937" s="1" t="s">
        <v>1313</v>
      </c>
      <c r="E937" s="68">
        <v>19.97</v>
      </c>
    </row>
    <row r="938" spans="1:5" x14ac:dyDescent="0.25">
      <c r="A938" s="71" t="s">
        <v>1314</v>
      </c>
      <c r="B938" t="str">
        <f>VLOOKUP(A938,[1]Sheet1!$B$2:$D$8869,3,FALSE)</f>
        <v>HEMOGLOBIN</v>
      </c>
      <c r="C938" s="72" t="s">
        <v>741</v>
      </c>
      <c r="D938" s="1" t="s">
        <v>1315</v>
      </c>
      <c r="E938" s="68">
        <v>29</v>
      </c>
    </row>
    <row r="939" spans="1:5" x14ac:dyDescent="0.25">
      <c r="A939" s="71" t="s">
        <v>1316</v>
      </c>
      <c r="B939" t="str">
        <f>VLOOKUP(A939,[1]Sheet1!$B$2:$D$8869,3,FALSE)</f>
        <v>LEUKOCYTE ALK PHOS W</v>
      </c>
      <c r="C939" s="72" t="s">
        <v>741</v>
      </c>
      <c r="D939" s="1" t="s">
        <v>1317</v>
      </c>
      <c r="E939" s="68">
        <v>59.45</v>
      </c>
    </row>
    <row r="940" spans="1:5" x14ac:dyDescent="0.25">
      <c r="A940" s="71" t="s">
        <v>1318</v>
      </c>
      <c r="B940" t="str">
        <f>VLOOKUP(A940,[1]Sheet1!$B$2:$D$8869,3,FALSE)</f>
        <v>ANTI-PLATELET AB</v>
      </c>
      <c r="C940" s="72" t="s">
        <v>208</v>
      </c>
      <c r="D940" s="1" t="s">
        <v>1319</v>
      </c>
      <c r="E940" s="68">
        <v>20</v>
      </c>
    </row>
    <row r="941" spans="1:5" x14ac:dyDescent="0.25">
      <c r="A941" s="71" t="s">
        <v>1320</v>
      </c>
      <c r="B941" t="str">
        <f>VLOOKUP(A941,[1]Sheet1!$B$2:$D$8869,3,FALSE)</f>
        <v>PLATELET COUNT MAN</v>
      </c>
      <c r="C941" s="72" t="s">
        <v>741</v>
      </c>
      <c r="D941" s="1" t="s">
        <v>1321</v>
      </c>
      <c r="E941" s="68">
        <v>67</v>
      </c>
    </row>
    <row r="942" spans="1:5" x14ac:dyDescent="0.25">
      <c r="A942" s="71" t="s">
        <v>1322</v>
      </c>
      <c r="B942" t="str">
        <f>VLOOKUP(A942,[1]Sheet1!$B$2:$D$8869,3,FALSE)</f>
        <v>HEMOGRAM (CBC W/AUTO)</v>
      </c>
      <c r="C942" s="72" t="s">
        <v>741</v>
      </c>
      <c r="D942" s="1" t="s">
        <v>1323</v>
      </c>
      <c r="E942" s="68">
        <v>81</v>
      </c>
    </row>
    <row r="943" spans="1:5" x14ac:dyDescent="0.25">
      <c r="A943" s="71" t="s">
        <v>1324</v>
      </c>
      <c r="B943" t="str">
        <f>VLOOKUP(A943,[1]Sheet1!$B$2:$D$8869,3,FALSE)</f>
        <v>CBC AUTO W DIFF</v>
      </c>
      <c r="C943" s="72" t="s">
        <v>741</v>
      </c>
      <c r="D943" s="1" t="s">
        <v>1325</v>
      </c>
      <c r="E943" s="68">
        <v>98</v>
      </c>
    </row>
    <row r="944" spans="1:5" x14ac:dyDescent="0.25">
      <c r="A944" s="71" t="s">
        <v>1326</v>
      </c>
      <c r="B944" t="str">
        <f>VLOOKUP(A944,[1]Sheet1!$B$2:$D$8869,3,FALSE)</f>
        <v>PROTHROMBIN TIME PT</v>
      </c>
      <c r="C944" s="72" t="s">
        <v>741</v>
      </c>
      <c r="D944" s="1" t="s">
        <v>750</v>
      </c>
      <c r="E944" s="68">
        <v>50</v>
      </c>
    </row>
    <row r="945" spans="1:5" x14ac:dyDescent="0.25">
      <c r="A945" s="71" t="s">
        <v>1327</v>
      </c>
      <c r="B945" t="str">
        <f>VLOOKUP(A945,[1]Sheet1!$B$2:$D$8869,3,FALSE)</f>
        <v>RETICULOCYTE CT,MAN</v>
      </c>
      <c r="C945" s="72" t="s">
        <v>741</v>
      </c>
      <c r="D945" s="1" t="s">
        <v>1328</v>
      </c>
      <c r="E945" s="68">
        <v>53</v>
      </c>
    </row>
    <row r="946" spans="1:5" x14ac:dyDescent="0.25">
      <c r="A946" s="71" t="s">
        <v>1329</v>
      </c>
      <c r="B946" t="str">
        <f>VLOOKUP(A946,[1]Sheet1!$B$2:$D$8869,3,FALSE)</f>
        <v>RBC SED RATE AUTO</v>
      </c>
      <c r="C946" s="72" t="s">
        <v>741</v>
      </c>
      <c r="D946" s="1" t="s">
        <v>1330</v>
      </c>
      <c r="E946" s="68">
        <v>33</v>
      </c>
    </row>
    <row r="947" spans="1:5" x14ac:dyDescent="0.25">
      <c r="A947" s="71" t="s">
        <v>1331</v>
      </c>
      <c r="B947" t="str">
        <f>VLOOKUP(A947,[1]Sheet1!$B$2:$D$8869,3,FALSE)</f>
        <v>POST VASECTOMY COUNT</v>
      </c>
      <c r="C947" s="72" t="s">
        <v>1302</v>
      </c>
      <c r="D947" s="1" t="s">
        <v>1332</v>
      </c>
      <c r="E947" s="68">
        <v>140</v>
      </c>
    </row>
    <row r="948" spans="1:5" x14ac:dyDescent="0.25">
      <c r="A948" s="71" t="s">
        <v>1333</v>
      </c>
      <c r="B948" t="str">
        <f>VLOOKUP(A948,[1]Sheet1!$B$2:$D$8869,3,FALSE)</f>
        <v>SMEAR, MALARIA</v>
      </c>
      <c r="C948" s="72" t="s">
        <v>801</v>
      </c>
      <c r="D948" s="1" t="s">
        <v>1334</v>
      </c>
      <c r="E948" s="68">
        <v>96</v>
      </c>
    </row>
    <row r="949" spans="1:5" x14ac:dyDescent="0.25">
      <c r="A949" s="71" t="s">
        <v>1335</v>
      </c>
      <c r="B949" t="str">
        <f>VLOOKUP(A949,[1]Sheet1!$B$2:$D$8869,3,FALSE)</f>
        <v>PTT, ACTIVATED</v>
      </c>
      <c r="C949" s="72" t="s">
        <v>741</v>
      </c>
      <c r="D949" s="1" t="s">
        <v>1336</v>
      </c>
      <c r="E949" s="68">
        <v>74</v>
      </c>
    </row>
    <row r="950" spans="1:5" x14ac:dyDescent="0.25">
      <c r="A950" s="71" t="s">
        <v>1337</v>
      </c>
      <c r="B950" t="str">
        <f>VLOOKUP(A950,[1]Sheet1!$B$2:$D$8869,3,FALSE)</f>
        <v>CAST, ARM LONG</v>
      </c>
      <c r="C950" s="72" t="s">
        <v>198</v>
      </c>
      <c r="D950" s="1" t="s">
        <v>102</v>
      </c>
      <c r="E950" s="68">
        <v>215</v>
      </c>
    </row>
    <row r="951" spans="1:5" x14ac:dyDescent="0.25">
      <c r="A951" s="71" t="s">
        <v>1338</v>
      </c>
      <c r="B951" t="str">
        <f>VLOOKUP(A951,[1]Sheet1!$B$2:$D$8869,3,FALSE)</f>
        <v>CAST, ARM LONG FIBER</v>
      </c>
      <c r="C951" s="72" t="s">
        <v>101</v>
      </c>
      <c r="D951" s="1" t="s">
        <v>102</v>
      </c>
      <c r="E951" s="68">
        <v>371</v>
      </c>
    </row>
    <row r="952" spans="1:5" x14ac:dyDescent="0.25">
      <c r="A952" s="71" t="s">
        <v>1339</v>
      </c>
      <c r="B952" t="str">
        <f>VLOOKUP(A952,[1]Sheet1!$B$2:$D$8869,3,FALSE)</f>
        <v>CAST, ARM SHORT</v>
      </c>
      <c r="C952" s="72" t="s">
        <v>198</v>
      </c>
      <c r="D952" s="1" t="s">
        <v>1340</v>
      </c>
      <c r="E952" s="68">
        <v>161</v>
      </c>
    </row>
    <row r="953" spans="1:5" x14ac:dyDescent="0.25">
      <c r="A953" s="71" t="s">
        <v>1341</v>
      </c>
      <c r="B953" t="str">
        <f>VLOOKUP(A953,[1]Sheet1!$B$2:$D$8869,3,FALSE)</f>
        <v>CULTURE AEROBIC</v>
      </c>
      <c r="C953" s="72" t="s">
        <v>801</v>
      </c>
      <c r="D953" s="1" t="s">
        <v>1342</v>
      </c>
      <c r="E953" s="68">
        <v>155</v>
      </c>
    </row>
    <row r="954" spans="1:5" x14ac:dyDescent="0.25">
      <c r="A954" s="71" t="s">
        <v>1343</v>
      </c>
      <c r="B954" t="str">
        <f>VLOOKUP(A954,[1]Sheet1!$B$2:$D$8869,3,FALSE)</f>
        <v>CAST, ARM SHORT FIBER</v>
      </c>
      <c r="C954" s="72" t="s">
        <v>198</v>
      </c>
      <c r="D954" s="1" t="s">
        <v>102</v>
      </c>
      <c r="E954" s="68">
        <v>353</v>
      </c>
    </row>
    <row r="955" spans="1:5" x14ac:dyDescent="0.25">
      <c r="A955" s="71" t="s">
        <v>1344</v>
      </c>
      <c r="B955" t="str">
        <f>VLOOKUP(A955,[1]Sheet1!$B$2:$D$8869,3,FALSE)</f>
        <v>CULTURE ANAEROBIC</v>
      </c>
      <c r="C955" s="72" t="s">
        <v>801</v>
      </c>
      <c r="D955" s="1" t="s">
        <v>800</v>
      </c>
      <c r="E955" s="68">
        <v>131</v>
      </c>
    </row>
    <row r="956" spans="1:5" x14ac:dyDescent="0.25">
      <c r="A956" s="71" t="s">
        <v>1345</v>
      </c>
      <c r="B956" t="str">
        <f>VLOOKUP(A956,[1]Sheet1!$B$2:$D$8869,3,FALSE)</f>
        <v>CULTURE SCREEN PRESUMPTIVE</v>
      </c>
      <c r="C956" s="72" t="s">
        <v>801</v>
      </c>
      <c r="D956" s="1" t="s">
        <v>799</v>
      </c>
      <c r="E956" s="68">
        <v>95</v>
      </c>
    </row>
    <row r="957" spans="1:5" x14ac:dyDescent="0.25">
      <c r="A957" s="71" t="s">
        <v>1346</v>
      </c>
      <c r="B957" t="str">
        <f>VLOOKUP(A957,[1]Sheet1!$B$2:$D$8869,3,FALSE)</f>
        <v>CULTURE, BLOOD</v>
      </c>
      <c r="C957" s="72" t="s">
        <v>801</v>
      </c>
      <c r="D957" s="1" t="s">
        <v>1347</v>
      </c>
      <c r="E957" s="68">
        <v>168</v>
      </c>
    </row>
    <row r="958" spans="1:5" x14ac:dyDescent="0.25">
      <c r="A958" s="71" t="s">
        <v>1348</v>
      </c>
      <c r="B958" t="str">
        <f>VLOOKUP(A958,[1]Sheet1!$B$2:$D$8869,3,FALSE)</f>
        <v>CAST, LEG LONG</v>
      </c>
      <c r="C958" s="72" t="s">
        <v>101</v>
      </c>
      <c r="D958" s="1" t="s">
        <v>102</v>
      </c>
      <c r="E958" s="68">
        <v>215</v>
      </c>
    </row>
    <row r="959" spans="1:5" x14ac:dyDescent="0.25">
      <c r="A959" s="71" t="s">
        <v>1349</v>
      </c>
      <c r="B959" t="str">
        <f>VLOOKUP(A959,[1]Sheet1!$B$2:$D$8869,3,FALSE)</f>
        <v>CAST, LEG LONG FIBER</v>
      </c>
      <c r="C959" s="72" t="s">
        <v>198</v>
      </c>
      <c r="D959" s="1" t="s">
        <v>102</v>
      </c>
      <c r="E959" s="68">
        <v>432</v>
      </c>
    </row>
    <row r="960" spans="1:5" x14ac:dyDescent="0.25">
      <c r="A960" s="71" t="s">
        <v>1350</v>
      </c>
      <c r="B960" t="str">
        <f>VLOOKUP(A960,[1]Sheet1!$B$2:$D$8869,3,FALSE)</f>
        <v>CULT BACT URINE W/ISOLATION</v>
      </c>
      <c r="C960" s="72" t="s">
        <v>801</v>
      </c>
      <c r="D960" s="1" t="s">
        <v>1351</v>
      </c>
      <c r="E960" s="68">
        <v>107</v>
      </c>
    </row>
    <row r="961" spans="1:5" x14ac:dyDescent="0.25">
      <c r="A961" s="71" t="s">
        <v>1352</v>
      </c>
      <c r="B961" t="str">
        <f>VLOOKUP(A961,[1]Sheet1!$B$2:$D$8869,3,FALSE)</f>
        <v>CAST, LEG SHORT</v>
      </c>
      <c r="C961" s="72" t="s">
        <v>198</v>
      </c>
      <c r="D961" s="1" t="s">
        <v>102</v>
      </c>
      <c r="E961" s="68">
        <v>245</v>
      </c>
    </row>
    <row r="962" spans="1:5" x14ac:dyDescent="0.25">
      <c r="A962" s="71" t="s">
        <v>1353</v>
      </c>
      <c r="B962" t="str">
        <f>VLOOKUP(A962,[1]Sheet1!$B$2:$D$8869,3,FALSE)</f>
        <v>CULTURE FUNGI ID,EA</v>
      </c>
      <c r="C962" s="72" t="s">
        <v>794</v>
      </c>
      <c r="D962" s="1" t="s">
        <v>804</v>
      </c>
      <c r="E962" s="68">
        <v>11.42</v>
      </c>
    </row>
    <row r="963" spans="1:5" x14ac:dyDescent="0.25">
      <c r="A963" s="71" t="s">
        <v>1354</v>
      </c>
      <c r="B963" t="str">
        <f>VLOOKUP(A963,[1]Sheet1!$B$2:$D$8869,3,FALSE)</f>
        <v>CAST, LEG SHORT FIBER</v>
      </c>
      <c r="C963" s="72" t="s">
        <v>198</v>
      </c>
      <c r="D963" s="1" t="s">
        <v>102</v>
      </c>
      <c r="E963" s="68">
        <v>371</v>
      </c>
    </row>
    <row r="964" spans="1:5" x14ac:dyDescent="0.25">
      <c r="A964" s="71" t="s">
        <v>1355</v>
      </c>
      <c r="B964" t="str">
        <f>VLOOKUP(A964,[1]Sheet1!$B$2:$D$8869,3,FALSE)</f>
        <v>CULTURE ORGANISM ID EA</v>
      </c>
      <c r="C964" s="72" t="s">
        <v>801</v>
      </c>
      <c r="D964" s="1" t="s">
        <v>802</v>
      </c>
      <c r="E964" s="68">
        <v>131</v>
      </c>
    </row>
    <row r="965" spans="1:5" x14ac:dyDescent="0.25">
      <c r="A965" s="71" t="s">
        <v>1356</v>
      </c>
      <c r="B965" t="str">
        <f>VLOOKUP(A965,[1]Sheet1!$B$2:$D$8869,3,FALSE)</f>
        <v>CULTURE, STOOL</v>
      </c>
      <c r="C965" s="72" t="s">
        <v>801</v>
      </c>
      <c r="D965" s="1" t="s">
        <v>1357</v>
      </c>
      <c r="E965" s="68">
        <v>155</v>
      </c>
    </row>
    <row r="966" spans="1:5" x14ac:dyDescent="0.25">
      <c r="A966" s="71" t="s">
        <v>1358</v>
      </c>
      <c r="B966" t="str">
        <f>VLOOKUP(A966,[1]Sheet1!$B$2:$D$8869,3,FALSE)</f>
        <v>PILLOW, ABDUCTION</v>
      </c>
      <c r="C966" s="72" t="s">
        <v>198</v>
      </c>
      <c r="D966" s="1" t="s">
        <v>102</v>
      </c>
      <c r="E966" s="68">
        <v>96</v>
      </c>
    </row>
    <row r="967" spans="1:5" x14ac:dyDescent="0.25">
      <c r="A967" s="71" t="s">
        <v>1359</v>
      </c>
      <c r="B967" t="str">
        <f>VLOOKUP(A967,[1]Sheet1!$B$2:$D$8869,3,FALSE)</f>
        <v>BANDAGE COBAN 3" UNSTERILE</v>
      </c>
      <c r="C967" s="72" t="s">
        <v>119</v>
      </c>
      <c r="D967" s="1" t="s">
        <v>1360</v>
      </c>
      <c r="E967" s="68">
        <v>23</v>
      </c>
    </row>
    <row r="968" spans="1:5" x14ac:dyDescent="0.25">
      <c r="A968" s="71" t="s">
        <v>1361</v>
      </c>
      <c r="B968" t="str">
        <f>VLOOKUP(A968,[1]Sheet1!$B$2:$D$8869,3,FALSE)</f>
        <v>FECAL FAT QUALITATIVE</v>
      </c>
      <c r="C968" s="72" t="s">
        <v>1302</v>
      </c>
      <c r="D968" s="1" t="s">
        <v>1362</v>
      </c>
      <c r="E968" s="68">
        <v>5.54</v>
      </c>
    </row>
    <row r="969" spans="1:5" x14ac:dyDescent="0.25">
      <c r="A969" s="71" t="s">
        <v>1363</v>
      </c>
      <c r="B969" t="str">
        <f>VLOOKUP(A969,[1]Sheet1!$B$2:$D$8869,3,FALSE)</f>
        <v>OCCULT BLD STOOL 1-3</v>
      </c>
      <c r="C969" s="72" t="s">
        <v>534</v>
      </c>
      <c r="D969" s="1" t="s">
        <v>1364</v>
      </c>
      <c r="E969" s="68">
        <v>43</v>
      </c>
    </row>
    <row r="970" spans="1:5" x14ac:dyDescent="0.25">
      <c r="A970" s="71" t="s">
        <v>1365</v>
      </c>
      <c r="B970" t="str">
        <f>VLOOKUP(A970,[1]Sheet1!$B$2:$D$8869,3,FALSE)</f>
        <v>O&amp;P WET MOUNT</v>
      </c>
      <c r="C970" s="72" t="s">
        <v>794</v>
      </c>
      <c r="D970" s="1" t="s">
        <v>1366</v>
      </c>
      <c r="E970" s="68">
        <v>9.84</v>
      </c>
    </row>
    <row r="971" spans="1:5" x14ac:dyDescent="0.25">
      <c r="A971" s="71" t="s">
        <v>1367</v>
      </c>
      <c r="B971" t="str">
        <f>VLOOKUP(A971,[1]Sheet1!$B$2:$D$8869,3,FALSE)</f>
        <v>PLUG BONE 8-10MM SM</v>
      </c>
      <c r="C971" s="72" t="s">
        <v>146</v>
      </c>
      <c r="D971" s="1" t="s">
        <v>102</v>
      </c>
      <c r="E971" s="68">
        <v>168</v>
      </c>
    </row>
    <row r="972" spans="1:5" x14ac:dyDescent="0.25">
      <c r="A972" s="71" t="s">
        <v>1368</v>
      </c>
      <c r="B972" t="str">
        <f>VLOOKUP(A972,[1]Sheet1!$B$2:$D$8869,3,FALSE)</f>
        <v>SUSCEPTIBILITY DISK DIFFUSION</v>
      </c>
      <c r="C972" s="72" t="s">
        <v>801</v>
      </c>
      <c r="D972" s="1" t="s">
        <v>1369</v>
      </c>
      <c r="E972" s="68">
        <v>112</v>
      </c>
    </row>
    <row r="973" spans="1:5" x14ac:dyDescent="0.25">
      <c r="A973" s="71" t="s">
        <v>1370</v>
      </c>
      <c r="B973" t="str">
        <f>VLOOKUP(A973,[1]Sheet1!$B$2:$D$8869,3,FALSE)</f>
        <v>SENSITIVITY TEST MIC</v>
      </c>
      <c r="C973" s="72" t="s">
        <v>801</v>
      </c>
      <c r="D973" s="1" t="s">
        <v>809</v>
      </c>
      <c r="E973" s="68">
        <v>142</v>
      </c>
    </row>
    <row r="974" spans="1:5" x14ac:dyDescent="0.25">
      <c r="A974" s="71" t="s">
        <v>1371</v>
      </c>
      <c r="B974" t="str">
        <f>VLOOKUP(A974,[1]Sheet1!$B$2:$D$8869,3,FALSE)</f>
        <v>SMEAR, WET OR KOH</v>
      </c>
      <c r="C974" s="72" t="s">
        <v>801</v>
      </c>
      <c r="D974" s="1" t="s">
        <v>810</v>
      </c>
      <c r="E974" s="68">
        <v>68</v>
      </c>
    </row>
    <row r="975" spans="1:5" x14ac:dyDescent="0.25">
      <c r="A975" s="71" t="s">
        <v>1372</v>
      </c>
      <c r="B975" t="str">
        <f>VLOOKUP(A975,[1]Sheet1!$B$2:$D$8869,3,FALSE)</f>
        <v>SMEAR, GRAM STAIN</v>
      </c>
      <c r="C975" s="72" t="s">
        <v>801</v>
      </c>
      <c r="D975" s="1" t="s">
        <v>1373</v>
      </c>
      <c r="E975" s="68">
        <v>68</v>
      </c>
    </row>
    <row r="976" spans="1:5" x14ac:dyDescent="0.25">
      <c r="A976" s="71" t="s">
        <v>1374</v>
      </c>
      <c r="B976" t="str">
        <f>VLOOKUP(A976,[1]Sheet1!$B$2:$D$8869,3,FALSE)</f>
        <v>BETA LACTAMASE</v>
      </c>
      <c r="C976" s="72" t="s">
        <v>794</v>
      </c>
      <c r="D976" s="1" t="s">
        <v>808</v>
      </c>
      <c r="E976" s="68">
        <v>52</v>
      </c>
    </row>
    <row r="977" spans="1:5" x14ac:dyDescent="0.25">
      <c r="A977" s="71" t="s">
        <v>1375</v>
      </c>
      <c r="B977" t="str">
        <f>VLOOKUP(A977,[1]Sheet1!$B$2:$D$8869,3,FALSE)</f>
        <v>CLOTEST</v>
      </c>
      <c r="C977" s="72" t="s">
        <v>801</v>
      </c>
      <c r="D977" s="1" t="s">
        <v>799</v>
      </c>
      <c r="E977" s="68">
        <v>95</v>
      </c>
    </row>
    <row r="978" spans="1:5" x14ac:dyDescent="0.25">
      <c r="A978" s="71" t="s">
        <v>1376</v>
      </c>
      <c r="B978" t="str">
        <f>VLOOKUP(A978,[1]Sheet1!$B$2:$D$8869,3,FALSE)</f>
        <v>STAPLE, BONE TYPE I</v>
      </c>
      <c r="C978" s="72" t="s">
        <v>146</v>
      </c>
      <c r="D978" s="1" t="s">
        <v>160</v>
      </c>
      <c r="E978" s="68">
        <v>125</v>
      </c>
    </row>
    <row r="979" spans="1:5" x14ac:dyDescent="0.25">
      <c r="A979" s="71" t="s">
        <v>1377</v>
      </c>
      <c r="B979" t="str">
        <f>VLOOKUP(A979,[1]Sheet1!$B$2:$D$8869,3,FALSE)</f>
        <v>K WIRE</v>
      </c>
      <c r="C979" s="72" t="s">
        <v>146</v>
      </c>
      <c r="D979" s="1" t="s">
        <v>102</v>
      </c>
      <c r="E979" s="68">
        <v>57</v>
      </c>
    </row>
    <row r="980" spans="1:5" x14ac:dyDescent="0.25">
      <c r="A980" s="71" t="s">
        <v>1378</v>
      </c>
      <c r="B980" t="str">
        <f>VLOOKUP(A980,[1]Sheet1!$B$2:$D$8869,3,FALSE)</f>
        <v>ENDOBUTTON</v>
      </c>
      <c r="C980" s="72" t="s">
        <v>146</v>
      </c>
      <c r="D980" s="1" t="s">
        <v>160</v>
      </c>
      <c r="E980" s="68">
        <v>780</v>
      </c>
    </row>
    <row r="981" spans="1:5" x14ac:dyDescent="0.25">
      <c r="A981" s="71" t="s">
        <v>1379</v>
      </c>
      <c r="B981" t="str">
        <f>VLOOKUP(A981,[1]Sheet1!$B$2:$D$8869,3,FALSE)</f>
        <v>KIT PULSAVAC</v>
      </c>
      <c r="C981" s="72" t="s">
        <v>119</v>
      </c>
      <c r="D981" s="1" t="s">
        <v>102</v>
      </c>
      <c r="E981" s="68">
        <v>162</v>
      </c>
    </row>
    <row r="982" spans="1:5" x14ac:dyDescent="0.25">
      <c r="A982" s="71" t="s">
        <v>1380</v>
      </c>
      <c r="B982" t="str">
        <f>VLOOKUP(A982,[1]Sheet1!$B$2:$D$8869,3,FALSE)</f>
        <v>UA AUTO WO MICRO</v>
      </c>
      <c r="C982" s="72" t="s">
        <v>678</v>
      </c>
      <c r="D982" s="1" t="s">
        <v>1381</v>
      </c>
      <c r="E982" s="68">
        <v>35</v>
      </c>
    </row>
    <row r="983" spans="1:5" x14ac:dyDescent="0.25">
      <c r="A983" s="71" t="s">
        <v>1382</v>
      </c>
      <c r="B983" t="str">
        <f>VLOOKUP(A983,[1]Sheet1!$B$2:$D$8869,3,FALSE)</f>
        <v>UA MICRO ONLY</v>
      </c>
      <c r="C983" s="72" t="s">
        <v>678</v>
      </c>
      <c r="D983" s="1" t="s">
        <v>1383</v>
      </c>
      <c r="E983" s="68">
        <v>51</v>
      </c>
    </row>
    <row r="984" spans="1:5" x14ac:dyDescent="0.25">
      <c r="A984" s="71" t="s">
        <v>1384</v>
      </c>
      <c r="B984" t="str">
        <f>VLOOKUP(A984,[1]Sheet1!$B$2:$D$8869,3,FALSE)</f>
        <v>UA AUTO W MICRO</v>
      </c>
      <c r="C984" s="72" t="s">
        <v>678</v>
      </c>
      <c r="D984" s="1" t="s">
        <v>26</v>
      </c>
      <c r="E984" s="68">
        <v>54</v>
      </c>
    </row>
    <row r="985" spans="1:5" x14ac:dyDescent="0.25">
      <c r="A985" s="71" t="s">
        <v>1385</v>
      </c>
      <c r="B985" t="str">
        <f>VLOOKUP(A985,[1]Sheet1!$B$2:$D$8869,3,FALSE)</f>
        <v>SCREW CANN INTERFERENCE</v>
      </c>
      <c r="C985" s="72" t="s">
        <v>146</v>
      </c>
      <c r="D985" s="1" t="s">
        <v>160</v>
      </c>
      <c r="E985" s="68">
        <v>474</v>
      </c>
    </row>
    <row r="986" spans="1:5" x14ac:dyDescent="0.25">
      <c r="A986" s="71" t="s">
        <v>1386</v>
      </c>
      <c r="B986" t="str">
        <f>VLOOKUP(A986,[1]Sheet1!$B$2:$D$8869,3,FALSE)</f>
        <v>ACETAMINOPHEN</v>
      </c>
      <c r="C986" s="72" t="s">
        <v>534</v>
      </c>
      <c r="D986" s="1" t="s">
        <v>1256</v>
      </c>
      <c r="E986" s="68">
        <v>254</v>
      </c>
    </row>
    <row r="987" spans="1:5" x14ac:dyDescent="0.25">
      <c r="A987" s="71" t="s">
        <v>1387</v>
      </c>
      <c r="B987" t="str">
        <f>VLOOKUP(A987,[1]Sheet1!$B$2:$D$8869,3,FALSE)</f>
        <v>SALICYLATE QUANT</v>
      </c>
      <c r="C987" s="72" t="s">
        <v>534</v>
      </c>
      <c r="D987" s="1" t="s">
        <v>1256</v>
      </c>
      <c r="E987" s="68">
        <v>87</v>
      </c>
    </row>
    <row r="988" spans="1:5" x14ac:dyDescent="0.25">
      <c r="A988" s="71" t="s">
        <v>1388</v>
      </c>
      <c r="B988" t="str">
        <f>VLOOKUP(A988,[1]Sheet1!$B$2:$D$8869,3,FALSE)</f>
        <v>ALBUMIN SERUM</v>
      </c>
      <c r="C988" s="72" t="s">
        <v>534</v>
      </c>
      <c r="D988" s="1" t="s">
        <v>1389</v>
      </c>
      <c r="E988" s="68">
        <v>62</v>
      </c>
    </row>
    <row r="989" spans="1:5" x14ac:dyDescent="0.25">
      <c r="A989" s="71" t="s">
        <v>1390</v>
      </c>
      <c r="B989" t="str">
        <f>VLOOKUP(A989,[1]Sheet1!$B$2:$D$8869,3,FALSE)</f>
        <v>ALCOHOL BLOOD</v>
      </c>
      <c r="C989" s="72" t="s">
        <v>534</v>
      </c>
      <c r="D989" s="1" t="s">
        <v>1256</v>
      </c>
      <c r="E989" s="68">
        <v>470</v>
      </c>
    </row>
    <row r="990" spans="1:5" x14ac:dyDescent="0.25">
      <c r="A990" s="71" t="s">
        <v>1391</v>
      </c>
      <c r="B990" t="str">
        <f>VLOOKUP(A990,[1]Sheet1!$B$2:$D$8869,3,FALSE)</f>
        <v>ALCOHOL BREATH</v>
      </c>
      <c r="C990" s="72" t="s">
        <v>534</v>
      </c>
      <c r="D990" s="1" t="s">
        <v>1392</v>
      </c>
      <c r="E990" s="68">
        <v>39</v>
      </c>
    </row>
    <row r="991" spans="1:5" x14ac:dyDescent="0.25">
      <c r="A991" s="71" t="s">
        <v>1393</v>
      </c>
      <c r="B991" t="str">
        <f>VLOOKUP(A991,[1]Sheet1!$B$2:$D$8869,3,FALSE)</f>
        <v>AMITRIPTYLINE &amp; NORTRIPTYLINE</v>
      </c>
      <c r="C991" s="72" t="s">
        <v>534</v>
      </c>
      <c r="D991" s="1" t="s">
        <v>1196</v>
      </c>
      <c r="E991" s="68">
        <v>34.770000000000003</v>
      </c>
    </row>
    <row r="992" spans="1:5" x14ac:dyDescent="0.25">
      <c r="A992" s="71" t="s">
        <v>1394</v>
      </c>
      <c r="B992" t="str">
        <f>VLOOKUP(A992,[1]Sheet1!$B$2:$D$8869,3,FALSE)</f>
        <v>AMMONIA</v>
      </c>
      <c r="C992" s="72" t="s">
        <v>534</v>
      </c>
      <c r="D992" s="1" t="s">
        <v>1395</v>
      </c>
      <c r="E992" s="68">
        <v>182</v>
      </c>
    </row>
    <row r="993" spans="1:5" x14ac:dyDescent="0.25">
      <c r="A993" s="71" t="s">
        <v>1396</v>
      </c>
      <c r="B993" t="str">
        <f>VLOOKUP(A993,[1]Sheet1!$B$2:$D$8869,3,FALSE)</f>
        <v>AMYLASE BLOOD</v>
      </c>
      <c r="C993" s="72" t="s">
        <v>534</v>
      </c>
      <c r="D993" s="1" t="s">
        <v>1397</v>
      </c>
      <c r="E993" s="68">
        <v>81</v>
      </c>
    </row>
    <row r="994" spans="1:5" x14ac:dyDescent="0.25">
      <c r="A994" s="71" t="s">
        <v>1398</v>
      </c>
      <c r="B994" t="str">
        <f>VLOOKUP(A994,[1]Sheet1!$B$2:$D$8869,3,FALSE)</f>
        <v>ARSENIC QUANT</v>
      </c>
      <c r="C994" s="72" t="s">
        <v>534</v>
      </c>
      <c r="D994" s="1" t="s">
        <v>689</v>
      </c>
      <c r="E994" s="68">
        <v>20.66</v>
      </c>
    </row>
    <row r="995" spans="1:5" x14ac:dyDescent="0.25">
      <c r="A995" s="71" t="s">
        <v>1399</v>
      </c>
      <c r="B995" t="str">
        <f>VLOOKUP(A995,[1]Sheet1!$B$2:$D$8869,3,FALSE)</f>
        <v>BILIRUBIN DIRECT</v>
      </c>
      <c r="C995" s="72" t="s">
        <v>534</v>
      </c>
      <c r="D995" s="1" t="s">
        <v>1400</v>
      </c>
      <c r="E995" s="68">
        <v>64</v>
      </c>
    </row>
    <row r="996" spans="1:5" x14ac:dyDescent="0.25">
      <c r="A996" s="71" t="s">
        <v>1401</v>
      </c>
      <c r="B996" t="str">
        <f>VLOOKUP(A996,[1]Sheet1!$B$2:$D$8869,3,FALSE)</f>
        <v>BILIRUBIN TOTAL</v>
      </c>
      <c r="C996" s="72" t="s">
        <v>534</v>
      </c>
      <c r="D996" s="1" t="s">
        <v>1402</v>
      </c>
      <c r="E996" s="68">
        <v>64</v>
      </c>
    </row>
    <row r="997" spans="1:5" x14ac:dyDescent="0.25">
      <c r="A997" s="71" t="s">
        <v>1403</v>
      </c>
      <c r="B997" t="str">
        <f>VLOOKUP(A997,[1]Sheet1!$B$2:$D$8869,3,FALSE)</f>
        <v>CALCITONIN</v>
      </c>
      <c r="C997" s="72" t="s">
        <v>534</v>
      </c>
      <c r="D997" s="1" t="s">
        <v>1404</v>
      </c>
      <c r="E997" s="68">
        <v>20</v>
      </c>
    </row>
    <row r="998" spans="1:5" x14ac:dyDescent="0.25">
      <c r="A998" s="71" t="s">
        <v>1405</v>
      </c>
      <c r="B998" t="str">
        <f>VLOOKUP(A998,[1]Sheet1!$B$2:$D$8869,3,FALSE)</f>
        <v>CALCIUM TOTAL</v>
      </c>
      <c r="C998" s="72" t="s">
        <v>534</v>
      </c>
      <c r="D998" s="1" t="s">
        <v>1406</v>
      </c>
      <c r="E998" s="68">
        <v>65</v>
      </c>
    </row>
    <row r="999" spans="1:5" x14ac:dyDescent="0.25">
      <c r="A999" s="71" t="s">
        <v>1407</v>
      </c>
      <c r="B999" t="str">
        <f>VLOOKUP(A999,[1]Sheet1!$B$2:$D$8869,3,FALSE)</f>
        <v>CARBON DIOXIDE BLD</v>
      </c>
      <c r="C999" s="72" t="s">
        <v>534</v>
      </c>
      <c r="D999" s="1" t="s">
        <v>1408</v>
      </c>
      <c r="E999" s="68">
        <v>62</v>
      </c>
    </row>
    <row r="1000" spans="1:5" x14ac:dyDescent="0.25">
      <c r="A1000" s="71" t="s">
        <v>1409</v>
      </c>
      <c r="B1000" t="str">
        <f>VLOOKUP(A1000,[1]Sheet1!$B$2:$D$8869,3,FALSE)</f>
        <v>CEA</v>
      </c>
      <c r="C1000" s="72" t="s">
        <v>534</v>
      </c>
      <c r="D1000" s="1" t="s">
        <v>1410</v>
      </c>
      <c r="E1000" s="68">
        <v>11.23</v>
      </c>
    </row>
    <row r="1001" spans="1:5" x14ac:dyDescent="0.25">
      <c r="A1001" s="71" t="s">
        <v>1411</v>
      </c>
      <c r="B1001" t="str">
        <f>VLOOKUP(A1001,[1]Sheet1!$B$2:$D$8869,3,FALSE)</f>
        <v>CATECHOLAMINES BLD</v>
      </c>
      <c r="C1001" s="72" t="s">
        <v>534</v>
      </c>
      <c r="D1001" s="1" t="s">
        <v>1412</v>
      </c>
      <c r="E1001" s="68">
        <v>28</v>
      </c>
    </row>
    <row r="1002" spans="1:5" x14ac:dyDescent="0.25">
      <c r="A1002" s="71" t="s">
        <v>1413</v>
      </c>
      <c r="B1002" t="str">
        <f>VLOOKUP(A1002,[1]Sheet1!$B$2:$D$8869,3,FALSE)</f>
        <v>CATECHOLA TOT URINE</v>
      </c>
      <c r="C1002" s="72" t="s">
        <v>534</v>
      </c>
      <c r="D1002" s="1" t="s">
        <v>1414</v>
      </c>
      <c r="E1002" s="68">
        <v>27.92</v>
      </c>
    </row>
    <row r="1003" spans="1:5" x14ac:dyDescent="0.25">
      <c r="A1003" s="71" t="s">
        <v>1415</v>
      </c>
      <c r="B1003" t="str">
        <f>VLOOKUP(A1003,[1]Sheet1!$B$2:$D$8869,3,FALSE)</f>
        <v>CERULOPLASMIN</v>
      </c>
      <c r="C1003" s="72" t="s">
        <v>534</v>
      </c>
      <c r="D1003" s="1" t="s">
        <v>1416</v>
      </c>
      <c r="E1003" s="68">
        <v>7</v>
      </c>
    </row>
    <row r="1004" spans="1:5" x14ac:dyDescent="0.25">
      <c r="A1004" s="71" t="s">
        <v>1417</v>
      </c>
      <c r="B1004" t="str">
        <f>VLOOKUP(A1004,[1]Sheet1!$B$2:$D$8869,3,FALSE)</f>
        <v>CHLORIDE URINE</v>
      </c>
      <c r="C1004" s="72" t="s">
        <v>534</v>
      </c>
      <c r="D1004" s="1" t="s">
        <v>1418</v>
      </c>
      <c r="E1004" s="68">
        <v>7</v>
      </c>
    </row>
    <row r="1005" spans="1:5" x14ac:dyDescent="0.25">
      <c r="A1005" s="71" t="s">
        <v>1419</v>
      </c>
      <c r="B1005" t="str">
        <f>VLOOKUP(A1005,[1]Sheet1!$B$2:$D$8869,3,FALSE)</f>
        <v>CHLORIDE BLOOD</v>
      </c>
      <c r="C1005" s="72" t="s">
        <v>534</v>
      </c>
      <c r="D1005" s="1" t="s">
        <v>1420</v>
      </c>
      <c r="E1005" s="68">
        <v>58</v>
      </c>
    </row>
    <row r="1006" spans="1:5" x14ac:dyDescent="0.25">
      <c r="A1006" s="71" t="s">
        <v>1421</v>
      </c>
      <c r="B1006" t="str">
        <f>VLOOKUP(A1006,[1]Sheet1!$B$2:$D$8869,3,FALSE)</f>
        <v>CHOLESTEROL HDL</v>
      </c>
      <c r="C1006" s="72" t="s">
        <v>534</v>
      </c>
      <c r="D1006" s="1" t="s">
        <v>1422</v>
      </c>
      <c r="E1006" s="68">
        <v>103</v>
      </c>
    </row>
    <row r="1007" spans="1:5" x14ac:dyDescent="0.25">
      <c r="A1007" s="71" t="s">
        <v>1423</v>
      </c>
      <c r="B1007" t="str">
        <f>VLOOKUP(A1007,[1]Sheet1!$B$2:$D$8869,3,FALSE)</f>
        <v>CORTISOL TOTAL</v>
      </c>
      <c r="C1007" s="72" t="s">
        <v>534</v>
      </c>
      <c r="D1007" s="1" t="s">
        <v>695</v>
      </c>
      <c r="E1007" s="68">
        <v>18.02</v>
      </c>
    </row>
    <row r="1008" spans="1:5" x14ac:dyDescent="0.25">
      <c r="A1008" s="71" t="s">
        <v>1424</v>
      </c>
      <c r="B1008" t="str">
        <f>VLOOKUP(A1008,[1]Sheet1!$B$2:$D$8869,3,FALSE)</f>
        <v>CREAT KINASE(CK TOT)</v>
      </c>
      <c r="C1008" s="72" t="s">
        <v>534</v>
      </c>
      <c r="D1008" s="1" t="s">
        <v>1425</v>
      </c>
      <c r="E1008" s="68">
        <v>81</v>
      </c>
    </row>
    <row r="1009" spans="1:5" x14ac:dyDescent="0.25">
      <c r="A1009" s="71" t="s">
        <v>1426</v>
      </c>
      <c r="B1009" t="str">
        <f>VLOOKUP(A1009,[1]Sheet1!$B$2:$D$8869,3,FALSE)</f>
        <v>CREATININE W/EGFR</v>
      </c>
      <c r="C1009" s="72" t="s">
        <v>534</v>
      </c>
      <c r="D1009" s="1" t="s">
        <v>1427</v>
      </c>
      <c r="E1009" s="68">
        <v>65</v>
      </c>
    </row>
    <row r="1010" spans="1:5" x14ac:dyDescent="0.25">
      <c r="A1010" s="71" t="s">
        <v>1428</v>
      </c>
      <c r="B1010" t="str">
        <f>VLOOKUP(A1010,[1]Sheet1!$B$2:$D$8869,3,FALSE)</f>
        <v>CREATININE URINE 24 HR</v>
      </c>
      <c r="C1010" s="72" t="s">
        <v>534</v>
      </c>
      <c r="D1010" s="1" t="s">
        <v>1429</v>
      </c>
      <c r="E1010" s="68">
        <v>65</v>
      </c>
    </row>
    <row r="1011" spans="1:5" x14ac:dyDescent="0.25">
      <c r="A1011" s="71" t="s">
        <v>1430</v>
      </c>
      <c r="B1011" t="str">
        <f>VLOOKUP(A1011,[1]Sheet1!$B$2:$D$8869,3,FALSE)</f>
        <v>HOMOCYSTINE URINE</v>
      </c>
      <c r="C1011" s="72" t="s">
        <v>534</v>
      </c>
      <c r="D1011" s="1" t="s">
        <v>1194</v>
      </c>
      <c r="E1011" s="68">
        <v>13</v>
      </c>
    </row>
    <row r="1012" spans="1:5" x14ac:dyDescent="0.25">
      <c r="A1012" s="71" t="s">
        <v>1431</v>
      </c>
      <c r="B1012" t="str">
        <f>VLOOKUP(A1012,[1]Sheet1!$B$2:$D$8869,3,FALSE)</f>
        <v>CYSTINE QUANT URINE</v>
      </c>
      <c r="C1012" s="72" t="s">
        <v>534</v>
      </c>
      <c r="D1012" s="1" t="s">
        <v>1432</v>
      </c>
      <c r="E1012" s="68">
        <v>103.5</v>
      </c>
    </row>
    <row r="1013" spans="1:5" x14ac:dyDescent="0.25">
      <c r="A1013" s="71" t="s">
        <v>1433</v>
      </c>
      <c r="B1013" t="str">
        <f>VLOOKUP(A1013,[1]Sheet1!$B$2:$D$8869,3,FALSE)</f>
        <v>DHEA</v>
      </c>
      <c r="C1013" s="72" t="s">
        <v>534</v>
      </c>
      <c r="D1013" s="1" t="s">
        <v>1434</v>
      </c>
      <c r="E1013" s="68">
        <v>22</v>
      </c>
    </row>
    <row r="1014" spans="1:5" x14ac:dyDescent="0.25">
      <c r="A1014" s="71" t="s">
        <v>1435</v>
      </c>
      <c r="B1014" t="str">
        <f>VLOOKUP(A1014,[1]Sheet1!$B$2:$D$8869,3,FALSE)</f>
        <v>ESTRADIOL</v>
      </c>
      <c r="C1014" s="72" t="s">
        <v>534</v>
      </c>
      <c r="D1014" s="1" t="s">
        <v>697</v>
      </c>
      <c r="E1014" s="68">
        <v>24.71</v>
      </c>
    </row>
    <row r="1015" spans="1:5" x14ac:dyDescent="0.25">
      <c r="A1015" s="71" t="s">
        <v>1436</v>
      </c>
      <c r="B1015" t="str">
        <f>VLOOKUP(A1015,[1]Sheet1!$B$2:$D$8869,3,FALSE)</f>
        <v>ESTRIOL</v>
      </c>
      <c r="C1015" s="72" t="s">
        <v>534</v>
      </c>
      <c r="D1015" s="1" t="s">
        <v>1437</v>
      </c>
      <c r="E1015" s="68">
        <v>13.38</v>
      </c>
    </row>
    <row r="1016" spans="1:5" x14ac:dyDescent="0.25">
      <c r="A1016" s="71" t="s">
        <v>1438</v>
      </c>
      <c r="B1016" t="str">
        <f>VLOOKUP(A1016,[1]Sheet1!$B$2:$D$8869,3,FALSE)</f>
        <v>ESTRONE</v>
      </c>
      <c r="C1016" s="72" t="s">
        <v>534</v>
      </c>
      <c r="D1016" s="1" t="s">
        <v>1439</v>
      </c>
      <c r="E1016" s="68">
        <v>25</v>
      </c>
    </row>
    <row r="1017" spans="1:5" x14ac:dyDescent="0.25">
      <c r="A1017" s="71" t="s">
        <v>1440</v>
      </c>
      <c r="B1017" t="str">
        <f>VLOOKUP(A1017,[1]Sheet1!$B$2:$D$8869,3,FALSE)</f>
        <v>ESTROGEN TOTAL</v>
      </c>
      <c r="C1017" s="72" t="s">
        <v>534</v>
      </c>
      <c r="D1017" s="1" t="s">
        <v>1441</v>
      </c>
      <c r="E1017" s="68">
        <v>25</v>
      </c>
    </row>
    <row r="1018" spans="1:5" x14ac:dyDescent="0.25">
      <c r="A1018" s="71" t="s">
        <v>1442</v>
      </c>
      <c r="B1018" t="str">
        <f>VLOOKUP(A1018,[1]Sheet1!$B$2:$D$8869,3,FALSE)</f>
        <v>FERRITIN</v>
      </c>
      <c r="C1018" s="72" t="s">
        <v>534</v>
      </c>
      <c r="D1018" s="1" t="s">
        <v>1443</v>
      </c>
      <c r="E1018" s="68">
        <v>172</v>
      </c>
    </row>
    <row r="1019" spans="1:5" x14ac:dyDescent="0.25">
      <c r="A1019" s="71" t="s">
        <v>1444</v>
      </c>
      <c r="B1019" t="str">
        <f>VLOOKUP(A1019,[1]Sheet1!$B$2:$D$8869,3,FALSE)</f>
        <v>AFP TUMOR MARKER</v>
      </c>
      <c r="C1019" s="72" t="s">
        <v>534</v>
      </c>
      <c r="D1019" s="1" t="s">
        <v>1101</v>
      </c>
      <c r="E1019" s="68">
        <v>11</v>
      </c>
    </row>
    <row r="1020" spans="1:5" x14ac:dyDescent="0.25">
      <c r="A1020" s="71" t="s">
        <v>1445</v>
      </c>
      <c r="B1020" t="str">
        <f>VLOOKUP(A1020,[1]Sheet1!$B$2:$D$8869,3,FALSE)</f>
        <v>FLURAZEPAM ASSAY</v>
      </c>
      <c r="C1020" s="72" t="s">
        <v>534</v>
      </c>
      <c r="D1020" s="1" t="s">
        <v>1446</v>
      </c>
      <c r="E1020" s="68">
        <v>21.89</v>
      </c>
    </row>
    <row r="1021" spans="1:5" x14ac:dyDescent="0.25">
      <c r="A1021" s="71" t="s">
        <v>1447</v>
      </c>
      <c r="B1021" t="str">
        <f>VLOOKUP(A1021,[1]Sheet1!$B$2:$D$8869,3,FALSE)</f>
        <v>FOLATE RBC</v>
      </c>
      <c r="C1021" s="72" t="s">
        <v>534</v>
      </c>
      <c r="D1021" s="1" t="s">
        <v>1448</v>
      </c>
      <c r="E1021" s="68">
        <v>12</v>
      </c>
    </row>
    <row r="1022" spans="1:5" x14ac:dyDescent="0.25">
      <c r="A1022" s="71" t="s">
        <v>1449</v>
      </c>
      <c r="B1022" t="str">
        <f>VLOOKUP(A1022,[1]Sheet1!$B$2:$D$8869,3,FALSE)</f>
        <v>FOLATE SERUM</v>
      </c>
      <c r="C1022" s="72" t="s">
        <v>534</v>
      </c>
      <c r="D1022" s="1" t="s">
        <v>1450</v>
      </c>
      <c r="E1022" s="68">
        <v>12.7</v>
      </c>
    </row>
    <row r="1023" spans="1:5" x14ac:dyDescent="0.25">
      <c r="A1023" s="71" t="s">
        <v>1451</v>
      </c>
      <c r="B1023" t="str">
        <f>VLOOKUP(A1023,[1]Sheet1!$B$2:$D$8869,3,FALSE)</f>
        <v>FSH</v>
      </c>
      <c r="C1023" s="72" t="s">
        <v>534</v>
      </c>
      <c r="D1023" s="1" t="s">
        <v>1452</v>
      </c>
      <c r="E1023" s="68">
        <v>10</v>
      </c>
    </row>
    <row r="1024" spans="1:5" x14ac:dyDescent="0.25">
      <c r="A1024" s="71" t="s">
        <v>1453</v>
      </c>
      <c r="B1024" t="str">
        <f>VLOOKUP(A1024,[1]Sheet1!$B$2:$D$8869,3,FALSE)</f>
        <v>GAMMA GT, GGTP</v>
      </c>
      <c r="C1024" s="72" t="s">
        <v>534</v>
      </c>
      <c r="D1024" s="1" t="s">
        <v>1454</v>
      </c>
      <c r="E1024" s="68">
        <v>91</v>
      </c>
    </row>
    <row r="1025" spans="1:5" x14ac:dyDescent="0.25">
      <c r="A1025" s="71" t="s">
        <v>1455</v>
      </c>
      <c r="B1025" t="str">
        <f>VLOOKUP(A1025,[1]Sheet1!$B$2:$D$8869,3,FALSE)</f>
        <v>GASTRIN</v>
      </c>
      <c r="C1025" s="72" t="s">
        <v>534</v>
      </c>
      <c r="D1025" s="1" t="s">
        <v>1456</v>
      </c>
      <c r="E1025" s="68">
        <v>14.73</v>
      </c>
    </row>
    <row r="1026" spans="1:5" x14ac:dyDescent="0.25">
      <c r="A1026" s="71" t="s">
        <v>1457</v>
      </c>
      <c r="B1026" t="str">
        <f>VLOOKUP(A1026,[1]Sheet1!$B$2:$D$8869,3,FALSE)</f>
        <v>GENTAMICIN/ARUP</v>
      </c>
      <c r="C1026" s="72" t="s">
        <v>534</v>
      </c>
      <c r="D1026" s="1" t="s">
        <v>1458</v>
      </c>
      <c r="E1026" s="68">
        <v>16.7</v>
      </c>
    </row>
    <row r="1027" spans="1:5" x14ac:dyDescent="0.25">
      <c r="A1027" s="71" t="s">
        <v>1459</v>
      </c>
      <c r="B1027" t="str">
        <f>VLOOKUP(A1027,[1]Sheet1!$B$2:$D$8869,3,FALSE)</f>
        <v>GLUCOSE TOLERANCE 1S</v>
      </c>
      <c r="C1027" s="72" t="s">
        <v>534</v>
      </c>
      <c r="D1027" s="1" t="s">
        <v>1460</v>
      </c>
      <c r="E1027" s="68">
        <v>134</v>
      </c>
    </row>
    <row r="1028" spans="1:5" x14ac:dyDescent="0.25">
      <c r="A1028" s="71" t="s">
        <v>1461</v>
      </c>
      <c r="B1028" t="str">
        <f>VLOOKUP(A1028,[1]Sheet1!$B$2:$D$8869,3,FALSE)</f>
        <v>GLUCOSE TOLERANCE EA</v>
      </c>
      <c r="C1028" s="72" t="s">
        <v>534</v>
      </c>
      <c r="D1028" s="1" t="s">
        <v>1462</v>
      </c>
      <c r="E1028" s="68">
        <v>50</v>
      </c>
    </row>
    <row r="1029" spans="1:5" x14ac:dyDescent="0.25">
      <c r="A1029" s="71" t="s">
        <v>1463</v>
      </c>
      <c r="B1029" t="str">
        <f>VLOOKUP(A1029,[1]Sheet1!$B$2:$D$8869,3,FALSE)</f>
        <v>UA QUAL/SEMIQUAL</v>
      </c>
      <c r="C1029" s="72" t="s">
        <v>678</v>
      </c>
      <c r="D1029" s="1" t="s">
        <v>1464</v>
      </c>
      <c r="E1029" s="68">
        <v>35</v>
      </c>
    </row>
    <row r="1030" spans="1:5" x14ac:dyDescent="0.25">
      <c r="A1030" s="71" t="s">
        <v>1465</v>
      </c>
      <c r="B1030" t="str">
        <f>VLOOKUP(A1030,[1]Sheet1!$B$2:$D$8869,3,FALSE)</f>
        <v>GLUCOSE-6-PHOS DEHYD</v>
      </c>
      <c r="C1030" s="72" t="s">
        <v>534</v>
      </c>
      <c r="D1030" s="1" t="s">
        <v>1466</v>
      </c>
      <c r="E1030" s="68">
        <v>17</v>
      </c>
    </row>
    <row r="1031" spans="1:5" x14ac:dyDescent="0.25">
      <c r="A1031" s="71" t="s">
        <v>1467</v>
      </c>
      <c r="B1031" t="str">
        <f>VLOOKUP(A1031,[1]Sheet1!$B$2:$D$8869,3,FALSE)</f>
        <v>GLYCOHEMOGLOBIN HGB</v>
      </c>
      <c r="C1031" s="72" t="s">
        <v>534</v>
      </c>
      <c r="D1031" s="1" t="s">
        <v>1468</v>
      </c>
      <c r="E1031" s="68">
        <v>122</v>
      </c>
    </row>
    <row r="1032" spans="1:5" x14ac:dyDescent="0.25">
      <c r="A1032" s="71" t="s">
        <v>1469</v>
      </c>
      <c r="B1032" t="str">
        <f>VLOOKUP(A1032,[1]Sheet1!$B$2:$D$8869,3,FALSE)</f>
        <v>GROWTH HORMONE HGH</v>
      </c>
      <c r="C1032" s="72" t="s">
        <v>534</v>
      </c>
      <c r="D1032" s="1" t="s">
        <v>1470</v>
      </c>
      <c r="E1032" s="68">
        <v>14</v>
      </c>
    </row>
    <row r="1033" spans="1:5" x14ac:dyDescent="0.25">
      <c r="A1033" s="71" t="s">
        <v>1471</v>
      </c>
      <c r="B1033" t="str">
        <f>VLOOKUP(A1033,[1]Sheet1!$B$2:$D$8869,3,FALSE)</f>
        <v>HAPTOGLOBIN;QUANT</v>
      </c>
      <c r="C1033" s="72" t="s">
        <v>534</v>
      </c>
      <c r="D1033" s="1" t="s">
        <v>1472</v>
      </c>
      <c r="E1033" s="68">
        <v>10.7</v>
      </c>
    </row>
    <row r="1034" spans="1:5" x14ac:dyDescent="0.25">
      <c r="A1034" s="71" t="s">
        <v>1473</v>
      </c>
      <c r="B1034" t="str">
        <f>VLOOKUP(A1034,[1]Sheet1!$B$2:$D$8869,3,FALSE)</f>
        <v>HCG SERUM QUAL</v>
      </c>
      <c r="C1034" s="72" t="s">
        <v>534</v>
      </c>
      <c r="D1034" s="1" t="s">
        <v>1474</v>
      </c>
      <c r="E1034" s="68">
        <v>95</v>
      </c>
    </row>
    <row r="1035" spans="1:5" x14ac:dyDescent="0.25">
      <c r="A1035" s="71" t="s">
        <v>1475</v>
      </c>
      <c r="B1035" t="str">
        <f>VLOOKUP(A1035,[1]Sheet1!$B$2:$D$8869,3,FALSE)</f>
        <v>HEMOGLOBIN ELECTROPHORESIS</v>
      </c>
      <c r="C1035" s="72" t="s">
        <v>534</v>
      </c>
      <c r="D1035" s="1" t="s">
        <v>1313</v>
      </c>
      <c r="E1035" s="68">
        <v>15.4</v>
      </c>
    </row>
    <row r="1036" spans="1:5" x14ac:dyDescent="0.25">
      <c r="A1036" s="71" t="s">
        <v>1476</v>
      </c>
      <c r="B1036" t="str">
        <f>VLOOKUP(A1036,[1]Sheet1!$B$2:$D$8869,3,FALSE)</f>
        <v>HEPATITIS A AB TOTAL</v>
      </c>
      <c r="C1036" s="72" t="s">
        <v>208</v>
      </c>
      <c r="D1036" s="1" t="s">
        <v>785</v>
      </c>
      <c r="E1036" s="68">
        <v>9</v>
      </c>
    </row>
    <row r="1037" spans="1:5" x14ac:dyDescent="0.25">
      <c r="A1037" s="71" t="s">
        <v>1477</v>
      </c>
      <c r="B1037" t="str">
        <f>VLOOKUP(A1037,[1]Sheet1!$B$2:$D$8869,3,FALSE)</f>
        <v>HEPATITIS BE ANTIGEN</v>
      </c>
      <c r="C1037" s="72" t="s">
        <v>801</v>
      </c>
      <c r="D1037" s="1" t="s">
        <v>1478</v>
      </c>
      <c r="E1037" s="68">
        <v>15.7</v>
      </c>
    </row>
    <row r="1038" spans="1:5" x14ac:dyDescent="0.25">
      <c r="A1038" s="71" t="s">
        <v>1479</v>
      </c>
      <c r="B1038" t="str">
        <f>VLOOKUP(A1038,[1]Sheet1!$B$2:$D$8869,3,FALSE)</f>
        <v>HEPATITIS B CORE AB</v>
      </c>
      <c r="C1038" s="72" t="s">
        <v>208</v>
      </c>
      <c r="D1038" s="1" t="s">
        <v>1480</v>
      </c>
      <c r="E1038" s="68">
        <v>8.9499999999999993</v>
      </c>
    </row>
    <row r="1039" spans="1:5" x14ac:dyDescent="0.25">
      <c r="A1039" s="71" t="s">
        <v>1481</v>
      </c>
      <c r="B1039" t="str">
        <f>VLOOKUP(A1039,[1]Sheet1!$B$2:$D$8869,3,FALSE)</f>
        <v>HEPATITIS B SRF AB</v>
      </c>
      <c r="C1039" s="72" t="s">
        <v>208</v>
      </c>
      <c r="D1039" s="1" t="s">
        <v>758</v>
      </c>
      <c r="E1039" s="68">
        <v>8.3800000000000008</v>
      </c>
    </row>
    <row r="1040" spans="1:5" x14ac:dyDescent="0.25">
      <c r="A1040" s="71" t="s">
        <v>1482</v>
      </c>
      <c r="B1040" t="str">
        <f>VLOOKUP(A1040,[1]Sheet1!$B$2:$D$8869,3,FALSE)</f>
        <v>HEPATITIS B SRF AG</v>
      </c>
      <c r="C1040" s="72" t="s">
        <v>801</v>
      </c>
      <c r="D1040" s="1" t="s">
        <v>1483</v>
      </c>
      <c r="E1040" s="68">
        <v>9.1199999999999992</v>
      </c>
    </row>
    <row r="1041" spans="1:5" x14ac:dyDescent="0.25">
      <c r="A1041" s="71" t="s">
        <v>1484</v>
      </c>
      <c r="B1041" t="str">
        <f>VLOOKUP(A1041,[1]Sheet1!$B$2:$D$8869,3,FALSE)</f>
        <v>HIAA-5 URINE QUANT</v>
      </c>
      <c r="C1041" s="72" t="s">
        <v>534</v>
      </c>
      <c r="D1041" s="1" t="s">
        <v>1485</v>
      </c>
      <c r="E1041" s="68">
        <v>17</v>
      </c>
    </row>
    <row r="1042" spans="1:5" x14ac:dyDescent="0.25">
      <c r="A1042" s="71" t="s">
        <v>1486</v>
      </c>
      <c r="B1042" t="str">
        <f>VLOOKUP(A1042,[1]Sheet1!$B$2:$D$8869,3,FALSE)</f>
        <v>IMMUNOGLOBULIN QNT A</v>
      </c>
      <c r="C1042" s="72" t="s">
        <v>534</v>
      </c>
      <c r="D1042" s="1" t="s">
        <v>1154</v>
      </c>
      <c r="E1042" s="68">
        <v>6</v>
      </c>
    </row>
    <row r="1043" spans="1:5" x14ac:dyDescent="0.25">
      <c r="A1043" s="71" t="s">
        <v>1487</v>
      </c>
      <c r="B1043" t="str">
        <f>VLOOKUP(A1043,[1]Sheet1!$B$2:$D$8869,3,FALSE)</f>
        <v>IMMUNOGLOBULIN QNT D</v>
      </c>
      <c r="C1043" s="72" t="s">
        <v>534</v>
      </c>
      <c r="D1043" s="1" t="s">
        <v>1154</v>
      </c>
      <c r="E1043" s="68">
        <v>22.4</v>
      </c>
    </row>
    <row r="1044" spans="1:5" x14ac:dyDescent="0.25">
      <c r="A1044" s="71" t="s">
        <v>1488</v>
      </c>
      <c r="B1044" t="str">
        <f>VLOOKUP(A1044,[1]Sheet1!$B$2:$D$8869,3,FALSE)</f>
        <v>IMMUNOGLOBULIN IGE</v>
      </c>
      <c r="C1044" s="72" t="s">
        <v>534</v>
      </c>
      <c r="D1044" s="1" t="s">
        <v>1489</v>
      </c>
      <c r="E1044" s="68">
        <v>8.0299999999999994</v>
      </c>
    </row>
    <row r="1045" spans="1:5" x14ac:dyDescent="0.25">
      <c r="A1045" s="71" t="s">
        <v>1490</v>
      </c>
      <c r="B1045" t="str">
        <f>VLOOKUP(A1045,[1]Sheet1!$B$2:$D$8869,3,FALSE)</f>
        <v>IMMUNOGLOBULIN QNT M</v>
      </c>
      <c r="C1045" s="72" t="s">
        <v>534</v>
      </c>
      <c r="D1045" s="1" t="s">
        <v>1154</v>
      </c>
      <c r="E1045" s="68">
        <v>6</v>
      </c>
    </row>
    <row r="1046" spans="1:5" x14ac:dyDescent="0.25">
      <c r="A1046" s="71" t="s">
        <v>1491</v>
      </c>
      <c r="B1046" t="str">
        <f>VLOOKUP(A1046,[1]Sheet1!$B$2:$D$8869,3,FALSE)</f>
        <v>INSULIN, FASTING OR RANDOM</v>
      </c>
      <c r="C1046" s="72" t="s">
        <v>534</v>
      </c>
      <c r="D1046" s="1" t="s">
        <v>1492</v>
      </c>
      <c r="E1046" s="68">
        <v>8</v>
      </c>
    </row>
    <row r="1047" spans="1:5" x14ac:dyDescent="0.25">
      <c r="A1047" s="71" t="s">
        <v>1493</v>
      </c>
      <c r="B1047" t="str">
        <f>VLOOKUP(A1047,[1]Sheet1!$B$2:$D$8869,3,FALSE)</f>
        <v>IRON BINDING CAPACITY</v>
      </c>
      <c r="C1047" s="72" t="s">
        <v>534</v>
      </c>
      <c r="D1047" s="1" t="s">
        <v>1494</v>
      </c>
      <c r="E1047" s="68">
        <v>89</v>
      </c>
    </row>
    <row r="1048" spans="1:5" x14ac:dyDescent="0.25">
      <c r="A1048" s="71" t="s">
        <v>1495</v>
      </c>
      <c r="B1048" t="str">
        <f>VLOOKUP(A1048,[1]Sheet1!$B$2:$D$8869,3,FALSE)</f>
        <v>IRON ASSAY SERUM</v>
      </c>
      <c r="C1048" s="72" t="s">
        <v>534</v>
      </c>
      <c r="D1048" s="1" t="s">
        <v>1496</v>
      </c>
      <c r="E1048" s="68">
        <v>81</v>
      </c>
    </row>
    <row r="1049" spans="1:5" x14ac:dyDescent="0.25">
      <c r="A1049" s="71" t="s">
        <v>1497</v>
      </c>
      <c r="B1049" t="str">
        <f>VLOOKUP(A1049,[1]Sheet1!$B$2:$D$8869,3,FALSE)</f>
        <v>ACETONE BLD QUANT</v>
      </c>
      <c r="C1049" s="72" t="s">
        <v>534</v>
      </c>
      <c r="D1049" s="1" t="s">
        <v>685</v>
      </c>
      <c r="E1049" s="68">
        <v>103</v>
      </c>
    </row>
    <row r="1050" spans="1:5" x14ac:dyDescent="0.25">
      <c r="A1050" s="71" t="s">
        <v>1498</v>
      </c>
      <c r="B1050" t="str">
        <f>VLOOKUP(A1050,[1]Sheet1!$B$2:$D$8869,3,FALSE)</f>
        <v>KETOSTEROIDS 17 TOT</v>
      </c>
      <c r="C1050" s="72" t="s">
        <v>534</v>
      </c>
      <c r="D1050" s="1" t="s">
        <v>1499</v>
      </c>
      <c r="E1050" s="68">
        <v>29.73</v>
      </c>
    </row>
    <row r="1051" spans="1:5" x14ac:dyDescent="0.25">
      <c r="A1051" s="71" t="s">
        <v>1500</v>
      </c>
      <c r="B1051" t="str">
        <f>VLOOKUP(A1051,[1]Sheet1!$B$2:$D$8869,3,FALSE)</f>
        <v>LACTIC ACID</v>
      </c>
      <c r="C1051" s="72" t="s">
        <v>534</v>
      </c>
      <c r="D1051" s="1" t="s">
        <v>1501</v>
      </c>
      <c r="E1051" s="68">
        <v>159</v>
      </c>
    </row>
    <row r="1052" spans="1:5" x14ac:dyDescent="0.25">
      <c r="A1052" s="71" t="s">
        <v>1502</v>
      </c>
      <c r="B1052" t="str">
        <f>VLOOKUP(A1052,[1]Sheet1!$B$2:$D$8869,3,FALSE)</f>
        <v>LDH ISOENZYMES ELECT</v>
      </c>
      <c r="C1052" s="72" t="s">
        <v>534</v>
      </c>
      <c r="D1052" s="1" t="s">
        <v>1503</v>
      </c>
      <c r="E1052" s="68">
        <v>19.350000000000001</v>
      </c>
    </row>
    <row r="1053" spans="1:5" x14ac:dyDescent="0.25">
      <c r="A1053" s="71" t="s">
        <v>1504</v>
      </c>
      <c r="B1053" t="str">
        <f>VLOOKUP(A1053,[1]Sheet1!$B$2:$D$8869,3,FALSE)</f>
        <v>LDH LACTATE DEHYDROG</v>
      </c>
      <c r="C1053" s="72" t="s">
        <v>534</v>
      </c>
      <c r="D1053" s="1" t="s">
        <v>707</v>
      </c>
      <c r="E1053" s="68">
        <v>76</v>
      </c>
    </row>
    <row r="1054" spans="1:5" x14ac:dyDescent="0.25">
      <c r="A1054" s="71" t="s">
        <v>1505</v>
      </c>
      <c r="B1054" t="str">
        <f>VLOOKUP(A1054,[1]Sheet1!$B$2:$D$8869,3,FALSE)</f>
        <v>LIPASE ASSAY</v>
      </c>
      <c r="C1054" s="72" t="s">
        <v>534</v>
      </c>
      <c r="D1054" s="1" t="s">
        <v>1506</v>
      </c>
      <c r="E1054" s="68">
        <v>87</v>
      </c>
    </row>
    <row r="1055" spans="1:5" x14ac:dyDescent="0.25">
      <c r="A1055" s="71" t="s">
        <v>1507</v>
      </c>
      <c r="B1055" t="str">
        <f>VLOOKUP(A1055,[1]Sheet1!$B$2:$D$8869,3,FALSE)</f>
        <v>LITHIUM</v>
      </c>
      <c r="C1055" s="72" t="s">
        <v>534</v>
      </c>
      <c r="D1055" s="1" t="s">
        <v>1508</v>
      </c>
      <c r="E1055" s="68">
        <v>10.7</v>
      </c>
    </row>
    <row r="1056" spans="1:5" x14ac:dyDescent="0.25">
      <c r="A1056" s="71" t="s">
        <v>1509</v>
      </c>
      <c r="B1056" t="str">
        <f>VLOOKUP(A1056,[1]Sheet1!$B$2:$D$8869,3,FALSE)</f>
        <v>LUTEINIZING HORMONE</v>
      </c>
      <c r="C1056" s="72" t="s">
        <v>534</v>
      </c>
      <c r="D1056" s="1" t="s">
        <v>1510</v>
      </c>
      <c r="E1056" s="68">
        <v>9.36</v>
      </c>
    </row>
    <row r="1057" spans="1:5" x14ac:dyDescent="0.25">
      <c r="A1057" s="71" t="s">
        <v>1511</v>
      </c>
      <c r="B1057" t="str">
        <f>VLOOKUP(A1057,[1]Sheet1!$B$2:$D$8869,3,FALSE)</f>
        <v>CSF GLUCOSE</v>
      </c>
      <c r="C1057" s="72" t="s">
        <v>534</v>
      </c>
      <c r="D1057" s="1" t="s">
        <v>700</v>
      </c>
      <c r="E1057" s="68">
        <v>50</v>
      </c>
    </row>
    <row r="1058" spans="1:5" x14ac:dyDescent="0.25">
      <c r="A1058" s="71" t="s">
        <v>1512</v>
      </c>
      <c r="B1058" t="str">
        <f>VLOOKUP(A1058,[1]Sheet1!$B$2:$D$8869,3,FALSE)</f>
        <v>MAGNESIUM ASSAY</v>
      </c>
      <c r="C1058" s="72" t="s">
        <v>534</v>
      </c>
      <c r="D1058" s="1" t="s">
        <v>712</v>
      </c>
      <c r="E1058" s="68">
        <v>85</v>
      </c>
    </row>
    <row r="1059" spans="1:5" x14ac:dyDescent="0.25">
      <c r="A1059" s="71" t="s">
        <v>1513</v>
      </c>
      <c r="B1059" t="str">
        <f>VLOOKUP(A1059,[1]Sheet1!$B$2:$D$8869,3,FALSE)</f>
        <v>MERCURY QUANT</v>
      </c>
      <c r="C1059" s="72" t="s">
        <v>534</v>
      </c>
      <c r="D1059" s="1" t="s">
        <v>1514</v>
      </c>
      <c r="E1059" s="68">
        <v>5</v>
      </c>
    </row>
    <row r="1060" spans="1:5" x14ac:dyDescent="0.25">
      <c r="A1060" s="71" t="s">
        <v>1515</v>
      </c>
      <c r="B1060" t="str">
        <f>VLOOKUP(A1060,[1]Sheet1!$B$2:$D$8869,3,FALSE)</f>
        <v>METANEPHRINES URINE</v>
      </c>
      <c r="C1060" s="72" t="s">
        <v>534</v>
      </c>
      <c r="D1060" s="1" t="s">
        <v>1516</v>
      </c>
      <c r="E1060" s="68">
        <v>22</v>
      </c>
    </row>
    <row r="1061" spans="1:5" x14ac:dyDescent="0.25">
      <c r="A1061" s="71" t="s">
        <v>1517</v>
      </c>
      <c r="B1061" t="str">
        <f>VLOOKUP(A1061,[1]Sheet1!$B$2:$D$8869,3,FALSE)</f>
        <v>MYOGLOBIN QUANT</v>
      </c>
      <c r="C1061" s="72" t="s">
        <v>534</v>
      </c>
      <c r="D1061" s="1" t="s">
        <v>1518</v>
      </c>
      <c r="E1061" s="68">
        <v>160</v>
      </c>
    </row>
    <row r="1062" spans="1:5" x14ac:dyDescent="0.25">
      <c r="A1062" s="71" t="s">
        <v>1519</v>
      </c>
      <c r="B1062" t="str">
        <f>VLOOKUP(A1062,[1]Sheet1!$B$2:$D$8869,3,FALSE)</f>
        <v>PROCAINAMIDE &amp; NAPA</v>
      </c>
      <c r="C1062" s="72" t="s">
        <v>534</v>
      </c>
      <c r="D1062" s="1" t="s">
        <v>1520</v>
      </c>
      <c r="E1062" s="68">
        <v>36.75</v>
      </c>
    </row>
    <row r="1063" spans="1:5" x14ac:dyDescent="0.25">
      <c r="A1063" s="71" t="s">
        <v>1521</v>
      </c>
      <c r="B1063" t="str">
        <f>VLOOKUP(A1063,[1]Sheet1!$B$2:$D$8869,3,FALSE)</f>
        <v>OSMOLALITY BLOOD</v>
      </c>
      <c r="C1063" s="72" t="s">
        <v>534</v>
      </c>
      <c r="D1063" s="1" t="s">
        <v>1522</v>
      </c>
      <c r="E1063" s="68">
        <v>12.03</v>
      </c>
    </row>
    <row r="1064" spans="1:5" x14ac:dyDescent="0.25">
      <c r="A1064" s="71" t="s">
        <v>1523</v>
      </c>
      <c r="B1064" t="str">
        <f>VLOOKUP(A1064,[1]Sheet1!$B$2:$D$8869,3,FALSE)</f>
        <v>PTH INTACT</v>
      </c>
      <c r="C1064" s="72" t="s">
        <v>534</v>
      </c>
      <c r="D1064" s="1" t="s">
        <v>719</v>
      </c>
      <c r="E1064" s="68">
        <v>10</v>
      </c>
    </row>
    <row r="1065" spans="1:5" x14ac:dyDescent="0.25">
      <c r="A1065" s="71" t="s">
        <v>1524</v>
      </c>
      <c r="B1065" t="str">
        <f>VLOOKUP(A1065,[1]Sheet1!$B$2:$D$8869,3,FALSE)</f>
        <v>PROCOLLAGEN I INTACT N-TERMINAL PRO PEP</v>
      </c>
      <c r="C1065" s="72" t="s">
        <v>208</v>
      </c>
      <c r="D1065" s="1" t="s">
        <v>705</v>
      </c>
      <c r="E1065" s="68">
        <v>12.27</v>
      </c>
    </row>
    <row r="1066" spans="1:5" x14ac:dyDescent="0.25">
      <c r="A1066" s="71" t="s">
        <v>1525</v>
      </c>
      <c r="B1066" t="str">
        <f>VLOOKUP(A1066,[1]Sheet1!$B$2:$D$8869,3,FALSE)</f>
        <v>PHOSPHATASE ALKALINE</v>
      </c>
      <c r="C1066" s="72" t="s">
        <v>534</v>
      </c>
      <c r="D1066" s="1" t="s">
        <v>1526</v>
      </c>
      <c r="E1066" s="68">
        <v>27</v>
      </c>
    </row>
    <row r="1067" spans="1:5" x14ac:dyDescent="0.25">
      <c r="A1067" s="71" t="s">
        <v>1527</v>
      </c>
      <c r="B1067" t="str">
        <f>VLOOKUP(A1067,[1]Sheet1!$B$2:$D$8869,3,FALSE)</f>
        <v>PHOSPH ALK ISOS</v>
      </c>
      <c r="C1067" s="72" t="s">
        <v>534</v>
      </c>
      <c r="D1067" s="1" t="s">
        <v>721</v>
      </c>
      <c r="E1067" s="68">
        <v>20.23</v>
      </c>
    </row>
    <row r="1068" spans="1:5" x14ac:dyDescent="0.25">
      <c r="A1068" s="71" t="s">
        <v>1528</v>
      </c>
      <c r="B1068" t="str">
        <f>VLOOKUP(A1068,[1]Sheet1!$B$2:$D$8869,3,FALSE)</f>
        <v>PHOSPHATASE ACID PRO</v>
      </c>
      <c r="C1068" s="72" t="s">
        <v>534</v>
      </c>
      <c r="D1068" s="1" t="s">
        <v>1529</v>
      </c>
      <c r="E1068" s="68">
        <v>13.35</v>
      </c>
    </row>
    <row r="1069" spans="1:5" x14ac:dyDescent="0.25">
      <c r="A1069" s="71" t="s">
        <v>1530</v>
      </c>
      <c r="B1069" t="str">
        <f>VLOOKUP(A1069,[1]Sheet1!$B$2:$D$8869,3,FALSE)</f>
        <v>PHOSPHORUS SERUM</v>
      </c>
      <c r="C1069" s="72" t="s">
        <v>534</v>
      </c>
      <c r="D1069" s="1" t="s">
        <v>1531</v>
      </c>
      <c r="E1069" s="68">
        <v>59</v>
      </c>
    </row>
    <row r="1070" spans="1:5" x14ac:dyDescent="0.25">
      <c r="A1070" s="71" t="s">
        <v>1532</v>
      </c>
      <c r="B1070" t="str">
        <f>VLOOKUP(A1070,[1]Sheet1!$B$2:$D$8869,3,FALSE)</f>
        <v>PORPHOBILINOGEN URQT</v>
      </c>
      <c r="C1070" s="72" t="s">
        <v>534</v>
      </c>
      <c r="D1070" s="1" t="s">
        <v>1533</v>
      </c>
      <c r="E1070" s="68">
        <v>32.729999999999997</v>
      </c>
    </row>
    <row r="1071" spans="1:5" x14ac:dyDescent="0.25">
      <c r="A1071" s="71" t="s">
        <v>1534</v>
      </c>
      <c r="B1071" t="str">
        <f>VLOOKUP(A1071,[1]Sheet1!$B$2:$D$8869,3,FALSE)</f>
        <v>PORPHYRINS &amp; PBG URINE</v>
      </c>
      <c r="C1071" s="72" t="s">
        <v>534</v>
      </c>
      <c r="D1071" s="1" t="s">
        <v>1535</v>
      </c>
      <c r="E1071" s="68">
        <v>25.14</v>
      </c>
    </row>
    <row r="1072" spans="1:5" x14ac:dyDescent="0.25">
      <c r="A1072" s="71" t="s">
        <v>1536</v>
      </c>
      <c r="B1072" t="str">
        <f>VLOOKUP(A1072,[1]Sheet1!$B$2:$D$8869,3,FALSE)</f>
        <v>POTASSIUM SERUM</v>
      </c>
      <c r="C1072" s="72" t="s">
        <v>534</v>
      </c>
      <c r="D1072" s="1" t="s">
        <v>1537</v>
      </c>
      <c r="E1072" s="68">
        <v>58</v>
      </c>
    </row>
    <row r="1073" spans="1:5" x14ac:dyDescent="0.25">
      <c r="A1073" s="71" t="s">
        <v>1538</v>
      </c>
      <c r="B1073" t="str">
        <f>VLOOKUP(A1073,[1]Sheet1!$B$2:$D$8869,3,FALSE)</f>
        <v>COMPLETE METABOLIC PANEL</v>
      </c>
      <c r="C1073" s="72" t="s">
        <v>534</v>
      </c>
      <c r="D1073" s="1" t="s">
        <v>1539</v>
      </c>
      <c r="E1073" s="68">
        <v>131</v>
      </c>
    </row>
    <row r="1074" spans="1:5" x14ac:dyDescent="0.25">
      <c r="A1074" s="71" t="s">
        <v>1540</v>
      </c>
      <c r="B1074" t="str">
        <f>VLOOKUP(A1074,[1]Sheet1!$B$2:$D$8869,3,FALSE)</f>
        <v>APOLIPOPROTEIN B</v>
      </c>
      <c r="C1074" s="72" t="s">
        <v>534</v>
      </c>
      <c r="D1074" s="1" t="s">
        <v>688</v>
      </c>
      <c r="E1074" s="68">
        <v>10</v>
      </c>
    </row>
    <row r="1075" spans="1:5" x14ac:dyDescent="0.25">
      <c r="A1075" s="71" t="s">
        <v>1541</v>
      </c>
      <c r="B1075" t="str">
        <f>VLOOKUP(A1075,[1]Sheet1!$B$2:$D$8869,3,FALSE)</f>
        <v>HEPATIC FUNCTION PANEL</v>
      </c>
      <c r="C1075" s="72" t="s">
        <v>534</v>
      </c>
      <c r="D1075" s="1" t="s">
        <v>1542</v>
      </c>
      <c r="E1075" s="68">
        <v>119</v>
      </c>
    </row>
    <row r="1076" spans="1:5" x14ac:dyDescent="0.25">
      <c r="A1076" s="71" t="s">
        <v>1543</v>
      </c>
      <c r="B1076" t="str">
        <f>VLOOKUP(A1076,[1]Sheet1!$B$2:$D$8869,3,FALSE)</f>
        <v>PROGESTERONE</v>
      </c>
      <c r="C1076" s="72" t="s">
        <v>534</v>
      </c>
      <c r="D1076" s="1" t="s">
        <v>1544</v>
      </c>
      <c r="E1076" s="68">
        <v>24</v>
      </c>
    </row>
    <row r="1077" spans="1:5" x14ac:dyDescent="0.25">
      <c r="A1077" s="71" t="s">
        <v>1545</v>
      </c>
      <c r="B1077" t="str">
        <f>VLOOKUP(A1077,[1]Sheet1!$B$2:$D$8869,3,FALSE)</f>
        <v>PROLACTIN</v>
      </c>
      <c r="C1077" s="72" t="s">
        <v>534</v>
      </c>
      <c r="D1077" s="1" t="s">
        <v>1546</v>
      </c>
      <c r="E1077" s="68">
        <v>12</v>
      </c>
    </row>
    <row r="1078" spans="1:5" x14ac:dyDescent="0.25">
      <c r="A1078" s="71" t="s">
        <v>1547</v>
      </c>
      <c r="B1078" t="str">
        <f>VLOOKUP(A1078,[1]Sheet1!$B$2:$D$8869,3,FALSE)</f>
        <v>ACETYLCHOLINE RECEPN</v>
      </c>
      <c r="C1078" s="72" t="s">
        <v>534</v>
      </c>
      <c r="D1078" s="1" t="s">
        <v>703</v>
      </c>
      <c r="E1078" s="68">
        <v>8.6</v>
      </c>
    </row>
    <row r="1079" spans="1:5" x14ac:dyDescent="0.25">
      <c r="A1079" s="71" t="s">
        <v>1548</v>
      </c>
      <c r="B1079" t="str">
        <f>VLOOKUP(A1079,[1]Sheet1!$B$2:$D$8869,3,FALSE)</f>
        <v>ACETYLCHOLINE REFLEX PANEL</v>
      </c>
      <c r="C1079" s="72" t="s">
        <v>534</v>
      </c>
      <c r="D1079" s="1" t="s">
        <v>703</v>
      </c>
      <c r="E1079" s="68">
        <v>20.87</v>
      </c>
    </row>
    <row r="1080" spans="1:5" x14ac:dyDescent="0.25">
      <c r="A1080" s="71" t="s">
        <v>1549</v>
      </c>
      <c r="B1080" t="str">
        <f>VLOOKUP(A1080,[1]Sheet1!$B$2:$D$8869,3,FALSE)</f>
        <v>PROTEIN SPINAL FLUID</v>
      </c>
      <c r="C1080" s="72" t="s">
        <v>534</v>
      </c>
      <c r="D1080" s="1" t="s">
        <v>726</v>
      </c>
      <c r="E1080" s="68">
        <v>47</v>
      </c>
    </row>
    <row r="1081" spans="1:5" x14ac:dyDescent="0.25">
      <c r="A1081" s="71" t="s">
        <v>1550</v>
      </c>
      <c r="B1081" t="str">
        <f>VLOOKUP(A1081,[1]Sheet1!$B$2:$D$8869,3,FALSE)</f>
        <v>PROTEIN TOTAL SERUM</v>
      </c>
      <c r="C1081" s="72" t="s">
        <v>534</v>
      </c>
      <c r="D1081" s="1" t="s">
        <v>724</v>
      </c>
      <c r="E1081" s="68">
        <v>47</v>
      </c>
    </row>
    <row r="1082" spans="1:5" x14ac:dyDescent="0.25">
      <c r="A1082" s="71" t="s">
        <v>1551</v>
      </c>
      <c r="B1082" t="str">
        <f>VLOOKUP(A1082,[1]Sheet1!$B$2:$D$8869,3,FALSE)</f>
        <v>MICROALBUMIN, URINE</v>
      </c>
      <c r="C1082" s="72" t="s">
        <v>534</v>
      </c>
      <c r="D1082" s="1" t="s">
        <v>1552</v>
      </c>
      <c r="E1082" s="68">
        <v>72</v>
      </c>
    </row>
    <row r="1083" spans="1:5" x14ac:dyDescent="0.25">
      <c r="A1083" s="71" t="s">
        <v>1553</v>
      </c>
      <c r="B1083" t="str">
        <f>VLOOKUP(A1083,[1]Sheet1!$B$2:$D$8869,3,FALSE)</f>
        <v>RENIN</v>
      </c>
      <c r="C1083" s="72" t="s">
        <v>534</v>
      </c>
      <c r="D1083" s="1" t="s">
        <v>1554</v>
      </c>
      <c r="E1083" s="68">
        <v>16</v>
      </c>
    </row>
    <row r="1084" spans="1:5" x14ac:dyDescent="0.25">
      <c r="A1084" s="71" t="s">
        <v>1555</v>
      </c>
      <c r="B1084" t="str">
        <f>VLOOKUP(A1084,[1]Sheet1!$B$2:$D$8869,3,FALSE)</f>
        <v>SEROTONIN SERUM</v>
      </c>
      <c r="C1084" s="72" t="s">
        <v>534</v>
      </c>
      <c r="D1084" s="1" t="s">
        <v>1556</v>
      </c>
      <c r="E1084" s="68">
        <v>31</v>
      </c>
    </row>
    <row r="1085" spans="1:5" x14ac:dyDescent="0.25">
      <c r="A1085" s="71" t="s">
        <v>1557</v>
      </c>
      <c r="B1085" t="str">
        <f>VLOOKUP(A1085,[1]Sheet1!$B$2:$D$8869,3,FALSE)</f>
        <v>SODIUM SERUM</v>
      </c>
      <c r="C1085" s="72" t="s">
        <v>534</v>
      </c>
      <c r="D1085" s="1" t="s">
        <v>1558</v>
      </c>
      <c r="E1085" s="68">
        <v>61</v>
      </c>
    </row>
    <row r="1086" spans="1:5" x14ac:dyDescent="0.25">
      <c r="A1086" s="71" t="s">
        <v>1559</v>
      </c>
      <c r="B1086" t="str">
        <f>VLOOKUP(A1086,[1]Sheet1!$B$2:$D$8869,3,FALSE)</f>
        <v>SODIUM;URINE</v>
      </c>
      <c r="C1086" s="72" t="s">
        <v>534</v>
      </c>
      <c r="D1086" s="1" t="s">
        <v>1560</v>
      </c>
      <c r="E1086" s="68">
        <v>61</v>
      </c>
    </row>
    <row r="1087" spans="1:5" x14ac:dyDescent="0.25">
      <c r="A1087" s="71" t="s">
        <v>1561</v>
      </c>
      <c r="B1087" t="str">
        <f>VLOOKUP(A1087,[1]Sheet1!$B$2:$D$8869,3,FALSE)</f>
        <v>TESTOSTERONE SERUM</v>
      </c>
      <c r="C1087" s="72" t="s">
        <v>534</v>
      </c>
      <c r="D1087" s="1" t="s">
        <v>734</v>
      </c>
      <c r="E1087" s="68">
        <v>7</v>
      </c>
    </row>
    <row r="1088" spans="1:5" x14ac:dyDescent="0.25">
      <c r="A1088" s="71" t="s">
        <v>1562</v>
      </c>
      <c r="B1088" t="str">
        <f>VLOOKUP(A1088,[1]Sheet1!$B$2:$D$8869,3,FALSE)</f>
        <v>THEOPHYLLINE QUANT</v>
      </c>
      <c r="C1088" s="72" t="s">
        <v>534</v>
      </c>
      <c r="D1088" s="1" t="s">
        <v>1563</v>
      </c>
      <c r="E1088" s="68">
        <v>18.7</v>
      </c>
    </row>
    <row r="1089" spans="1:5" x14ac:dyDescent="0.25">
      <c r="A1089" s="71" t="s">
        <v>1564</v>
      </c>
      <c r="B1089" t="str">
        <f>VLOOKUP(A1089,[1]Sheet1!$B$2:$D$8869,3,FALSE)</f>
        <v>TSH HIGHLY SENSITIVE</v>
      </c>
      <c r="C1089" s="72" t="s">
        <v>534</v>
      </c>
      <c r="D1089" s="1" t="s">
        <v>1565</v>
      </c>
      <c r="E1089" s="68">
        <v>211</v>
      </c>
    </row>
    <row r="1090" spans="1:5" x14ac:dyDescent="0.25">
      <c r="A1090" s="71" t="s">
        <v>1566</v>
      </c>
      <c r="B1090" t="str">
        <f>VLOOKUP(A1090,[1]Sheet1!$B$2:$D$8869,3,FALSE)</f>
        <v>T4 THYROXINE TOTAL</v>
      </c>
      <c r="C1090" s="72" t="s">
        <v>534</v>
      </c>
      <c r="D1090" s="1" t="s">
        <v>1567</v>
      </c>
      <c r="E1090" s="68">
        <v>87</v>
      </c>
    </row>
    <row r="1091" spans="1:5" x14ac:dyDescent="0.25">
      <c r="A1091" s="71" t="s">
        <v>1568</v>
      </c>
      <c r="B1091" t="str">
        <f>VLOOKUP(A1091,[1]Sheet1!$B$2:$D$8869,3,FALSE)</f>
        <v>TOBRAMYCIN</v>
      </c>
      <c r="C1091" s="72" t="s">
        <v>534</v>
      </c>
      <c r="D1091" s="1" t="s">
        <v>671</v>
      </c>
      <c r="E1091" s="68">
        <v>16.7</v>
      </c>
    </row>
    <row r="1092" spans="1:5" x14ac:dyDescent="0.25">
      <c r="A1092" s="71" t="s">
        <v>1569</v>
      </c>
      <c r="B1092" t="str">
        <f>VLOOKUP(A1092,[1]Sheet1!$B$2:$D$8869,3,FALSE)</f>
        <v>TRANSAMINASE AST</v>
      </c>
      <c r="C1092" s="72" t="s">
        <v>534</v>
      </c>
      <c r="D1092" s="1" t="s">
        <v>1570</v>
      </c>
      <c r="E1092" s="68">
        <v>65</v>
      </c>
    </row>
    <row r="1093" spans="1:5" x14ac:dyDescent="0.25">
      <c r="A1093" s="71" t="s">
        <v>1571</v>
      </c>
      <c r="B1093" t="str">
        <f>VLOOKUP(A1093,[1]Sheet1!$B$2:$D$8869,3,FALSE)</f>
        <v>TRANSAMINASE ALT</v>
      </c>
      <c r="C1093" s="72" t="s">
        <v>534</v>
      </c>
      <c r="D1093" s="1" t="s">
        <v>1572</v>
      </c>
      <c r="E1093" s="68">
        <v>68</v>
      </c>
    </row>
    <row r="1094" spans="1:5" x14ac:dyDescent="0.25">
      <c r="A1094" s="71" t="s">
        <v>1573</v>
      </c>
      <c r="B1094" t="str">
        <f>VLOOKUP(A1094,[1]Sheet1!$B$2:$D$8869,3,FALSE)</f>
        <v>TRANSFERRIN</v>
      </c>
      <c r="C1094" s="72" t="s">
        <v>534</v>
      </c>
      <c r="D1094" s="1" t="s">
        <v>1574</v>
      </c>
      <c r="E1094" s="68">
        <v>10.86</v>
      </c>
    </row>
    <row r="1095" spans="1:5" x14ac:dyDescent="0.25">
      <c r="A1095" s="71" t="s">
        <v>1575</v>
      </c>
      <c r="B1095" t="str">
        <f>VLOOKUP(A1095,[1]Sheet1!$B$2:$D$8869,3,FALSE)</f>
        <v>TRIGLYCERIDES</v>
      </c>
      <c r="C1095" s="72" t="s">
        <v>534</v>
      </c>
      <c r="D1095" s="1" t="s">
        <v>735</v>
      </c>
      <c r="E1095" s="68">
        <v>72</v>
      </c>
    </row>
    <row r="1096" spans="1:5" x14ac:dyDescent="0.25">
      <c r="A1096" s="71" t="s">
        <v>1576</v>
      </c>
      <c r="B1096" t="str">
        <f>VLOOKUP(A1096,[1]Sheet1!$B$2:$D$8869,3,FALSE)</f>
        <v>T3 UPTAKE</v>
      </c>
      <c r="C1096" s="72" t="s">
        <v>534</v>
      </c>
      <c r="D1096" s="1" t="s">
        <v>1577</v>
      </c>
      <c r="E1096" s="68">
        <v>91</v>
      </c>
    </row>
    <row r="1097" spans="1:5" x14ac:dyDescent="0.25">
      <c r="A1097" s="71" t="s">
        <v>1578</v>
      </c>
      <c r="B1097" t="str">
        <f>VLOOKUP(A1097,[1]Sheet1!$B$2:$D$8869,3,FALSE)</f>
        <v>T3 TOTAL</v>
      </c>
      <c r="C1097" s="72" t="s">
        <v>534</v>
      </c>
      <c r="D1097" s="1" t="s">
        <v>1579</v>
      </c>
      <c r="E1097" s="68">
        <v>6.35</v>
      </c>
    </row>
    <row r="1098" spans="1:5" x14ac:dyDescent="0.25">
      <c r="A1098" s="71" t="s">
        <v>1580</v>
      </c>
      <c r="B1098" t="str">
        <f>VLOOKUP(A1098,[1]Sheet1!$B$2:$D$8869,3,FALSE)</f>
        <v>ALPHA 1 ANTITRYPSIN,TOTAL</v>
      </c>
      <c r="C1098" s="72" t="s">
        <v>534</v>
      </c>
      <c r="D1098" s="1" t="s">
        <v>1581</v>
      </c>
      <c r="E1098" s="68">
        <v>9</v>
      </c>
    </row>
    <row r="1099" spans="1:5" x14ac:dyDescent="0.25">
      <c r="A1099" s="71" t="s">
        <v>1582</v>
      </c>
      <c r="B1099" t="str">
        <f>VLOOKUP(A1099,[1]Sheet1!$B$2:$D$8869,3,FALSE)</f>
        <v>UREA NITROGEN SERUM</v>
      </c>
      <c r="C1099" s="72" t="s">
        <v>534</v>
      </c>
      <c r="D1099" s="1" t="s">
        <v>1583</v>
      </c>
      <c r="E1099" s="68">
        <v>50</v>
      </c>
    </row>
    <row r="1100" spans="1:5" x14ac:dyDescent="0.25">
      <c r="A1100" s="71" t="s">
        <v>1584</v>
      </c>
      <c r="B1100" t="str">
        <f>VLOOKUP(A1100,[1]Sheet1!$B$2:$D$8869,3,FALSE)</f>
        <v>URIC ACID BLOOD</v>
      </c>
      <c r="C1100" s="72" t="s">
        <v>534</v>
      </c>
      <c r="D1100" s="1" t="s">
        <v>1585</v>
      </c>
      <c r="E1100" s="68">
        <v>56</v>
      </c>
    </row>
    <row r="1101" spans="1:5" x14ac:dyDescent="0.25">
      <c r="A1101" s="71" t="s">
        <v>1586</v>
      </c>
      <c r="B1101" t="str">
        <f>VLOOKUP(A1101,[1]Sheet1!$B$2:$D$8869,3,FALSE)</f>
        <v>VALPROIC ACID DEPAKOTE</v>
      </c>
      <c r="C1101" s="72" t="s">
        <v>534</v>
      </c>
      <c r="D1101" s="1" t="s">
        <v>1587</v>
      </c>
      <c r="E1101" s="68">
        <v>16.75</v>
      </c>
    </row>
    <row r="1102" spans="1:5" x14ac:dyDescent="0.25">
      <c r="A1102" s="71" t="s">
        <v>1588</v>
      </c>
      <c r="B1102" t="str">
        <f>VLOOKUP(A1102,[1]Sheet1!$B$2:$D$8869,3,FALSE)</f>
        <v>VANCOMYCIN</v>
      </c>
      <c r="C1102" s="72" t="s">
        <v>534</v>
      </c>
      <c r="D1102" s="1" t="s">
        <v>1589</v>
      </c>
      <c r="E1102" s="68">
        <v>219</v>
      </c>
    </row>
    <row r="1103" spans="1:5" x14ac:dyDescent="0.25">
      <c r="A1103" s="71" t="s">
        <v>1590</v>
      </c>
      <c r="B1103" t="str">
        <f>VLOOKUP(A1103,[1]Sheet1!$B$2:$D$8869,3,FALSE)</f>
        <v>VISCOSITY SERUM</v>
      </c>
      <c r="C1103" s="72" t="s">
        <v>741</v>
      </c>
      <c r="D1103" s="1" t="s">
        <v>1591</v>
      </c>
      <c r="E1103" s="68">
        <v>11.28</v>
      </c>
    </row>
    <row r="1104" spans="1:5" x14ac:dyDescent="0.25">
      <c r="A1104" s="71" t="s">
        <v>1592</v>
      </c>
      <c r="B1104" t="str">
        <f>VLOOKUP(A1104,[1]Sheet1!$B$2:$D$8869,3,FALSE)</f>
        <v>VITAMIN A</v>
      </c>
      <c r="C1104" s="72" t="s">
        <v>534</v>
      </c>
      <c r="D1104" s="1" t="s">
        <v>1593</v>
      </c>
      <c r="E1104" s="68">
        <v>12</v>
      </c>
    </row>
    <row r="1105" spans="1:5" x14ac:dyDescent="0.25">
      <c r="A1105" s="71" t="s">
        <v>1594</v>
      </c>
      <c r="B1105" t="str">
        <f>VLOOKUP(A1105,[1]Sheet1!$B$2:$D$8869,3,FALSE)</f>
        <v>VITAMIN C;ASCORBIC A</v>
      </c>
      <c r="C1105" s="72" t="s">
        <v>534</v>
      </c>
      <c r="D1105" s="1" t="s">
        <v>1595</v>
      </c>
      <c r="E1105" s="68">
        <v>18</v>
      </c>
    </row>
    <row r="1106" spans="1:5" x14ac:dyDescent="0.25">
      <c r="A1106" s="71" t="s">
        <v>1596</v>
      </c>
      <c r="B1106" t="str">
        <f>VLOOKUP(A1106,[1]Sheet1!$B$2:$D$8869,3,FALSE)</f>
        <v>VITAMIN K</v>
      </c>
      <c r="C1106" s="72" t="s">
        <v>534</v>
      </c>
      <c r="D1106" s="1" t="s">
        <v>1597</v>
      </c>
      <c r="E1106" s="68">
        <v>30</v>
      </c>
    </row>
    <row r="1107" spans="1:5" x14ac:dyDescent="0.25">
      <c r="A1107" s="71" t="s">
        <v>1598</v>
      </c>
      <c r="B1107" t="str">
        <f>VLOOKUP(A1107,[1]Sheet1!$B$2:$D$8869,3,FALSE)</f>
        <v>VMA VANILLYLMAND ACI</v>
      </c>
      <c r="C1107" s="72" t="s">
        <v>534</v>
      </c>
      <c r="D1107" s="1" t="s">
        <v>1599</v>
      </c>
      <c r="E1107" s="68">
        <v>15</v>
      </c>
    </row>
    <row r="1108" spans="1:5" x14ac:dyDescent="0.25">
      <c r="A1108" s="71" t="s">
        <v>1600</v>
      </c>
      <c r="B1108" t="str">
        <f>VLOOKUP(A1108,[1]Sheet1!$B$2:$D$8869,3,FALSE)</f>
        <v>ZINC SERUM</v>
      </c>
      <c r="C1108" s="72" t="s">
        <v>534</v>
      </c>
      <c r="D1108" s="1" t="s">
        <v>738</v>
      </c>
      <c r="E1108" s="68">
        <v>10.3</v>
      </c>
    </row>
    <row r="1109" spans="1:5" x14ac:dyDescent="0.25">
      <c r="A1109" s="71" t="s">
        <v>1601</v>
      </c>
      <c r="B1109" t="str">
        <f>VLOOKUP(A1109,[1]Sheet1!$B$2:$D$8869,3,FALSE)</f>
        <v>DIGOXIN (LANOXIN)</v>
      </c>
      <c r="C1109" s="72" t="s">
        <v>534</v>
      </c>
      <c r="D1109" s="1" t="s">
        <v>1602</v>
      </c>
      <c r="E1109" s="68">
        <v>216</v>
      </c>
    </row>
    <row r="1110" spans="1:5" x14ac:dyDescent="0.25">
      <c r="A1110" s="71" t="s">
        <v>1603</v>
      </c>
      <c r="B1110" t="str">
        <f>VLOOKUP(A1110,[1]Sheet1!$B$2:$D$8869,3,FALSE)</f>
        <v>HCG QUANTITATIVE</v>
      </c>
      <c r="C1110" s="72" t="s">
        <v>534</v>
      </c>
      <c r="D1110" s="1" t="s">
        <v>739</v>
      </c>
      <c r="E1110" s="68">
        <v>189</v>
      </c>
    </row>
    <row r="1111" spans="1:5" x14ac:dyDescent="0.25">
      <c r="A1111" s="71" t="s">
        <v>1604</v>
      </c>
      <c r="B1111" t="str">
        <f>VLOOKUP(A1111,[1]Sheet1!$B$2:$D$8869,3,FALSE)</f>
        <v>PEP WITH RELEX</v>
      </c>
      <c r="C1111" s="72" t="s">
        <v>534</v>
      </c>
      <c r="D1111" s="1" t="s">
        <v>1605</v>
      </c>
      <c r="E1111" s="68">
        <v>53.17</v>
      </c>
    </row>
    <row r="1112" spans="1:5" x14ac:dyDescent="0.25">
      <c r="A1112" s="71" t="s">
        <v>1606</v>
      </c>
      <c r="B1112" t="str">
        <f>VLOOKUP(A1112,[1]Sheet1!$B$2:$D$8869,3,FALSE)</f>
        <v>APC RESISTANCE PROFILE</v>
      </c>
      <c r="C1112" s="72" t="s">
        <v>741</v>
      </c>
      <c r="D1112" s="1" t="s">
        <v>1607</v>
      </c>
      <c r="E1112" s="68">
        <v>21</v>
      </c>
    </row>
    <row r="1113" spans="1:5" x14ac:dyDescent="0.25">
      <c r="A1113" s="71" t="s">
        <v>1608</v>
      </c>
      <c r="B1113" t="str">
        <f>VLOOKUP(A1113,[1]Sheet1!$B$2:$D$8869,3,FALSE)</f>
        <v>CHOLESTEROL TOTAL</v>
      </c>
      <c r="C1113" s="72" t="s">
        <v>534</v>
      </c>
      <c r="D1113" s="1" t="s">
        <v>1609</v>
      </c>
      <c r="E1113" s="68">
        <v>55</v>
      </c>
    </row>
    <row r="1114" spans="1:5" x14ac:dyDescent="0.25">
      <c r="A1114" s="71" t="s">
        <v>1610</v>
      </c>
      <c r="B1114" t="str">
        <f>VLOOKUP(A1114,[1]Sheet1!$B$2:$D$8869,3,FALSE)</f>
        <v>POTASSIUM URINE</v>
      </c>
      <c r="C1114" s="72" t="s">
        <v>534</v>
      </c>
      <c r="D1114" s="1" t="s">
        <v>1611</v>
      </c>
      <c r="E1114" s="68">
        <v>53</v>
      </c>
    </row>
    <row r="1115" spans="1:5" x14ac:dyDescent="0.25">
      <c r="A1115" s="71" t="s">
        <v>1612</v>
      </c>
      <c r="B1115" t="str">
        <f>VLOOKUP(A1115,[1]Sheet1!$B$2:$D$8869,3,FALSE)</f>
        <v>FLUOXETINE, PROZAC</v>
      </c>
      <c r="C1115" s="72" t="s">
        <v>534</v>
      </c>
      <c r="D1115" s="1" t="s">
        <v>672</v>
      </c>
      <c r="E1115" s="68">
        <v>60.25</v>
      </c>
    </row>
    <row r="1116" spans="1:5" x14ac:dyDescent="0.25">
      <c r="A1116" s="71" t="s">
        <v>1613</v>
      </c>
      <c r="B1116" t="str">
        <f>VLOOKUP(A1116,[1]Sheet1!$B$2:$D$8869,3,FALSE)</f>
        <v>CAPILLARY PUNCTURE</v>
      </c>
      <c r="C1116" s="72" t="s">
        <v>794</v>
      </c>
      <c r="D1116" s="1" t="s">
        <v>1614</v>
      </c>
      <c r="E1116" s="68">
        <v>27</v>
      </c>
    </row>
    <row r="1117" spans="1:5" x14ac:dyDescent="0.25">
      <c r="A1117" s="71" t="s">
        <v>1615</v>
      </c>
      <c r="B1117" t="str">
        <f>VLOOKUP(A1117,[1]Sheet1!$B$2:$D$8869,3,FALSE)</f>
        <v>ANTI-BABESIA AB</v>
      </c>
      <c r="C1117" s="72" t="s">
        <v>208</v>
      </c>
      <c r="D1117" s="1" t="s">
        <v>758</v>
      </c>
      <c r="E1117" s="68">
        <v>26.98</v>
      </c>
    </row>
    <row r="1118" spans="1:5" x14ac:dyDescent="0.25">
      <c r="A1118" s="71" t="s">
        <v>1616</v>
      </c>
      <c r="B1118" t="str">
        <f>VLOOKUP(A1118,[1]Sheet1!$B$2:$D$8869,3,FALSE)</f>
        <v>ELECTROLYTE PANEL</v>
      </c>
      <c r="C1118" s="72" t="s">
        <v>534</v>
      </c>
      <c r="D1118" s="1" t="s">
        <v>1617</v>
      </c>
      <c r="E1118" s="68">
        <v>86</v>
      </c>
    </row>
    <row r="1119" spans="1:5" x14ac:dyDescent="0.25">
      <c r="A1119" s="71" t="s">
        <v>1618</v>
      </c>
      <c r="B1119" t="str">
        <f>VLOOKUP(A1119,[1]Sheet1!$B$2:$D$8869,3,FALSE)</f>
        <v>BENZODIAZEPINES, QNT</v>
      </c>
      <c r="C1119" s="72" t="s">
        <v>534</v>
      </c>
      <c r="D1119" s="1" t="s">
        <v>1446</v>
      </c>
      <c r="E1119" s="68">
        <v>20.45</v>
      </c>
    </row>
    <row r="1120" spans="1:5" x14ac:dyDescent="0.25">
      <c r="A1120" s="71" t="s">
        <v>1619</v>
      </c>
      <c r="B1120" t="str">
        <f>VLOOKUP(A1120,[1]Sheet1!$B$2:$D$8869,3,FALSE)</f>
        <v>CHOLESTEROL,DIR LDL</v>
      </c>
      <c r="C1120" s="72" t="s">
        <v>534</v>
      </c>
      <c r="D1120" s="1" t="s">
        <v>1620</v>
      </c>
      <c r="E1120" s="68">
        <v>120</v>
      </c>
    </row>
    <row r="1121" spans="1:5" x14ac:dyDescent="0.25">
      <c r="A1121" s="71" t="s">
        <v>1621</v>
      </c>
      <c r="B1121" t="str">
        <f>VLOOKUP(A1121,[1]Sheet1!$B$2:$D$8869,3,FALSE)</f>
        <v>NATURAL KILLER CELL PANEL</v>
      </c>
      <c r="C1121" s="72" t="s">
        <v>208</v>
      </c>
      <c r="D1121" s="1" t="s">
        <v>764</v>
      </c>
      <c r="E1121" s="68">
        <v>239.44</v>
      </c>
    </row>
    <row r="1122" spans="1:5" x14ac:dyDescent="0.25">
      <c r="A1122" s="71" t="s">
        <v>1622</v>
      </c>
      <c r="B1122" t="str">
        <f>VLOOKUP(A1122,[1]Sheet1!$B$2:$D$8869,3,FALSE)</f>
        <v>BARTONELLA-CAT SCRATCH FEVER</v>
      </c>
      <c r="C1122" s="72" t="s">
        <v>208</v>
      </c>
      <c r="D1122" s="1" t="s">
        <v>1623</v>
      </c>
      <c r="E1122" s="68">
        <v>22.16</v>
      </c>
    </row>
    <row r="1123" spans="1:5" x14ac:dyDescent="0.25">
      <c r="A1123" s="71" t="s">
        <v>1624</v>
      </c>
      <c r="B1123" t="str">
        <f>VLOOKUP(A1123,[1]Sheet1!$B$2:$D$8869,3,FALSE)</f>
        <v>STENT URETERAL SOFT CURL 6X26</v>
      </c>
      <c r="C1123" s="72" t="s">
        <v>146</v>
      </c>
      <c r="D1123" s="1" t="s">
        <v>1625</v>
      </c>
      <c r="E1123" s="68">
        <v>479</v>
      </c>
    </row>
    <row r="1124" spans="1:5" x14ac:dyDescent="0.25">
      <c r="A1124" s="71" t="s">
        <v>1626</v>
      </c>
      <c r="B1124" t="str">
        <f>VLOOKUP(A1124,[1]Sheet1!$B$2:$D$8869,3,FALSE)</f>
        <v>PSA II</v>
      </c>
      <c r="C1124" s="72" t="s">
        <v>534</v>
      </c>
      <c r="D1124" s="1" t="s">
        <v>1627</v>
      </c>
      <c r="E1124" s="68">
        <v>32.89</v>
      </c>
    </row>
    <row r="1125" spans="1:5" x14ac:dyDescent="0.25">
      <c r="A1125" s="71" t="s">
        <v>1628</v>
      </c>
      <c r="B1125" t="str">
        <f>VLOOKUP(A1125,[1]Sheet1!$B$2:$D$8869,3,FALSE)</f>
        <v>CA 2729</v>
      </c>
      <c r="C1125" s="72" t="s">
        <v>208</v>
      </c>
      <c r="D1125" s="1" t="s">
        <v>1250</v>
      </c>
      <c r="E1125" s="68">
        <v>14</v>
      </c>
    </row>
    <row r="1126" spans="1:5" x14ac:dyDescent="0.25">
      <c r="A1126" s="71" t="s">
        <v>1629</v>
      </c>
      <c r="B1126" t="str">
        <f>VLOOKUP(A1126,[1]Sheet1!$B$2:$D$8869,3,FALSE)</f>
        <v>OMNIPAQUE 100 CC  NDC 00407-1413-10</v>
      </c>
      <c r="C1126" s="72" t="s">
        <v>205</v>
      </c>
      <c r="D1126" s="1" t="s">
        <v>1630</v>
      </c>
      <c r="E1126" s="68">
        <v>324</v>
      </c>
    </row>
    <row r="1127" spans="1:5" x14ac:dyDescent="0.25">
      <c r="A1127" s="71" t="s">
        <v>1631</v>
      </c>
      <c r="B1127" t="str">
        <f>VLOOKUP(A1127,[1]Sheet1!$B$2:$D$8869,3,FALSE)</f>
        <v>ORTHOTICS MGT INITIAL</v>
      </c>
      <c r="C1127" s="72" t="s">
        <v>179</v>
      </c>
      <c r="D1127" s="1" t="s">
        <v>1632</v>
      </c>
      <c r="E1127" s="68">
        <v>271</v>
      </c>
    </row>
    <row r="1128" spans="1:5" x14ac:dyDescent="0.25">
      <c r="A1128" s="71" t="s">
        <v>1633</v>
      </c>
      <c r="B1128" t="str">
        <f>VLOOKUP(A1128,[1]Sheet1!$B$2:$D$8869,3,FALSE)</f>
        <v>EKG INTERPRETATION</v>
      </c>
      <c r="C1128" s="72" t="s">
        <v>121</v>
      </c>
      <c r="D1128" s="1" t="s">
        <v>1634</v>
      </c>
      <c r="E1128" s="68">
        <v>86.1</v>
      </c>
    </row>
    <row r="1129" spans="1:5" x14ac:dyDescent="0.25">
      <c r="A1129" s="71" t="s">
        <v>1635</v>
      </c>
      <c r="B1129" t="str">
        <f>VLOOKUP(A1129,[1]Sheet1!$B$2:$D$8869,3,FALSE)</f>
        <v>EKG 12 LEAD TRACING</v>
      </c>
      <c r="C1129" s="72" t="s">
        <v>844</v>
      </c>
      <c r="D1129" s="1" t="s">
        <v>843</v>
      </c>
      <c r="E1129" s="68">
        <v>251</v>
      </c>
    </row>
    <row r="1130" spans="1:5" x14ac:dyDescent="0.25">
      <c r="A1130" s="71" t="s">
        <v>1636</v>
      </c>
      <c r="B1130" t="str">
        <f>VLOOKUP(A1130,[1]Sheet1!$B$2:$D$8869,3,FALSE)</f>
        <v>DEVICE QUICK CLIP DISP.</v>
      </c>
      <c r="C1130" s="72" t="s">
        <v>101</v>
      </c>
      <c r="D1130" s="1" t="s">
        <v>102</v>
      </c>
      <c r="E1130" s="68">
        <v>340</v>
      </c>
    </row>
    <row r="1131" spans="1:5" x14ac:dyDescent="0.25">
      <c r="A1131" s="71" t="s">
        <v>1637</v>
      </c>
      <c r="B1131" t="str">
        <f>VLOOKUP(A1131,[1]Sheet1!$B$2:$D$8869,3,FALSE)</f>
        <v>SHUNT PRUITT-INAHARA 9FR</v>
      </c>
      <c r="C1131" s="72" t="s">
        <v>146</v>
      </c>
      <c r="D1131" s="1" t="s">
        <v>102</v>
      </c>
      <c r="E1131" s="68">
        <v>1840</v>
      </c>
    </row>
    <row r="1132" spans="1:5" x14ac:dyDescent="0.25">
      <c r="A1132" s="71" t="s">
        <v>1638</v>
      </c>
      <c r="B1132" t="str">
        <f>VLOOKUP(A1132,[1]Sheet1!$B$2:$D$8869,3,FALSE)</f>
        <v>INJ.TRIG PT MUSC 1-2</v>
      </c>
      <c r="C1132" s="72" t="s">
        <v>96</v>
      </c>
      <c r="D1132" s="1" t="s">
        <v>1639</v>
      </c>
      <c r="E1132" s="68">
        <v>724.68</v>
      </c>
    </row>
    <row r="1133" spans="1:5" x14ac:dyDescent="0.25">
      <c r="A1133" s="71" t="s">
        <v>1640</v>
      </c>
      <c r="B1133" t="str">
        <f>VLOOKUP(A1133,[1]Sheet1!$B$2:$D$8869,3,FALSE)</f>
        <v>INJ.TRIG PT MUSC&gt;3</v>
      </c>
      <c r="C1133" s="72" t="s">
        <v>96</v>
      </c>
      <c r="D1133" s="1" t="s">
        <v>1641</v>
      </c>
      <c r="E1133" s="68">
        <v>724.68</v>
      </c>
    </row>
    <row r="1134" spans="1:5" x14ac:dyDescent="0.25">
      <c r="A1134" s="71" t="s">
        <v>1642</v>
      </c>
      <c r="B1134" t="str">
        <f>VLOOKUP(A1134,[1]Sheet1!$B$2:$D$8869,3,FALSE)</f>
        <v>INJ ARTHR ASPR MAJ JT/BURSA</v>
      </c>
      <c r="C1134" s="72" t="s">
        <v>96</v>
      </c>
      <c r="D1134" s="1" t="s">
        <v>1643</v>
      </c>
      <c r="E1134" s="68">
        <v>445.88</v>
      </c>
    </row>
    <row r="1135" spans="1:5" x14ac:dyDescent="0.25">
      <c r="A1135" s="71" t="s">
        <v>1644</v>
      </c>
      <c r="B1135" t="str">
        <f>VLOOKUP(A1135,[1]Sheet1!$B$2:$D$8869,3,FALSE)</f>
        <v>IR WATER STERILE 200ML</v>
      </c>
      <c r="C1135" s="72" t="s">
        <v>101</v>
      </c>
      <c r="D1135" s="1" t="s">
        <v>102</v>
      </c>
      <c r="E1135" s="68">
        <v>18</v>
      </c>
    </row>
    <row r="1136" spans="1:5" x14ac:dyDescent="0.25">
      <c r="A1136" s="71" t="s">
        <v>1645</v>
      </c>
      <c r="B1136" t="str">
        <f>VLOOKUP(A1136,[1]Sheet1!$B$2:$D$8869,3,FALSE)</f>
        <v>TROCHANTERIC REATTAC</v>
      </c>
      <c r="C1136" s="72" t="s">
        <v>146</v>
      </c>
      <c r="D1136" s="1" t="s">
        <v>160</v>
      </c>
      <c r="E1136" s="68">
        <v>5342</v>
      </c>
    </row>
    <row r="1137" spans="1:5" x14ac:dyDescent="0.25">
      <c r="A1137" s="71" t="s">
        <v>1646</v>
      </c>
      <c r="B1137" t="str">
        <f>VLOOKUP(A1137,[1]Sheet1!$B$2:$D$8869,3,FALSE)</f>
        <v>BONE PLATE</v>
      </c>
      <c r="C1137" s="72" t="s">
        <v>146</v>
      </c>
      <c r="D1137" s="1" t="s">
        <v>160</v>
      </c>
      <c r="E1137" s="68">
        <v>2125</v>
      </c>
    </row>
    <row r="1138" spans="1:5" x14ac:dyDescent="0.25">
      <c r="A1138" s="71" t="s">
        <v>1647</v>
      </c>
      <c r="B1138" t="str">
        <f>VLOOKUP(A1138,[1]Sheet1!$B$2:$D$8869,3,FALSE)</f>
        <v>CERCLAGE W/CRIMP COBALT/CHROME</v>
      </c>
      <c r="C1138" s="72" t="s">
        <v>146</v>
      </c>
      <c r="D1138" s="1" t="s">
        <v>102</v>
      </c>
      <c r="E1138" s="68">
        <v>995</v>
      </c>
    </row>
    <row r="1139" spans="1:5" x14ac:dyDescent="0.25">
      <c r="A1139" s="71" t="s">
        <v>1648</v>
      </c>
      <c r="B1139" t="str">
        <f>VLOOKUP(A1139,[1]Sheet1!$B$2:$D$8869,3,FALSE)</f>
        <v>CATHETER BALLOON DILATION KIT</v>
      </c>
      <c r="C1139" s="72" t="s">
        <v>119</v>
      </c>
      <c r="D1139" s="1" t="s">
        <v>1649</v>
      </c>
      <c r="E1139" s="68">
        <v>1511</v>
      </c>
    </row>
    <row r="1140" spans="1:5" x14ac:dyDescent="0.25">
      <c r="A1140" s="71" t="s">
        <v>1650</v>
      </c>
      <c r="B1140" t="str">
        <f>VLOOKUP(A1140,[1]Sheet1!$B$2:$D$8869,3,FALSE)</f>
        <v>KIT NEEDLE/SUTURE MENISCAL 12"</v>
      </c>
      <c r="C1140" s="72" t="s">
        <v>146</v>
      </c>
      <c r="D1140" s="1" t="s">
        <v>160</v>
      </c>
      <c r="E1140" s="68">
        <v>1752</v>
      </c>
    </row>
    <row r="1141" spans="1:5" x14ac:dyDescent="0.25">
      <c r="A1141" s="71" t="s">
        <v>1651</v>
      </c>
      <c r="B1141" t="str">
        <f>VLOOKUP(A1141,[1]Sheet1!$B$2:$D$8869,3,FALSE)</f>
        <v>FINGER MITTENS</v>
      </c>
      <c r="C1141" s="72" t="s">
        <v>198</v>
      </c>
      <c r="D1141" s="1" t="s">
        <v>102</v>
      </c>
      <c r="E1141" s="68">
        <v>158</v>
      </c>
    </row>
    <row r="1142" spans="1:5" x14ac:dyDescent="0.25">
      <c r="A1142" s="71" t="s">
        <v>1652</v>
      </c>
      <c r="B1142" t="str">
        <f>VLOOKUP(A1142,[1]Sheet1!$B$2:$D$8869,3,FALSE)</f>
        <v>DRESSING, PROMOGRAN</v>
      </c>
      <c r="C1142" s="72" t="s">
        <v>119</v>
      </c>
      <c r="D1142" s="1" t="s">
        <v>102</v>
      </c>
      <c r="E1142" s="68">
        <v>43</v>
      </c>
    </row>
    <row r="1143" spans="1:5" x14ac:dyDescent="0.25">
      <c r="A1143" s="71" t="s">
        <v>1653</v>
      </c>
      <c r="B1143" t="str">
        <f>VLOOKUP(A1143,[1]Sheet1!$B$2:$D$8869,3,FALSE)</f>
        <v>GUIDEWIRE PEG</v>
      </c>
      <c r="C1143" s="72" t="s">
        <v>119</v>
      </c>
      <c r="D1143" s="1" t="s">
        <v>141</v>
      </c>
      <c r="E1143" s="68">
        <v>920</v>
      </c>
    </row>
    <row r="1144" spans="1:5" x14ac:dyDescent="0.25">
      <c r="A1144" s="71" t="s">
        <v>1654</v>
      </c>
      <c r="B1144" t="str">
        <f>VLOOKUP(A1144,[1]Sheet1!$B$2:$D$8869,3,FALSE)</f>
        <v>DRESSING, SILICON MEPITEL 4 X 7</v>
      </c>
      <c r="C1144" s="72" t="s">
        <v>119</v>
      </c>
      <c r="D1144" s="1" t="s">
        <v>102</v>
      </c>
      <c r="E1144" s="68">
        <v>49</v>
      </c>
    </row>
    <row r="1145" spans="1:5" x14ac:dyDescent="0.25">
      <c r="A1145" s="71" t="s">
        <v>1655</v>
      </c>
      <c r="B1145" t="str">
        <f>VLOOKUP(A1145,[1]Sheet1!$B$2:$D$8869,3,FALSE)</f>
        <v>STAPLER RELOAD UNIT</v>
      </c>
      <c r="C1145" s="72" t="s">
        <v>119</v>
      </c>
      <c r="D1145" s="1" t="s">
        <v>102</v>
      </c>
      <c r="E1145" s="68">
        <v>161</v>
      </c>
    </row>
    <row r="1146" spans="1:5" x14ac:dyDescent="0.25">
      <c r="A1146" s="71" t="s">
        <v>1656</v>
      </c>
      <c r="B1146" t="str">
        <f>VLOOKUP(A1146,[1]Sheet1!$B$2:$D$8869,3,FALSE)</f>
        <v>GLUC POST GLUCOLA</v>
      </c>
      <c r="C1146" s="72" t="s">
        <v>534</v>
      </c>
      <c r="D1146" s="1" t="s">
        <v>1657</v>
      </c>
      <c r="E1146" s="68">
        <v>68</v>
      </c>
    </row>
    <row r="1147" spans="1:5" x14ac:dyDescent="0.25">
      <c r="A1147" s="71" t="s">
        <v>1658</v>
      </c>
      <c r="B1147" t="str">
        <f>VLOOKUP(A1147,[1]Sheet1!$B$2:$D$8869,3,FALSE)</f>
        <v>ABO GROUP DONOR</v>
      </c>
      <c r="C1147" s="72" t="s">
        <v>794</v>
      </c>
      <c r="D1147" s="1" t="s">
        <v>1025</v>
      </c>
      <c r="E1147" s="68">
        <v>403</v>
      </c>
    </row>
    <row r="1148" spans="1:5" x14ac:dyDescent="0.25">
      <c r="A1148" s="71" t="s">
        <v>1659</v>
      </c>
      <c r="B1148" t="str">
        <f>VLOOKUP(A1148,[1]Sheet1!$B$2:$D$8869,3,FALSE)</f>
        <v>IGG SUBCLASSES</v>
      </c>
      <c r="C1148" s="72" t="s">
        <v>534</v>
      </c>
      <c r="D1148" s="1" t="s">
        <v>1660</v>
      </c>
      <c r="E1148" s="68">
        <v>10</v>
      </c>
    </row>
    <row r="1149" spans="1:5" x14ac:dyDescent="0.25">
      <c r="A1149" s="71" t="s">
        <v>1661</v>
      </c>
      <c r="B1149" t="str">
        <f>VLOOKUP(A1149,[1]Sheet1!$B$2:$D$8869,3,FALSE)</f>
        <v>ANTI-NEUTCYTOPL,ANCA</v>
      </c>
      <c r="C1149" s="72" t="s">
        <v>208</v>
      </c>
      <c r="D1149" s="1" t="s">
        <v>1133</v>
      </c>
      <c r="E1149" s="68">
        <v>13</v>
      </c>
    </row>
    <row r="1150" spans="1:5" x14ac:dyDescent="0.25">
      <c r="A1150" s="71" t="s">
        <v>1662</v>
      </c>
      <c r="B1150" t="str">
        <f>VLOOKUP(A1150,[1]Sheet1!$B$2:$D$8869,3,FALSE)</f>
        <v>ANTIBODY SCREEN</v>
      </c>
      <c r="C1150" s="72" t="s">
        <v>208</v>
      </c>
      <c r="D1150" s="1" t="s">
        <v>1663</v>
      </c>
      <c r="E1150" s="68">
        <v>530</v>
      </c>
    </row>
    <row r="1151" spans="1:5" x14ac:dyDescent="0.25">
      <c r="A1151" s="71" t="s">
        <v>1664</v>
      </c>
      <c r="B1151" t="str">
        <f>VLOOKUP(A1151,[1]Sheet1!$B$2:$D$8869,3,FALSE)</f>
        <v>SPEECH/LANG THERAPY</v>
      </c>
      <c r="C1151" s="72" t="s">
        <v>1665</v>
      </c>
      <c r="D1151" s="1" t="s">
        <v>1666</v>
      </c>
      <c r="E1151" s="68">
        <v>356</v>
      </c>
    </row>
    <row r="1152" spans="1:5" x14ac:dyDescent="0.25">
      <c r="A1152" s="71" t="s">
        <v>1667</v>
      </c>
      <c r="B1152" t="str">
        <f>VLOOKUP(A1152,[1]Sheet1!$B$2:$D$8869,3,FALSE)</f>
        <v>SWALLOW THERAPY</v>
      </c>
      <c r="C1152" s="72" t="s">
        <v>129</v>
      </c>
      <c r="D1152" s="1" t="s">
        <v>1668</v>
      </c>
      <c r="E1152" s="68">
        <v>389</v>
      </c>
    </row>
    <row r="1153" spans="1:5" x14ac:dyDescent="0.25">
      <c r="A1153" s="71" t="s">
        <v>1669</v>
      </c>
      <c r="B1153" t="str">
        <f>VLOOKUP(A1153,[1]Sheet1!$B$2:$D$8869,3,FALSE)</f>
        <v>FFP THAW</v>
      </c>
      <c r="C1153" s="72" t="s">
        <v>794</v>
      </c>
      <c r="D1153" s="1" t="s">
        <v>1670</v>
      </c>
      <c r="E1153" s="68">
        <v>660</v>
      </c>
    </row>
    <row r="1154" spans="1:5" x14ac:dyDescent="0.25">
      <c r="A1154" s="71" t="s">
        <v>1671</v>
      </c>
      <c r="B1154" t="str">
        <f>VLOOKUP(A1154,[1]Sheet1!$B$2:$D$8869,3,FALSE)</f>
        <v>ANDROSTENEDIONE</v>
      </c>
      <c r="C1154" s="72" t="s">
        <v>534</v>
      </c>
      <c r="D1154" s="1" t="s">
        <v>1672</v>
      </c>
      <c r="E1154" s="68">
        <v>24</v>
      </c>
    </row>
    <row r="1155" spans="1:5" x14ac:dyDescent="0.25">
      <c r="A1155" s="71" t="s">
        <v>1673</v>
      </c>
      <c r="B1155" t="str">
        <f>VLOOKUP(A1155,[1]Sheet1!$B$2:$D$8869,3,FALSE)</f>
        <v>CHROMOGRANIN A</v>
      </c>
      <c r="C1155" s="72" t="s">
        <v>208</v>
      </c>
      <c r="D1155" s="1" t="s">
        <v>1674</v>
      </c>
      <c r="E1155" s="68">
        <v>35</v>
      </c>
    </row>
    <row r="1156" spans="1:5" x14ac:dyDescent="0.25">
      <c r="A1156" s="71" t="s">
        <v>1675</v>
      </c>
      <c r="B1156" t="str">
        <f>VLOOKUP(A1156,[1]Sheet1!$B$2:$D$8869,3,FALSE)</f>
        <v>INFLUENZA VIRUS SCRN</v>
      </c>
      <c r="C1156" s="72" t="s">
        <v>801</v>
      </c>
      <c r="D1156" s="1" t="s">
        <v>816</v>
      </c>
      <c r="E1156" s="68">
        <v>148</v>
      </c>
    </row>
    <row r="1157" spans="1:5" x14ac:dyDescent="0.25">
      <c r="A1157" s="71" t="s">
        <v>1676</v>
      </c>
      <c r="B1157" t="str">
        <f>VLOOKUP(A1157,[1]Sheet1!$B$2:$D$8869,3,FALSE)</f>
        <v>POLIOVIRUS ANTIBODY</v>
      </c>
      <c r="C1157" s="72" t="s">
        <v>208</v>
      </c>
      <c r="D1157" s="1" t="s">
        <v>777</v>
      </c>
      <c r="E1157" s="68">
        <v>43.23</v>
      </c>
    </row>
    <row r="1158" spans="1:5" x14ac:dyDescent="0.25">
      <c r="A1158" s="71" t="s">
        <v>1677</v>
      </c>
      <c r="B1158" t="str">
        <f>VLOOKUP(A1158,[1]Sheet1!$B$2:$D$8869,3,FALSE)</f>
        <v>ANTI-JO-1 ANTIBODY</v>
      </c>
      <c r="C1158" s="72" t="s">
        <v>208</v>
      </c>
      <c r="D1158" s="1" t="s">
        <v>756</v>
      </c>
      <c r="E1158" s="68">
        <v>20</v>
      </c>
    </row>
    <row r="1159" spans="1:5" x14ac:dyDescent="0.25">
      <c r="A1159" s="71" t="s">
        <v>1678</v>
      </c>
      <c r="B1159" t="str">
        <f>VLOOKUP(A1159,[1]Sheet1!$B$2:$D$8869,3,FALSE)</f>
        <v>ENDOMYSIAL AB</v>
      </c>
      <c r="C1159" s="72" t="s">
        <v>208</v>
      </c>
      <c r="D1159" s="1" t="s">
        <v>703</v>
      </c>
      <c r="E1159" s="68">
        <v>10.39</v>
      </c>
    </row>
    <row r="1160" spans="1:5" x14ac:dyDescent="0.25">
      <c r="A1160" s="71" t="s">
        <v>1679</v>
      </c>
      <c r="B1160" t="str">
        <f>VLOOKUP(A1160,[1]Sheet1!$B$2:$D$8869,3,FALSE)</f>
        <v>ROTAVIRUS ANTIGEN</v>
      </c>
      <c r="C1160" s="72" t="s">
        <v>801</v>
      </c>
      <c r="D1160" s="1" t="s">
        <v>1680</v>
      </c>
      <c r="E1160" s="68">
        <v>14.35</v>
      </c>
    </row>
    <row r="1161" spans="1:5" x14ac:dyDescent="0.25">
      <c r="A1161" s="71" t="s">
        <v>1681</v>
      </c>
      <c r="B1161" t="str">
        <f>VLOOKUP(A1161,[1]Sheet1!$B$2:$D$8869,3,FALSE)</f>
        <v>VITAMIN D-125</v>
      </c>
      <c r="C1161" s="72" t="s">
        <v>534</v>
      </c>
      <c r="D1161" s="1" t="s">
        <v>1152</v>
      </c>
      <c r="E1161" s="68">
        <v>24.7</v>
      </c>
    </row>
    <row r="1162" spans="1:5" x14ac:dyDescent="0.25">
      <c r="A1162" s="71" t="s">
        <v>1682</v>
      </c>
      <c r="B1162" t="str">
        <f>VLOOKUP(A1162,[1]Sheet1!$B$2:$D$8869,3,FALSE)</f>
        <v>VARICELLA-ZOSTER IGG</v>
      </c>
      <c r="C1162" s="72" t="s">
        <v>208</v>
      </c>
      <c r="D1162" s="1" t="s">
        <v>789</v>
      </c>
      <c r="E1162" s="68">
        <v>7</v>
      </c>
    </row>
    <row r="1163" spans="1:5" x14ac:dyDescent="0.25">
      <c r="A1163" s="71" t="s">
        <v>1683</v>
      </c>
      <c r="B1163" t="str">
        <f>VLOOKUP(A1163,[1]Sheet1!$B$2:$D$8869,3,FALSE)</f>
        <v>TICK ID</v>
      </c>
      <c r="C1163" s="72" t="s">
        <v>794</v>
      </c>
      <c r="D1163" s="1" t="s">
        <v>1684</v>
      </c>
      <c r="E1163" s="68">
        <v>33</v>
      </c>
    </row>
    <row r="1164" spans="1:5" x14ac:dyDescent="0.25">
      <c r="A1164" s="71" t="s">
        <v>1685</v>
      </c>
      <c r="B1164" t="str">
        <f>VLOOKUP(A1164,[1]Sheet1!$B$2:$D$8869,3,FALSE)</f>
        <v>B12 BINDING CAPACITY</v>
      </c>
      <c r="C1164" s="72" t="s">
        <v>534</v>
      </c>
      <c r="D1164" s="1" t="s">
        <v>1686</v>
      </c>
      <c r="E1164" s="68">
        <v>21.75</v>
      </c>
    </row>
    <row r="1165" spans="1:5" x14ac:dyDescent="0.25">
      <c r="A1165" s="71" t="s">
        <v>1687</v>
      </c>
      <c r="B1165" t="str">
        <f>VLOOKUP(A1165,[1]Sheet1!$B$2:$D$8869,3,FALSE)</f>
        <v>CULTURE FUNGUS</v>
      </c>
      <c r="C1165" s="72" t="s">
        <v>801</v>
      </c>
      <c r="D1165" s="1" t="s">
        <v>1688</v>
      </c>
      <c r="E1165" s="68">
        <v>136</v>
      </c>
    </row>
    <row r="1166" spans="1:5" x14ac:dyDescent="0.25">
      <c r="A1166" s="71" t="s">
        <v>1689</v>
      </c>
      <c r="B1166" t="str">
        <f>VLOOKUP(A1166,[1]Sheet1!$B$2:$D$8869,3,FALSE)</f>
        <v>BILE ACIDS TOTAL</v>
      </c>
      <c r="C1166" s="72" t="s">
        <v>534</v>
      </c>
      <c r="D1166" s="1" t="s">
        <v>1690</v>
      </c>
      <c r="E1166" s="68">
        <v>13</v>
      </c>
    </row>
    <row r="1167" spans="1:5" x14ac:dyDescent="0.25">
      <c r="A1167" s="71" t="s">
        <v>1691</v>
      </c>
      <c r="B1167" t="str">
        <f>VLOOKUP(A1167,[1]Sheet1!$B$2:$D$8869,3,FALSE)</f>
        <v>GLIADIN AB</v>
      </c>
      <c r="C1167" s="72" t="s">
        <v>208</v>
      </c>
      <c r="D1167" s="1" t="s">
        <v>703</v>
      </c>
      <c r="E1167" s="68">
        <v>8.6</v>
      </c>
    </row>
    <row r="1168" spans="1:5" x14ac:dyDescent="0.25">
      <c r="A1168" s="71" t="s">
        <v>1692</v>
      </c>
      <c r="B1168" t="str">
        <f>VLOOKUP(A1168,[1]Sheet1!$B$2:$D$8869,3,FALSE)</f>
        <v>CARNITINE TOTAL</v>
      </c>
      <c r="C1168" s="72" t="s">
        <v>534</v>
      </c>
      <c r="D1168" s="1" t="s">
        <v>1693</v>
      </c>
      <c r="E1168" s="68">
        <v>16.34</v>
      </c>
    </row>
    <row r="1169" spans="1:5" x14ac:dyDescent="0.25">
      <c r="A1169" s="71" t="s">
        <v>1694</v>
      </c>
      <c r="B1169" t="str">
        <f>VLOOKUP(A1169,[1]Sheet1!$B$2:$D$8869,3,FALSE)</f>
        <v>COPPER</v>
      </c>
      <c r="C1169" s="72" t="s">
        <v>534</v>
      </c>
      <c r="D1169" s="1" t="s">
        <v>1695</v>
      </c>
      <c r="E1169" s="68">
        <v>10</v>
      </c>
    </row>
    <row r="1170" spans="1:5" x14ac:dyDescent="0.25">
      <c r="A1170" s="71" t="s">
        <v>1696</v>
      </c>
      <c r="B1170" t="str">
        <f>VLOOKUP(A1170,[1]Sheet1!$B$2:$D$8869,3,FALSE)</f>
        <v>CREATINE KINASE ISOE</v>
      </c>
      <c r="C1170" s="72" t="s">
        <v>534</v>
      </c>
      <c r="D1170" s="1" t="s">
        <v>1697</v>
      </c>
      <c r="E1170" s="68">
        <v>17.8</v>
      </c>
    </row>
    <row r="1171" spans="1:5" x14ac:dyDescent="0.25">
      <c r="A1171" s="71" t="s">
        <v>1698</v>
      </c>
      <c r="B1171" t="str">
        <f>VLOOKUP(A1171,[1]Sheet1!$B$2:$D$8869,3,FALSE)</f>
        <v>HLA PHENOTYPE DQ,DR CELIAC DISEASE</v>
      </c>
      <c r="C1171" s="72" t="s">
        <v>208</v>
      </c>
      <c r="D1171" s="1" t="s">
        <v>1699</v>
      </c>
      <c r="E1171" s="68">
        <v>355</v>
      </c>
    </row>
    <row r="1172" spans="1:5" x14ac:dyDescent="0.25">
      <c r="A1172" s="71" t="s">
        <v>1700</v>
      </c>
      <c r="B1172" t="str">
        <f>VLOOKUP(A1172,[1]Sheet1!$B$2:$D$8869,3,FALSE)</f>
        <v>COMPLEMENT C-1</v>
      </c>
      <c r="C1172" s="72" t="s">
        <v>208</v>
      </c>
      <c r="D1172" s="1" t="s">
        <v>1252</v>
      </c>
      <c r="E1172" s="68">
        <v>124.27</v>
      </c>
    </row>
    <row r="1173" spans="1:5" x14ac:dyDescent="0.25">
      <c r="A1173" s="71" t="s">
        <v>1701</v>
      </c>
      <c r="B1173" t="str">
        <f>VLOOKUP(A1173,[1]Sheet1!$B$2:$D$8869,3,FALSE)</f>
        <v>HEPATITIS A IGM</v>
      </c>
      <c r="C1173" s="72" t="s">
        <v>208</v>
      </c>
      <c r="D1173" s="1" t="s">
        <v>1702</v>
      </c>
      <c r="E1173" s="68">
        <v>11.2</v>
      </c>
    </row>
    <row r="1174" spans="1:5" x14ac:dyDescent="0.25">
      <c r="A1174" s="71" t="s">
        <v>1703</v>
      </c>
      <c r="B1174" t="str">
        <f>VLOOKUP(A1174,[1]Sheet1!$B$2:$D$8869,3,FALSE)</f>
        <v>HEPATITIS BE ANTIBOD</v>
      </c>
      <c r="C1174" s="72" t="s">
        <v>208</v>
      </c>
      <c r="D1174" s="1" t="s">
        <v>1704</v>
      </c>
      <c r="E1174" s="68">
        <v>16.7</v>
      </c>
    </row>
    <row r="1175" spans="1:5" x14ac:dyDescent="0.25">
      <c r="A1175" s="71" t="s">
        <v>1705</v>
      </c>
      <c r="B1175" t="str">
        <f>VLOOKUP(A1175,[1]Sheet1!$B$2:$D$8869,3,FALSE)</f>
        <v>ISLET CELL ANTIGEN</v>
      </c>
      <c r="C1175" s="72" t="s">
        <v>208</v>
      </c>
      <c r="D1175" s="1" t="s">
        <v>1706</v>
      </c>
      <c r="E1175" s="68">
        <v>20</v>
      </c>
    </row>
    <row r="1176" spans="1:5" x14ac:dyDescent="0.25">
      <c r="A1176" s="71" t="s">
        <v>1707</v>
      </c>
      <c r="B1176" t="str">
        <f>VLOOKUP(A1176,[1]Sheet1!$B$2:$D$8869,3,FALSE)</f>
        <v>MAGNESIUM URINE</v>
      </c>
      <c r="C1176" s="72" t="s">
        <v>534</v>
      </c>
      <c r="D1176" s="1" t="s">
        <v>712</v>
      </c>
      <c r="E1176" s="68">
        <v>10.35</v>
      </c>
    </row>
    <row r="1177" spans="1:5" x14ac:dyDescent="0.25">
      <c r="A1177" s="71" t="s">
        <v>1708</v>
      </c>
      <c r="B1177" t="str">
        <f>VLOOKUP(A1177,[1]Sheet1!$B$2:$D$8869,3,FALSE)</f>
        <v>MYOGLOBIN QUANT URINE</v>
      </c>
      <c r="C1177" s="72" t="s">
        <v>534</v>
      </c>
      <c r="D1177" s="1" t="s">
        <v>1518</v>
      </c>
      <c r="E1177" s="68">
        <v>12.38</v>
      </c>
    </row>
    <row r="1178" spans="1:5" x14ac:dyDescent="0.25">
      <c r="A1178" s="71" t="s">
        <v>1709</v>
      </c>
      <c r="B1178" t="str">
        <f>VLOOKUP(A1178,[1]Sheet1!$B$2:$D$8869,3,FALSE)</f>
        <v>PORPHYRINS URINE QNT</v>
      </c>
      <c r="C1178" s="72" t="s">
        <v>534</v>
      </c>
      <c r="D1178" s="1" t="s">
        <v>1535</v>
      </c>
      <c r="E1178" s="68">
        <v>28.55</v>
      </c>
    </row>
    <row r="1179" spans="1:5" x14ac:dyDescent="0.25">
      <c r="A1179" s="71" t="s">
        <v>1710</v>
      </c>
      <c r="B1179" t="str">
        <f>VLOOKUP(A1179,[1]Sheet1!$B$2:$D$8869,3,FALSE)</f>
        <v>PROTEIN ELECTROPHORESIS</v>
      </c>
      <c r="C1179" s="72" t="s">
        <v>534</v>
      </c>
      <c r="D1179" s="1" t="s">
        <v>1711</v>
      </c>
      <c r="E1179" s="68">
        <v>14.9</v>
      </c>
    </row>
    <row r="1180" spans="1:5" x14ac:dyDescent="0.25">
      <c r="A1180" s="71" t="s">
        <v>1712</v>
      </c>
      <c r="B1180" t="str">
        <f>VLOOKUP(A1180,[1]Sheet1!$B$2:$D$8869,3,FALSE)</f>
        <v>PROTEIN URINE 24 HR</v>
      </c>
      <c r="C1180" s="72" t="s">
        <v>534</v>
      </c>
      <c r="D1180" s="1" t="s">
        <v>1713</v>
      </c>
      <c r="E1180" s="68">
        <v>50</v>
      </c>
    </row>
    <row r="1181" spans="1:5" x14ac:dyDescent="0.25">
      <c r="A1181" s="71" t="s">
        <v>1714</v>
      </c>
      <c r="B1181" t="str">
        <f>VLOOKUP(A1181,[1]Sheet1!$B$2:$D$8869,3,FALSE)</f>
        <v>CYSTIC FIBROSIS MUTATION</v>
      </c>
      <c r="C1181" s="72" t="s">
        <v>1715</v>
      </c>
      <c r="D1181" s="1" t="s">
        <v>1716</v>
      </c>
      <c r="E1181" s="68">
        <v>155</v>
      </c>
    </row>
    <row r="1182" spans="1:5" x14ac:dyDescent="0.25">
      <c r="A1182" s="71" t="s">
        <v>1717</v>
      </c>
      <c r="B1182" t="str">
        <f>VLOOKUP(A1182,[1]Sheet1!$B$2:$D$8869,3,FALSE)</f>
        <v>TESTOSTERONE FREE</v>
      </c>
      <c r="C1182" s="72" t="s">
        <v>534</v>
      </c>
      <c r="D1182" s="1" t="s">
        <v>1718</v>
      </c>
      <c r="E1182" s="68">
        <v>11</v>
      </c>
    </row>
    <row r="1183" spans="1:5" x14ac:dyDescent="0.25">
      <c r="A1183" s="71" t="s">
        <v>1719</v>
      </c>
      <c r="B1183" t="str">
        <f>VLOOKUP(A1183,[1]Sheet1!$B$2:$D$8869,3,FALSE)</f>
        <v>TESTOSTERONE FREE TL</v>
      </c>
      <c r="C1183" s="72" t="s">
        <v>534</v>
      </c>
      <c r="D1183" s="1" t="s">
        <v>734</v>
      </c>
      <c r="E1183" s="68">
        <v>41.52</v>
      </c>
    </row>
    <row r="1184" spans="1:5" x14ac:dyDescent="0.25">
      <c r="A1184" s="71" t="s">
        <v>1720</v>
      </c>
      <c r="B1184" t="str">
        <f>VLOOKUP(A1184,[1]Sheet1!$B$2:$D$8869,3,FALSE)</f>
        <v>HTLV I/II ANTIBODIES</v>
      </c>
      <c r="C1184" s="72" t="s">
        <v>208</v>
      </c>
      <c r="D1184" s="1" t="s">
        <v>791</v>
      </c>
      <c r="E1184" s="68">
        <v>14.02</v>
      </c>
    </row>
    <row r="1185" spans="1:5" x14ac:dyDescent="0.25">
      <c r="A1185" s="71" t="s">
        <v>1721</v>
      </c>
      <c r="B1185" t="str">
        <f>VLOOKUP(A1185,[1]Sheet1!$B$2:$D$8869,3,FALSE)</f>
        <v>URINE PEP</v>
      </c>
      <c r="C1185" s="72" t="s">
        <v>208</v>
      </c>
      <c r="D1185" s="1" t="s">
        <v>1722</v>
      </c>
      <c r="E1185" s="68">
        <v>59.77</v>
      </c>
    </row>
    <row r="1186" spans="1:5" x14ac:dyDescent="0.25">
      <c r="A1186" s="71" t="s">
        <v>1723</v>
      </c>
      <c r="B1186" t="str">
        <f>VLOOKUP(A1186,[1]Sheet1!$B$2:$D$8869,3,FALSE)</f>
        <v>VITAMIN D HYDROXY 25</v>
      </c>
      <c r="C1186" s="72" t="s">
        <v>534</v>
      </c>
      <c r="D1186" s="1" t="s">
        <v>691</v>
      </c>
      <c r="E1186" s="68">
        <v>11.19</v>
      </c>
    </row>
    <row r="1187" spans="1:5" x14ac:dyDescent="0.25">
      <c r="A1187" s="71" t="s">
        <v>1724</v>
      </c>
      <c r="B1187" t="str">
        <f>VLOOKUP(A1187,[1]Sheet1!$B$2:$D$8869,3,FALSE)</f>
        <v>TISSUE TRANSGLUTAMANASE AB IGG</v>
      </c>
      <c r="C1187" s="72" t="s">
        <v>534</v>
      </c>
      <c r="D1187" s="1" t="s">
        <v>703</v>
      </c>
      <c r="E1187" s="68">
        <v>8.6</v>
      </c>
    </row>
    <row r="1188" spans="1:5" x14ac:dyDescent="0.25">
      <c r="A1188" s="71" t="s">
        <v>1725</v>
      </c>
      <c r="B1188" t="str">
        <f>VLOOKUP(A1188,[1]Sheet1!$B$2:$D$8869,3,FALSE)</f>
        <v>CULTURE, WATER</v>
      </c>
      <c r="C1188" s="72" t="s">
        <v>801</v>
      </c>
      <c r="D1188" s="1" t="s">
        <v>798</v>
      </c>
      <c r="E1188" s="68">
        <v>140</v>
      </c>
    </row>
    <row r="1189" spans="1:5" x14ac:dyDescent="0.25">
      <c r="A1189" s="71" t="s">
        <v>1726</v>
      </c>
      <c r="B1189" t="str">
        <f>VLOOKUP(A1189,[1]Sheet1!$B$2:$D$8869,3,FALSE)</f>
        <v>HERPES SIMPLEX 1/2 IGM</v>
      </c>
      <c r="C1189" s="72" t="s">
        <v>208</v>
      </c>
      <c r="D1189" s="1" t="s">
        <v>1126</v>
      </c>
      <c r="E1189" s="68">
        <v>9.5</v>
      </c>
    </row>
    <row r="1190" spans="1:5" x14ac:dyDescent="0.25">
      <c r="A1190" s="71" t="s">
        <v>1727</v>
      </c>
      <c r="B1190" t="str">
        <f>VLOOKUP(A1190,[1]Sheet1!$B$2:$D$8869,3,FALSE)</f>
        <v>CA 125, TUMOR MARKER</v>
      </c>
      <c r="C1190" s="72" t="s">
        <v>208</v>
      </c>
      <c r="D1190" s="1" t="s">
        <v>1728</v>
      </c>
      <c r="E1190" s="68">
        <v>11</v>
      </c>
    </row>
    <row r="1191" spans="1:5" x14ac:dyDescent="0.25">
      <c r="A1191" s="71" t="s">
        <v>1729</v>
      </c>
      <c r="B1191" t="str">
        <f>VLOOKUP(A1191,[1]Sheet1!$B$2:$D$8869,3,FALSE)</f>
        <v>TROPONIN QUANT</v>
      </c>
      <c r="C1191" s="72" t="s">
        <v>534</v>
      </c>
      <c r="D1191" s="1" t="s">
        <v>1730</v>
      </c>
      <c r="E1191" s="68">
        <v>123</v>
      </c>
    </row>
    <row r="1192" spans="1:5" x14ac:dyDescent="0.25">
      <c r="A1192" s="71" t="s">
        <v>1731</v>
      </c>
      <c r="B1192" t="str">
        <f>VLOOKUP(A1192,[1]Sheet1!$B$2:$D$8869,3,FALSE)</f>
        <v>ANTIBODY SCLERODERMA</v>
      </c>
      <c r="C1192" s="72" t="s">
        <v>208</v>
      </c>
      <c r="D1192" s="1" t="s">
        <v>756</v>
      </c>
      <c r="E1192" s="68">
        <v>12</v>
      </c>
    </row>
    <row r="1193" spans="1:5" x14ac:dyDescent="0.25">
      <c r="A1193" s="71" t="s">
        <v>1732</v>
      </c>
      <c r="B1193" t="str">
        <f>VLOOKUP(A1193,[1]Sheet1!$B$2:$D$8869,3,FALSE)</f>
        <v>SCHISTOSOMA AB, IGG</v>
      </c>
      <c r="C1193" s="72" t="s">
        <v>208</v>
      </c>
      <c r="D1193" s="1" t="s">
        <v>781</v>
      </c>
      <c r="E1193" s="68">
        <v>14.36</v>
      </c>
    </row>
    <row r="1194" spans="1:5" x14ac:dyDescent="0.25">
      <c r="A1194" s="71" t="s">
        <v>1733</v>
      </c>
      <c r="B1194" t="str">
        <f>VLOOKUP(A1194,[1]Sheet1!$B$2:$D$8869,3,FALSE)</f>
        <v>VOLUME MEASUREMENT</v>
      </c>
      <c r="C1194" s="72" t="s">
        <v>678</v>
      </c>
      <c r="D1194" s="1" t="s">
        <v>1159</v>
      </c>
      <c r="E1194" s="68">
        <v>51</v>
      </c>
    </row>
    <row r="1195" spans="1:5" x14ac:dyDescent="0.25">
      <c r="A1195" s="71" t="s">
        <v>1734</v>
      </c>
      <c r="B1195" t="str">
        <f>VLOOKUP(A1195,[1]Sheet1!$B$2:$D$8869,3,FALSE)</f>
        <v>CHLAMYDIA GEN PROBE</v>
      </c>
      <c r="C1195" s="72" t="s">
        <v>801</v>
      </c>
      <c r="D1195" s="1" t="s">
        <v>1735</v>
      </c>
      <c r="E1195" s="68">
        <v>23</v>
      </c>
    </row>
    <row r="1196" spans="1:5" x14ac:dyDescent="0.25">
      <c r="A1196" s="71" t="s">
        <v>1736</v>
      </c>
      <c r="B1196" t="str">
        <f>VLOOKUP(A1196,[1]Sheet1!$B$2:$D$8869,3,FALSE)</f>
        <v>GC DIRECT PROBE</v>
      </c>
      <c r="C1196" s="72" t="s">
        <v>801</v>
      </c>
      <c r="D1196" s="1" t="s">
        <v>1737</v>
      </c>
      <c r="E1196" s="68">
        <v>13.56</v>
      </c>
    </row>
    <row r="1197" spans="1:5" x14ac:dyDescent="0.25">
      <c r="A1197" s="71" t="s">
        <v>1738</v>
      </c>
      <c r="B1197" t="str">
        <f>VLOOKUP(A1197,[1]Sheet1!$B$2:$D$8869,3,FALSE)</f>
        <v>STREP O ANTIBODY QUA</v>
      </c>
      <c r="C1197" s="72" t="s">
        <v>208</v>
      </c>
      <c r="D1197" s="1" t="s">
        <v>1739</v>
      </c>
      <c r="E1197" s="68">
        <v>6.49</v>
      </c>
    </row>
    <row r="1198" spans="1:5" x14ac:dyDescent="0.25">
      <c r="A1198" s="71" t="s">
        <v>1740</v>
      </c>
      <c r="B1198" t="str">
        <f>VLOOKUP(A1198,[1]Sheet1!$B$2:$D$8869,3,FALSE)</f>
        <v>PSA TOTAL ANNUAL SCR</v>
      </c>
      <c r="C1198" s="72" t="s">
        <v>1302</v>
      </c>
      <c r="D1198" s="1" t="s">
        <v>1741</v>
      </c>
      <c r="E1198" s="68">
        <v>231</v>
      </c>
    </row>
    <row r="1199" spans="1:5" x14ac:dyDescent="0.25">
      <c r="A1199" s="71" t="s">
        <v>1742</v>
      </c>
      <c r="B1199" t="str">
        <f>VLOOKUP(A1199,[1]Sheet1!$B$2:$D$8869,3,FALSE)</f>
        <v>EOSINOPHIL COUNT</v>
      </c>
      <c r="C1199" s="72" t="s">
        <v>741</v>
      </c>
      <c r="D1199" s="1" t="s">
        <v>1743</v>
      </c>
      <c r="E1199" s="68">
        <v>30</v>
      </c>
    </row>
    <row r="1200" spans="1:5" x14ac:dyDescent="0.25">
      <c r="A1200" s="71" t="s">
        <v>1744</v>
      </c>
      <c r="B1200" t="str">
        <f>VLOOKUP(A1200,[1]Sheet1!$B$2:$D$8869,3,FALSE)</f>
        <v>VONWILLEBRAND PANEL</v>
      </c>
      <c r="C1200" s="72" t="s">
        <v>741</v>
      </c>
      <c r="D1200" s="1" t="s">
        <v>1307</v>
      </c>
      <c r="E1200" s="68">
        <v>65.819999999999993</v>
      </c>
    </row>
    <row r="1201" spans="1:5" x14ac:dyDescent="0.25">
      <c r="A1201" s="71" t="s">
        <v>1745</v>
      </c>
      <c r="B1201" t="str">
        <f>VLOOKUP(A1201,[1]Sheet1!$B$2:$D$8869,3,FALSE)</f>
        <v>ANTI-TRICHENELLA AB</v>
      </c>
      <c r="C1201" s="72" t="s">
        <v>208</v>
      </c>
      <c r="D1201" s="1" t="s">
        <v>1746</v>
      </c>
      <c r="E1201" s="68">
        <v>94.9</v>
      </c>
    </row>
    <row r="1202" spans="1:5" x14ac:dyDescent="0.25">
      <c r="A1202" s="71" t="s">
        <v>1747</v>
      </c>
      <c r="B1202" t="str">
        <f>VLOOKUP(A1202,[1]Sheet1!$B$2:$D$8869,3,FALSE)</f>
        <v>CULTURE VIRUS</v>
      </c>
      <c r="C1202" s="72" t="s">
        <v>794</v>
      </c>
      <c r="D1202" s="1" t="s">
        <v>811</v>
      </c>
      <c r="E1202" s="68">
        <v>21.29</v>
      </c>
    </row>
    <row r="1203" spans="1:5" x14ac:dyDescent="0.25">
      <c r="A1203" s="71" t="s">
        <v>1748</v>
      </c>
      <c r="B1203" t="str">
        <f>VLOOKUP(A1203,[1]Sheet1!$B$2:$D$8869,3,FALSE)</f>
        <v>OVA &amp; PARASITES EXAM</v>
      </c>
      <c r="C1203" s="72" t="s">
        <v>794</v>
      </c>
      <c r="D1203" s="1" t="s">
        <v>1366</v>
      </c>
      <c r="E1203" s="68">
        <v>24.23</v>
      </c>
    </row>
    <row r="1204" spans="1:5" x14ac:dyDescent="0.25">
      <c r="A1204" s="71" t="s">
        <v>1749</v>
      </c>
      <c r="B1204" t="str">
        <f>VLOOKUP(A1204,[1]Sheet1!$B$2:$D$8869,3,FALSE)</f>
        <v>PROCEDURE SIMPLE</v>
      </c>
      <c r="C1204" s="72" t="s">
        <v>273</v>
      </c>
      <c r="D1204" s="1" t="s">
        <v>378</v>
      </c>
      <c r="E1204" s="68">
        <v>543</v>
      </c>
    </row>
    <row r="1205" spans="1:5" x14ac:dyDescent="0.25">
      <c r="A1205" s="71" t="s">
        <v>1750</v>
      </c>
      <c r="B1205" t="str">
        <f>VLOOKUP(A1205,[1]Sheet1!$B$2:$D$8869,3,FALSE)</f>
        <v>PROCEDURE INTERMEDIATE</v>
      </c>
      <c r="C1205" s="72" t="s">
        <v>273</v>
      </c>
      <c r="D1205" s="1" t="s">
        <v>378</v>
      </c>
      <c r="E1205" s="68">
        <v>1397</v>
      </c>
    </row>
    <row r="1206" spans="1:5" x14ac:dyDescent="0.25">
      <c r="A1206" s="71" t="s">
        <v>1751</v>
      </c>
      <c r="B1206" t="str">
        <f>VLOOKUP(A1206,[1]Sheet1!$B$2:$D$8869,3,FALSE)</f>
        <v>CRYSTAL ID EXC URINE</v>
      </c>
      <c r="C1206" s="72" t="s">
        <v>1302</v>
      </c>
      <c r="D1206" s="1" t="s">
        <v>1752</v>
      </c>
      <c r="E1206" s="68">
        <v>116</v>
      </c>
    </row>
    <row r="1207" spans="1:5" x14ac:dyDescent="0.25">
      <c r="A1207" s="71" t="s">
        <v>1753</v>
      </c>
      <c r="B1207" t="str">
        <f>VLOOKUP(A1207,[1]Sheet1!$B$2:$D$8869,3,FALSE)</f>
        <v>HCV BY QUANNTITATIVE NAAT</v>
      </c>
      <c r="C1207" s="72" t="s">
        <v>801</v>
      </c>
      <c r="D1207" s="1" t="s">
        <v>1754</v>
      </c>
      <c r="E1207" s="68">
        <v>38.68</v>
      </c>
    </row>
    <row r="1208" spans="1:5" x14ac:dyDescent="0.25">
      <c r="A1208" s="71" t="s">
        <v>1755</v>
      </c>
      <c r="B1208" t="str">
        <f>VLOOKUP(A1208,[1]Sheet1!$B$2:$D$8869,3,FALSE)</f>
        <v>PREALBUMIN</v>
      </c>
      <c r="C1208" s="72" t="s">
        <v>534</v>
      </c>
      <c r="D1208" s="1" t="s">
        <v>1756</v>
      </c>
      <c r="E1208" s="68">
        <v>9</v>
      </c>
    </row>
    <row r="1209" spans="1:5" x14ac:dyDescent="0.25">
      <c r="A1209" s="71" t="s">
        <v>1757</v>
      </c>
      <c r="B1209" t="str">
        <f>VLOOKUP(A1209,[1]Sheet1!$B$2:$D$8869,3,FALSE)</f>
        <v>CHLAMYDIA AB IGG</v>
      </c>
      <c r="C1209" s="72" t="s">
        <v>208</v>
      </c>
      <c r="D1209" s="1" t="s">
        <v>772</v>
      </c>
      <c r="E1209" s="68">
        <v>38.61</v>
      </c>
    </row>
    <row r="1210" spans="1:5" x14ac:dyDescent="0.25">
      <c r="A1210" s="71" t="s">
        <v>1758</v>
      </c>
      <c r="B1210" t="str">
        <f>VLOOKUP(A1210,[1]Sheet1!$B$2:$D$8869,3,FALSE)</f>
        <v>CRYPTOSPORIDIUM AG</v>
      </c>
      <c r="C1210" s="72" t="s">
        <v>801</v>
      </c>
      <c r="D1210" s="1" t="s">
        <v>1759</v>
      </c>
      <c r="E1210" s="68">
        <v>15</v>
      </c>
    </row>
    <row r="1211" spans="1:5" x14ac:dyDescent="0.25">
      <c r="A1211" s="71" t="s">
        <v>1760</v>
      </c>
      <c r="B1211" t="str">
        <f>VLOOKUP(A1211,[1]Sheet1!$B$2:$D$8869,3,FALSE)</f>
        <v>PREGNENOLONE</v>
      </c>
      <c r="C1211" s="72" t="s">
        <v>534</v>
      </c>
      <c r="D1211" s="1" t="s">
        <v>1761</v>
      </c>
      <c r="E1211" s="68">
        <v>29</v>
      </c>
    </row>
    <row r="1212" spans="1:5" x14ac:dyDescent="0.25">
      <c r="A1212" s="71" t="s">
        <v>1762</v>
      </c>
      <c r="B1212" t="str">
        <f>VLOOKUP(A1212,[1]Sheet1!$B$2:$D$8869,3,FALSE)</f>
        <v>GLUCOSE QUANT</v>
      </c>
      <c r="C1212" s="72" t="s">
        <v>534</v>
      </c>
      <c r="D1212" s="1" t="s">
        <v>1763</v>
      </c>
      <c r="E1212" s="68">
        <v>50</v>
      </c>
    </row>
    <row r="1213" spans="1:5" x14ac:dyDescent="0.25">
      <c r="A1213" s="71" t="s">
        <v>1764</v>
      </c>
      <c r="B1213" t="str">
        <f>VLOOKUP(A1213,[1]Sheet1!$B$2:$D$8869,3,FALSE)</f>
        <v>IGF-1 GROWTH HORMONE</v>
      </c>
      <c r="C1213" s="72" t="s">
        <v>534</v>
      </c>
      <c r="D1213" s="1" t="s">
        <v>1765</v>
      </c>
      <c r="E1213" s="68">
        <v>13</v>
      </c>
    </row>
    <row r="1214" spans="1:5" x14ac:dyDescent="0.25">
      <c r="A1214" s="71" t="s">
        <v>1766</v>
      </c>
      <c r="B1214" t="str">
        <f>VLOOKUP(A1214,[1]Sheet1!$B$2:$D$8869,3,FALSE)</f>
        <v>IGF-BP3</v>
      </c>
      <c r="C1214" s="72" t="s">
        <v>534</v>
      </c>
      <c r="D1214" s="1" t="s">
        <v>705</v>
      </c>
      <c r="E1214" s="68">
        <v>15.38</v>
      </c>
    </row>
    <row r="1215" spans="1:5" x14ac:dyDescent="0.25">
      <c r="A1215" s="71" t="s">
        <v>1767</v>
      </c>
      <c r="B1215" t="str">
        <f>VLOOKUP(A1215,[1]Sheet1!$B$2:$D$8869,3,FALSE)</f>
        <v>CD-4 ABSOLUTE CT</v>
      </c>
      <c r="C1215" s="72" t="s">
        <v>208</v>
      </c>
      <c r="D1215" s="1" t="s">
        <v>1768</v>
      </c>
      <c r="E1215" s="68">
        <v>40.130000000000003</v>
      </c>
    </row>
    <row r="1216" spans="1:5" x14ac:dyDescent="0.25">
      <c r="A1216" s="71" t="s">
        <v>1769</v>
      </c>
      <c r="B1216" t="str">
        <f>VLOOKUP(A1216,[1]Sheet1!$B$2:$D$8869,3,FALSE)</f>
        <v>GAD ANTIBODY</v>
      </c>
      <c r="C1216" s="72" t="s">
        <v>208</v>
      </c>
      <c r="D1216" s="1" t="s">
        <v>703</v>
      </c>
      <c r="E1216" s="68">
        <v>18.09</v>
      </c>
    </row>
    <row r="1217" spans="1:5" x14ac:dyDescent="0.25">
      <c r="A1217" s="71" t="s">
        <v>1770</v>
      </c>
      <c r="B1217" t="str">
        <f>VLOOKUP(A1217,[1]Sheet1!$B$2:$D$8869,3,FALSE)</f>
        <v>OSMOLALITY;URINE</v>
      </c>
      <c r="C1217" s="72" t="s">
        <v>534</v>
      </c>
      <c r="D1217" s="1" t="s">
        <v>1771</v>
      </c>
      <c r="E1217" s="68">
        <v>11.68</v>
      </c>
    </row>
    <row r="1218" spans="1:5" x14ac:dyDescent="0.25">
      <c r="A1218" s="71" t="s">
        <v>1772</v>
      </c>
      <c r="B1218" t="str">
        <f>VLOOKUP(A1218,[1]Sheet1!$B$2:$D$8869,3,FALSE)</f>
        <v>PH BODY FLUIDS</v>
      </c>
      <c r="C1218" s="72" t="s">
        <v>534</v>
      </c>
      <c r="D1218" s="1" t="s">
        <v>1773</v>
      </c>
      <c r="E1218" s="68">
        <v>11.03</v>
      </c>
    </row>
    <row r="1219" spans="1:5" x14ac:dyDescent="0.25">
      <c r="A1219" s="71" t="s">
        <v>1774</v>
      </c>
      <c r="B1219" t="str">
        <f>VLOOKUP(A1219,[1]Sheet1!$B$2:$D$8869,3,FALSE)</f>
        <v>PH VENOUS</v>
      </c>
      <c r="C1219" s="72" t="s">
        <v>534</v>
      </c>
      <c r="D1219" s="1" t="s">
        <v>1775</v>
      </c>
      <c r="E1219" s="68">
        <v>15</v>
      </c>
    </row>
    <row r="1220" spans="1:5" x14ac:dyDescent="0.25">
      <c r="A1220" s="71" t="s">
        <v>1776</v>
      </c>
      <c r="B1220" t="str">
        <f>VLOOKUP(A1220,[1]Sheet1!$B$2:$D$8869,3,FALSE)</f>
        <v>PHOSPHORUS URINE</v>
      </c>
      <c r="C1220" s="72" t="s">
        <v>534</v>
      </c>
      <c r="D1220" s="1" t="s">
        <v>1531</v>
      </c>
      <c r="E1220" s="68">
        <v>5.63</v>
      </c>
    </row>
    <row r="1221" spans="1:5" x14ac:dyDescent="0.25">
      <c r="A1221" s="71" t="s">
        <v>1777</v>
      </c>
      <c r="B1221" t="str">
        <f>VLOOKUP(A1221,[1]Sheet1!$B$2:$D$8869,3,FALSE)</f>
        <v>THY STIM IMMUNOGLOB</v>
      </c>
      <c r="C1221" s="72" t="s">
        <v>534</v>
      </c>
      <c r="D1221" s="1" t="s">
        <v>1778</v>
      </c>
      <c r="E1221" s="68">
        <v>39.15</v>
      </c>
    </row>
    <row r="1222" spans="1:5" x14ac:dyDescent="0.25">
      <c r="A1222" s="71" t="s">
        <v>1779</v>
      </c>
      <c r="B1222" t="str">
        <f>VLOOKUP(A1222,[1]Sheet1!$B$2:$D$8869,3,FALSE)</f>
        <v>PARIETAL CELL AB</v>
      </c>
      <c r="C1222" s="72" t="s">
        <v>208</v>
      </c>
      <c r="D1222" s="1" t="s">
        <v>1133</v>
      </c>
      <c r="E1222" s="68">
        <v>12.16</v>
      </c>
    </row>
    <row r="1223" spans="1:5" x14ac:dyDescent="0.25">
      <c r="A1223" s="71" t="s">
        <v>1780</v>
      </c>
      <c r="B1223" t="str">
        <f>VLOOKUP(A1223,[1]Sheet1!$B$2:$D$8869,3,FALSE)</f>
        <v>UREA NITROGEN URINE</v>
      </c>
      <c r="C1223" s="72" t="s">
        <v>534</v>
      </c>
      <c r="D1223" s="1" t="s">
        <v>1781</v>
      </c>
      <c r="E1223" s="68">
        <v>8.0299999999999994</v>
      </c>
    </row>
    <row r="1224" spans="1:5" x14ac:dyDescent="0.25">
      <c r="A1224" s="71" t="s">
        <v>1782</v>
      </c>
      <c r="B1224" t="str">
        <f>VLOOKUP(A1224,[1]Sheet1!$B$2:$D$8869,3,FALSE)</f>
        <v>VITAMIN B-12</v>
      </c>
      <c r="C1224" s="72" t="s">
        <v>534</v>
      </c>
      <c r="D1224" s="1" t="s">
        <v>1783</v>
      </c>
      <c r="E1224" s="68">
        <v>9</v>
      </c>
    </row>
    <row r="1225" spans="1:5" x14ac:dyDescent="0.25">
      <c r="A1225" s="71" t="s">
        <v>1784</v>
      </c>
      <c r="B1225" t="str">
        <f>VLOOKUP(A1225,[1]Sheet1!$B$2:$D$8869,3,FALSE)</f>
        <v>ULTRASOUND 15'</v>
      </c>
      <c r="C1225" s="72" t="s">
        <v>93</v>
      </c>
      <c r="D1225" s="1" t="s">
        <v>864</v>
      </c>
      <c r="E1225" s="68">
        <v>78</v>
      </c>
    </row>
    <row r="1226" spans="1:5" x14ac:dyDescent="0.25">
      <c r="A1226" s="71" t="s">
        <v>1785</v>
      </c>
      <c r="B1226" t="str">
        <f>VLOOKUP(A1226,[1]Sheet1!$B$2:$D$8869,3,FALSE)</f>
        <v>THERAPEUTIC EXER 15</v>
      </c>
      <c r="C1226" s="72" t="s">
        <v>93</v>
      </c>
      <c r="D1226" s="1" t="s">
        <v>137</v>
      </c>
      <c r="E1226" s="68">
        <v>166</v>
      </c>
    </row>
    <row r="1227" spans="1:5" x14ac:dyDescent="0.25">
      <c r="A1227" s="71" t="s">
        <v>1786</v>
      </c>
      <c r="B1227" t="str">
        <f>VLOOKUP(A1227,[1]Sheet1!$B$2:$D$8869,3,FALSE)</f>
        <v>NEUROMUSC RE ED 15</v>
      </c>
      <c r="C1227" s="72" t="s">
        <v>93</v>
      </c>
      <c r="D1227" s="1" t="s">
        <v>128</v>
      </c>
      <c r="E1227" s="68">
        <v>153</v>
      </c>
    </row>
    <row r="1228" spans="1:5" x14ac:dyDescent="0.25">
      <c r="A1228" s="71" t="s">
        <v>1787</v>
      </c>
      <c r="B1228" t="str">
        <f>VLOOKUP(A1228,[1]Sheet1!$B$2:$D$8869,3,FALSE)</f>
        <v>GAIT TRAINING 15 MIN</v>
      </c>
      <c r="C1228" s="72" t="s">
        <v>93</v>
      </c>
      <c r="D1228" s="1" t="s">
        <v>94</v>
      </c>
      <c r="E1228" s="68">
        <v>132</v>
      </c>
    </row>
    <row r="1229" spans="1:5" x14ac:dyDescent="0.25">
      <c r="A1229" s="71" t="s">
        <v>1788</v>
      </c>
      <c r="B1229" t="str">
        <f>VLOOKUP(A1229,[1]Sheet1!$B$2:$D$8869,3,FALSE)</f>
        <v>MASSAGE 15 MIN</v>
      </c>
      <c r="C1229" s="72" t="s">
        <v>93</v>
      </c>
      <c r="D1229" s="1" t="s">
        <v>865</v>
      </c>
      <c r="E1229" s="68">
        <v>143</v>
      </c>
    </row>
    <row r="1230" spans="1:5" x14ac:dyDescent="0.25">
      <c r="A1230" s="71" t="s">
        <v>1789</v>
      </c>
      <c r="B1230" t="str">
        <f>VLOOKUP(A1230,[1]Sheet1!$B$2:$D$8869,3,FALSE)</f>
        <v>MANUAL THER TECH 15'</v>
      </c>
      <c r="C1230" s="72" t="s">
        <v>93</v>
      </c>
      <c r="D1230" s="1" t="s">
        <v>275</v>
      </c>
      <c r="E1230" s="68">
        <v>152</v>
      </c>
    </row>
    <row r="1231" spans="1:5" x14ac:dyDescent="0.25">
      <c r="A1231" s="71" t="s">
        <v>1790</v>
      </c>
      <c r="B1231" t="str">
        <f>VLOOKUP(A1231,[1]Sheet1!$B$2:$D$8869,3,FALSE)</f>
        <v>THER ACTIVITIES 15'</v>
      </c>
      <c r="C1231" s="72" t="s">
        <v>93</v>
      </c>
      <c r="D1231" s="1" t="s">
        <v>866</v>
      </c>
      <c r="E1231" s="68">
        <v>193</v>
      </c>
    </row>
    <row r="1232" spans="1:5" x14ac:dyDescent="0.25">
      <c r="A1232" s="71" t="s">
        <v>1791</v>
      </c>
      <c r="B1232" t="str">
        <f>VLOOKUP(A1232,[1]Sheet1!$B$2:$D$8869,3,FALSE)</f>
        <v>P.T. VISIT</v>
      </c>
      <c r="C1232" s="72" t="s">
        <v>93</v>
      </c>
      <c r="D1232" s="1" t="s">
        <v>869</v>
      </c>
      <c r="E1232" s="68">
        <v>0</v>
      </c>
    </row>
    <row r="1233" spans="1:5" x14ac:dyDescent="0.25">
      <c r="A1233" s="71" t="s">
        <v>1792</v>
      </c>
      <c r="B1233" t="str">
        <f>VLOOKUP(A1233,[1]Sheet1!$B$2:$D$8869,3,FALSE)</f>
        <v>ULTRASOUND ABDOMEN</v>
      </c>
      <c r="C1233" s="72" t="s">
        <v>656</v>
      </c>
      <c r="D1233" s="1" t="s">
        <v>1793</v>
      </c>
      <c r="E1233" s="68">
        <v>705</v>
      </c>
    </row>
    <row r="1234" spans="1:5" x14ac:dyDescent="0.25">
      <c r="A1234" s="71" t="s">
        <v>1794</v>
      </c>
      <c r="B1234" t="str">
        <f>VLOOKUP(A1234,[1]Sheet1!$B$2:$D$8869,3,FALSE)</f>
        <v>US ABDOMEN LIMITED</v>
      </c>
      <c r="C1234" s="72" t="s">
        <v>656</v>
      </c>
      <c r="D1234" s="1" t="s">
        <v>1795</v>
      </c>
      <c r="E1234" s="68">
        <v>705</v>
      </c>
    </row>
    <row r="1235" spans="1:5" x14ac:dyDescent="0.25">
      <c r="A1235" s="71" t="s">
        <v>1796</v>
      </c>
      <c r="B1235" t="str">
        <f>VLOOKUP(A1235,[1]Sheet1!$B$2:$D$8869,3,FALSE)</f>
        <v>BONE MARROW INTERPRETATION</v>
      </c>
      <c r="C1235" s="72" t="s">
        <v>1715</v>
      </c>
      <c r="D1235" s="1" t="s">
        <v>1797</v>
      </c>
      <c r="E1235" s="68">
        <v>234</v>
      </c>
    </row>
    <row r="1236" spans="1:5" x14ac:dyDescent="0.25">
      <c r="A1236" s="71" t="s">
        <v>1798</v>
      </c>
      <c r="B1236" t="str">
        <f>VLOOKUP(A1236,[1]Sheet1!$B$2:$D$8869,3,FALSE)</f>
        <v>US OB&gt;14 WKS SING / 1ST GEST</v>
      </c>
      <c r="C1236" s="72" t="s">
        <v>656</v>
      </c>
      <c r="D1236" s="1" t="s">
        <v>1799</v>
      </c>
      <c r="E1236" s="68">
        <v>705</v>
      </c>
    </row>
    <row r="1237" spans="1:5" x14ac:dyDescent="0.25">
      <c r="A1237" s="71" t="s">
        <v>1800</v>
      </c>
      <c r="B1237" t="str">
        <f>VLOOKUP(A1237,[1]Sheet1!$B$2:$D$8869,3,FALSE)</f>
        <v>US OB LTD EMERG F/U</v>
      </c>
      <c r="C1237" s="72" t="s">
        <v>656</v>
      </c>
      <c r="D1237" s="1" t="s">
        <v>1801</v>
      </c>
      <c r="E1237" s="68">
        <v>574</v>
      </c>
    </row>
    <row r="1238" spans="1:5" x14ac:dyDescent="0.25">
      <c r="A1238" s="71" t="s">
        <v>1802</v>
      </c>
      <c r="B1238" t="str">
        <f>VLOOKUP(A1238,[1]Sheet1!$B$2:$D$8869,3,FALSE)</f>
        <v>CYTOPATHOLOGY SM&amp;INT</v>
      </c>
      <c r="C1238" s="72" t="s">
        <v>826</v>
      </c>
      <c r="D1238" s="1" t="s">
        <v>1797</v>
      </c>
      <c r="E1238" s="68">
        <v>139</v>
      </c>
    </row>
    <row r="1239" spans="1:5" x14ac:dyDescent="0.25">
      <c r="A1239" s="71" t="s">
        <v>1803</v>
      </c>
      <c r="B1239" t="str">
        <f>VLOOKUP(A1239,[1]Sheet1!$B$2:$D$8869,3,FALSE)</f>
        <v>DECALCIFICATION PROC</v>
      </c>
      <c r="C1239" s="72" t="s">
        <v>1804</v>
      </c>
      <c r="D1239" s="1" t="s">
        <v>1805</v>
      </c>
      <c r="E1239" s="68">
        <v>149</v>
      </c>
    </row>
    <row r="1240" spans="1:5" x14ac:dyDescent="0.25">
      <c r="A1240" s="71" t="s">
        <v>1806</v>
      </c>
      <c r="B1240" t="str">
        <f>VLOOKUP(A1240,[1]Sheet1!$B$2:$D$8869,3,FALSE)</f>
        <v>US EXTREMITY NON VAS</v>
      </c>
      <c r="C1240" s="72" t="s">
        <v>656</v>
      </c>
      <c r="D1240" s="1" t="s">
        <v>1807</v>
      </c>
      <c r="E1240" s="68">
        <v>705</v>
      </c>
    </row>
    <row r="1241" spans="1:5" x14ac:dyDescent="0.25">
      <c r="A1241" s="71" t="s">
        <v>1808</v>
      </c>
      <c r="B1241" t="str">
        <f>VLOOKUP(A1241,[1]Sheet1!$B$2:$D$8869,3,FALSE)</f>
        <v>SURG PATH, CONSULT FROZEN SECTION</v>
      </c>
      <c r="C1241" s="72" t="s">
        <v>1804</v>
      </c>
      <c r="D1241" s="1" t="s">
        <v>1809</v>
      </c>
      <c r="E1241" s="68">
        <v>589</v>
      </c>
    </row>
    <row r="1242" spans="1:5" x14ac:dyDescent="0.25">
      <c r="A1242" s="71" t="s">
        <v>1810</v>
      </c>
      <c r="B1242" t="str">
        <f>VLOOKUP(A1242,[1]Sheet1!$B$2:$D$8869,3,FALSE)</f>
        <v>US NEEDLE GUIDANCE</v>
      </c>
      <c r="C1242" s="72" t="s">
        <v>656</v>
      </c>
      <c r="D1242" s="1" t="s">
        <v>1811</v>
      </c>
      <c r="E1242" s="68">
        <v>461</v>
      </c>
    </row>
    <row r="1243" spans="1:5" x14ac:dyDescent="0.25">
      <c r="A1243" s="71" t="s">
        <v>1812</v>
      </c>
      <c r="B1243" t="str">
        <f>VLOOKUP(A1243,[1]Sheet1!$B$2:$D$8869,3,FALSE)</f>
        <v>SURG PATH, FROZ SECT</v>
      </c>
      <c r="C1243" s="72" t="s">
        <v>1804</v>
      </c>
      <c r="D1243" s="1" t="s">
        <v>1813</v>
      </c>
      <c r="E1243" s="68">
        <v>331</v>
      </c>
    </row>
    <row r="1244" spans="1:5" x14ac:dyDescent="0.25">
      <c r="A1244" s="71" t="s">
        <v>1814</v>
      </c>
      <c r="B1244" t="str">
        <f>VLOOKUP(A1244,[1]Sheet1!$B$2:$D$8869,3,FALSE)</f>
        <v>SURG PATH,G&amp;M LVL VI</v>
      </c>
      <c r="C1244" s="72" t="s">
        <v>1804</v>
      </c>
      <c r="D1244" s="1" t="s">
        <v>1815</v>
      </c>
      <c r="E1244" s="68">
        <v>2513</v>
      </c>
    </row>
    <row r="1245" spans="1:5" x14ac:dyDescent="0.25">
      <c r="A1245" s="71" t="s">
        <v>1816</v>
      </c>
      <c r="B1245" t="str">
        <f>VLOOKUP(A1245,[1]Sheet1!$B$2:$D$8869,3,FALSE)</f>
        <v>SURG PATH,G&amp;M LVL V</v>
      </c>
      <c r="C1245" s="72" t="s">
        <v>1804</v>
      </c>
      <c r="D1245" s="1" t="s">
        <v>1817</v>
      </c>
      <c r="E1245" s="68">
        <v>1020</v>
      </c>
    </row>
    <row r="1246" spans="1:5" x14ac:dyDescent="0.25">
      <c r="A1246" s="71" t="s">
        <v>1818</v>
      </c>
      <c r="B1246" t="str">
        <f>VLOOKUP(A1246,[1]Sheet1!$B$2:$D$8869,3,FALSE)</f>
        <v>SURG PATH,G&amp;M LVL IV</v>
      </c>
      <c r="C1246" s="72" t="s">
        <v>1804</v>
      </c>
      <c r="D1246" s="1" t="s">
        <v>1819</v>
      </c>
      <c r="E1246" s="68">
        <v>234</v>
      </c>
    </row>
    <row r="1247" spans="1:5" x14ac:dyDescent="0.25">
      <c r="A1247" s="71" t="s">
        <v>1820</v>
      </c>
      <c r="B1247" t="str">
        <f>VLOOKUP(A1247,[1]Sheet1!$B$2:$D$8869,3,FALSE)</f>
        <v>SURG PATH,G&amp;M LV III</v>
      </c>
      <c r="C1247" s="72" t="s">
        <v>1804</v>
      </c>
      <c r="D1247" s="1" t="s">
        <v>1821</v>
      </c>
      <c r="E1247" s="68">
        <v>234</v>
      </c>
    </row>
    <row r="1248" spans="1:5" x14ac:dyDescent="0.25">
      <c r="A1248" s="71" t="s">
        <v>1822</v>
      </c>
      <c r="B1248" t="str">
        <f>VLOOKUP(A1248,[1]Sheet1!$B$2:$D$8869,3,FALSE)</f>
        <v>SURG PATH G&amp;M LVL II</v>
      </c>
      <c r="C1248" s="72" t="s">
        <v>1804</v>
      </c>
      <c r="D1248" s="1" t="s">
        <v>1823</v>
      </c>
      <c r="E1248" s="68">
        <v>126</v>
      </c>
    </row>
    <row r="1249" spans="1:5" x14ac:dyDescent="0.25">
      <c r="A1249" s="71" t="s">
        <v>1824</v>
      </c>
      <c r="B1249" t="str">
        <f>VLOOKUP(A1249,[1]Sheet1!$B$2:$D$8869,3,FALSE)</f>
        <v>US THYROID ST NECK</v>
      </c>
      <c r="C1249" s="72" t="s">
        <v>656</v>
      </c>
      <c r="D1249" s="1" t="s">
        <v>1825</v>
      </c>
      <c r="E1249" s="68">
        <v>705</v>
      </c>
    </row>
    <row r="1250" spans="1:5" x14ac:dyDescent="0.25">
      <c r="A1250" s="71" t="s">
        <v>1826</v>
      </c>
      <c r="B1250" t="str">
        <f>VLOOKUP(A1250,[1]Sheet1!$B$2:$D$8869,3,FALSE)</f>
        <v>SRG PATH  GROS LVL I</v>
      </c>
      <c r="C1250" s="72" t="s">
        <v>1804</v>
      </c>
      <c r="D1250" s="1" t="s">
        <v>1827</v>
      </c>
      <c r="E1250" s="68">
        <v>126</v>
      </c>
    </row>
    <row r="1251" spans="1:5" x14ac:dyDescent="0.25">
      <c r="A1251" s="71" t="s">
        <v>1828</v>
      </c>
      <c r="B1251" t="str">
        <f>VLOOKUP(A1251,[1]Sheet1!$B$2:$D$8869,3,FALSE)</f>
        <v>SURG PATH,ADD GRP I</v>
      </c>
      <c r="C1251" s="72" t="s">
        <v>1804</v>
      </c>
      <c r="D1251" s="1" t="s">
        <v>1829</v>
      </c>
      <c r="E1251" s="68">
        <v>198</v>
      </c>
    </row>
    <row r="1252" spans="1:5" x14ac:dyDescent="0.25">
      <c r="A1252" s="71" t="s">
        <v>1830</v>
      </c>
      <c r="B1252" t="str">
        <f>VLOOKUP(A1252,[1]Sheet1!$B$2:$D$8869,3,FALSE)</f>
        <v>SURG PATH ADD GRP II</v>
      </c>
      <c r="C1252" s="72" t="s">
        <v>1804</v>
      </c>
      <c r="D1252" s="1" t="s">
        <v>1831</v>
      </c>
      <c r="E1252" s="68">
        <v>126</v>
      </c>
    </row>
    <row r="1253" spans="1:5" x14ac:dyDescent="0.25">
      <c r="A1253" s="71" t="s">
        <v>1832</v>
      </c>
      <c r="B1253" t="str">
        <f>VLOOKUP(A1253,[1]Sheet1!$B$2:$D$8869,3,FALSE)</f>
        <v>SMEAR FLUORESCENT OR AFB STAIN</v>
      </c>
      <c r="C1253" s="72" t="s">
        <v>801</v>
      </c>
      <c r="D1253" s="1" t="s">
        <v>1833</v>
      </c>
      <c r="E1253" s="68">
        <v>17.940000000000001</v>
      </c>
    </row>
    <row r="1254" spans="1:5" x14ac:dyDescent="0.25">
      <c r="A1254" s="71" t="s">
        <v>1834</v>
      </c>
      <c r="B1254" t="str">
        <f>VLOOKUP(A1254,[1]Sheet1!$B$2:$D$8869,3,FALSE)</f>
        <v>SMEAR GRAM STAIN</v>
      </c>
      <c r="C1254" s="72" t="s">
        <v>801</v>
      </c>
      <c r="D1254" s="1" t="s">
        <v>1373</v>
      </c>
      <c r="E1254" s="68">
        <v>10.77</v>
      </c>
    </row>
    <row r="1255" spans="1:5" x14ac:dyDescent="0.25">
      <c r="A1255" s="71" t="s">
        <v>1835</v>
      </c>
      <c r="B1255" t="str">
        <f>VLOOKUP(A1255,[1]Sheet1!$B$2:$D$8869,3,FALSE)</f>
        <v>CYTOLOGY OVER 5 SLIDES/STAINS</v>
      </c>
      <c r="C1255" s="72" t="s">
        <v>826</v>
      </c>
      <c r="D1255" s="1" t="s">
        <v>1836</v>
      </c>
      <c r="E1255" s="68">
        <v>139</v>
      </c>
    </row>
    <row r="1256" spans="1:5" x14ac:dyDescent="0.25">
      <c r="A1256" s="71" t="s">
        <v>1837</v>
      </c>
      <c r="B1256" t="str">
        <f>VLOOKUP(A1256,[1]Sheet1!$B$2:$D$8869,3,FALSE)</f>
        <v>US PELVIC (NON-OB) LIMITED</v>
      </c>
      <c r="C1256" s="72" t="s">
        <v>656</v>
      </c>
      <c r="D1256" s="1" t="s">
        <v>1838</v>
      </c>
      <c r="E1256" s="68">
        <v>644</v>
      </c>
    </row>
    <row r="1257" spans="1:5" x14ac:dyDescent="0.25">
      <c r="A1257" s="71" t="s">
        <v>1839</v>
      </c>
      <c r="B1257" t="str">
        <f>VLOOKUP(A1257,[1]Sheet1!$B$2:$D$8869,3,FALSE)</f>
        <v>US TRANSVAGINAL</v>
      </c>
      <c r="C1257" s="72" t="s">
        <v>656</v>
      </c>
      <c r="D1257" s="1" t="s">
        <v>1840</v>
      </c>
      <c r="E1257" s="68">
        <v>705</v>
      </c>
    </row>
    <row r="1258" spans="1:5" x14ac:dyDescent="0.25">
      <c r="A1258" s="71" t="s">
        <v>1841</v>
      </c>
      <c r="B1258" t="str">
        <f>VLOOKUP(A1258,[1]Sheet1!$B$2:$D$8869,3,FALSE)</f>
        <v>US PELVIC (NON-OB) COMPLETE</v>
      </c>
      <c r="C1258" s="72" t="s">
        <v>656</v>
      </c>
      <c r="D1258" s="1" t="s">
        <v>1842</v>
      </c>
      <c r="E1258" s="68">
        <v>705</v>
      </c>
    </row>
    <row r="1259" spans="1:5" x14ac:dyDescent="0.25">
      <c r="A1259" s="71" t="s">
        <v>1843</v>
      </c>
      <c r="B1259" t="str">
        <f>VLOOKUP(A1259,[1]Sheet1!$B$2:$D$8869,3,FALSE)</f>
        <v>DUP EXTRACRAN ART COMPLETE</v>
      </c>
      <c r="C1259" s="72" t="s">
        <v>854</v>
      </c>
      <c r="D1259" s="1" t="s">
        <v>1844</v>
      </c>
      <c r="E1259" s="68">
        <v>998</v>
      </c>
    </row>
    <row r="1260" spans="1:5" x14ac:dyDescent="0.25">
      <c r="A1260" s="71" t="s">
        <v>1845</v>
      </c>
      <c r="B1260" t="str">
        <f>VLOOKUP(A1260,[1]Sheet1!$B$2:$D$8869,3,FALSE)</f>
        <v>ULTRASOUND ARTERIES</v>
      </c>
      <c r="C1260" s="72" t="s">
        <v>854</v>
      </c>
      <c r="D1260" s="1" t="s">
        <v>1846</v>
      </c>
      <c r="E1260" s="68">
        <v>368</v>
      </c>
    </row>
    <row r="1261" spans="1:5" x14ac:dyDescent="0.25">
      <c r="A1261" s="71" t="s">
        <v>1847</v>
      </c>
      <c r="B1261" t="str">
        <f>VLOOKUP(A1261,[1]Sheet1!$B$2:$D$8869,3,FALSE)</f>
        <v>DRSG AQUACEL 4 X 4</v>
      </c>
      <c r="C1261" s="72" t="s">
        <v>119</v>
      </c>
      <c r="D1261" s="1" t="s">
        <v>1848</v>
      </c>
      <c r="E1261" s="68">
        <v>50</v>
      </c>
    </row>
    <row r="1262" spans="1:5" x14ac:dyDescent="0.25">
      <c r="A1262" s="71" t="s">
        <v>1849</v>
      </c>
      <c r="B1262" t="str">
        <f>VLOOKUP(A1262,[1]Sheet1!$B$2:$D$8869,3,FALSE)</f>
        <v>SUTURE LASSO/CANN.90 DEG RIGHT</v>
      </c>
      <c r="C1262" s="72" t="s">
        <v>119</v>
      </c>
      <c r="D1262" s="1" t="s">
        <v>102</v>
      </c>
      <c r="E1262" s="68">
        <v>588</v>
      </c>
    </row>
    <row r="1263" spans="1:5" x14ac:dyDescent="0.25">
      <c r="A1263" s="71" t="s">
        <v>1850</v>
      </c>
      <c r="B1263" t="str">
        <f>VLOOKUP(A1263,[1]Sheet1!$B$2:$D$8869,3,FALSE)</f>
        <v>APPLICATION LONG LEG CAST THIGH-TOE</v>
      </c>
      <c r="C1263" s="72" t="s">
        <v>273</v>
      </c>
      <c r="D1263" s="1" t="s">
        <v>1851</v>
      </c>
      <c r="E1263" s="68">
        <v>394</v>
      </c>
    </row>
    <row r="1264" spans="1:5" x14ac:dyDescent="0.25">
      <c r="A1264" s="71" t="s">
        <v>1852</v>
      </c>
      <c r="B1264" t="str">
        <f>VLOOKUP(A1264,[1]Sheet1!$B$2:$D$8869,3,FALSE)</f>
        <v>I&amp;D ABSCESS SIMPLE</v>
      </c>
      <c r="C1264" s="72" t="s">
        <v>273</v>
      </c>
      <c r="D1264" s="1" t="s">
        <v>210</v>
      </c>
      <c r="E1264" s="68">
        <v>455</v>
      </c>
    </row>
    <row r="1265" spans="1:5" x14ac:dyDescent="0.25">
      <c r="A1265" s="71" t="s">
        <v>1853</v>
      </c>
      <c r="B1265" t="str">
        <f>VLOOKUP(A1265,[1]Sheet1!$B$2:$D$8869,3,FALSE)</f>
        <v>I&amp;D ABSCESS COMPLICATED OR MULTIPLE</v>
      </c>
      <c r="C1265" s="72" t="s">
        <v>273</v>
      </c>
      <c r="D1265" s="1" t="s">
        <v>211</v>
      </c>
      <c r="E1265" s="68">
        <v>671</v>
      </c>
    </row>
    <row r="1266" spans="1:5" x14ac:dyDescent="0.25">
      <c r="A1266" s="71" t="s">
        <v>1854</v>
      </c>
      <c r="B1266" t="str">
        <f>VLOOKUP(A1266,[1]Sheet1!$B$2:$D$8869,3,FALSE)</f>
        <v>DUP LE VENOUS, COMPL</v>
      </c>
      <c r="C1266" s="72" t="s">
        <v>854</v>
      </c>
      <c r="D1266" s="1" t="s">
        <v>853</v>
      </c>
      <c r="E1266" s="68">
        <v>998</v>
      </c>
    </row>
    <row r="1267" spans="1:5" x14ac:dyDescent="0.25">
      <c r="A1267" s="71" t="s">
        <v>1855</v>
      </c>
      <c r="B1267" t="str">
        <f>VLOOKUP(A1267,[1]Sheet1!$B$2:$D$8869,3,FALSE)</f>
        <v>FB/REM SKIN SIMPLE</v>
      </c>
      <c r="C1267" s="72" t="s">
        <v>273</v>
      </c>
      <c r="D1267" s="1" t="s">
        <v>993</v>
      </c>
      <c r="E1267" s="68">
        <v>1263</v>
      </c>
    </row>
    <row r="1268" spans="1:5" x14ac:dyDescent="0.25">
      <c r="A1268" s="71" t="s">
        <v>1856</v>
      </c>
      <c r="B1268" t="str">
        <f>VLOOKUP(A1268,[1]Sheet1!$B$2:$D$8869,3,FALSE)</f>
        <v>PUNC ASP OF ABSCESS</v>
      </c>
      <c r="C1268" s="72" t="s">
        <v>273</v>
      </c>
      <c r="D1268" s="1" t="s">
        <v>1857</v>
      </c>
      <c r="E1268" s="68">
        <v>1132</v>
      </c>
    </row>
    <row r="1269" spans="1:5" x14ac:dyDescent="0.25">
      <c r="A1269" s="71" t="s">
        <v>1858</v>
      </c>
      <c r="B1269" t="str">
        <f>VLOOKUP(A1269,[1]Sheet1!$B$2:$D$8869,3,FALSE)</f>
        <v>EA ADD GEST &gt;14 WKS</v>
      </c>
      <c r="C1269" s="72" t="s">
        <v>656</v>
      </c>
      <c r="D1269" s="1" t="s">
        <v>1859</v>
      </c>
      <c r="E1269" s="68">
        <v>606</v>
      </c>
    </row>
    <row r="1270" spans="1:5" x14ac:dyDescent="0.25">
      <c r="A1270" s="71" t="s">
        <v>1860</v>
      </c>
      <c r="B1270" t="str">
        <f>VLOOKUP(A1270,[1]Sheet1!$B$2:$D$8869,3,FALSE)</f>
        <v>EA ADD GEST &lt;14 WKS</v>
      </c>
      <c r="C1270" s="72" t="s">
        <v>656</v>
      </c>
      <c r="D1270" s="1" t="s">
        <v>1861</v>
      </c>
      <c r="E1270" s="68">
        <v>413</v>
      </c>
    </row>
    <row r="1271" spans="1:5" x14ac:dyDescent="0.25">
      <c r="A1271" s="71" t="s">
        <v>1862</v>
      </c>
      <c r="B1271" t="str">
        <f>VLOOKUP(A1271,[1]Sheet1!$B$2:$D$8869,3,FALSE)</f>
        <v>DEBRIDE SKIN SUBQ&lt;20</v>
      </c>
      <c r="C1271" s="72" t="s">
        <v>273</v>
      </c>
      <c r="D1271" s="1" t="s">
        <v>1863</v>
      </c>
      <c r="E1271" s="68">
        <v>782</v>
      </c>
    </row>
    <row r="1272" spans="1:5" x14ac:dyDescent="0.25">
      <c r="A1272" s="71" t="s">
        <v>1864</v>
      </c>
      <c r="B1272" t="str">
        <f>VLOOKUP(A1272,[1]Sheet1!$B$2:$D$8869,3,FALSE)</f>
        <v>DEBRIDEMENT MUSCLE &amp; FASCIA 20 SQ CM/&lt;</v>
      </c>
      <c r="C1272" s="72" t="s">
        <v>273</v>
      </c>
      <c r="D1272" s="1" t="s">
        <v>238</v>
      </c>
      <c r="E1272" s="68">
        <v>831</v>
      </c>
    </row>
    <row r="1273" spans="1:5" x14ac:dyDescent="0.25">
      <c r="A1273" s="71" t="s">
        <v>1865</v>
      </c>
      <c r="B1273" t="str">
        <f>VLOOKUP(A1273,[1]Sheet1!$B$2:$D$8869,3,FALSE)</f>
        <v>DEBRIDEMENT BONE 1ST 20SQ CM OR LESS</v>
      </c>
      <c r="C1273" s="72" t="s">
        <v>273</v>
      </c>
      <c r="D1273" s="1" t="s">
        <v>239</v>
      </c>
      <c r="E1273" s="68">
        <v>2064</v>
      </c>
    </row>
    <row r="1274" spans="1:5" x14ac:dyDescent="0.25">
      <c r="A1274" s="71" t="s">
        <v>1866</v>
      </c>
      <c r="B1274" t="str">
        <f>VLOOKUP(A1274,[1]Sheet1!$B$2:$D$8869,3,FALSE)</f>
        <v>DEB TISSUE SUBQ 20CM &lt; EACH ADDITIONAL</v>
      </c>
      <c r="C1274" s="72" t="s">
        <v>273</v>
      </c>
      <c r="D1274" s="1" t="s">
        <v>1867</v>
      </c>
      <c r="E1274" s="68">
        <v>150</v>
      </c>
    </row>
    <row r="1275" spans="1:5" x14ac:dyDescent="0.25">
      <c r="A1275" s="71" t="s">
        <v>1868</v>
      </c>
      <c r="B1275" t="str">
        <f>VLOOKUP(A1275,[1]Sheet1!$B$2:$D$8869,3,FALSE)</f>
        <v>DEBRIDE MUSCLE AND/OR FASCIA ADD 20CM</v>
      </c>
      <c r="C1275" s="72" t="s">
        <v>273</v>
      </c>
      <c r="D1275" s="1" t="s">
        <v>1869</v>
      </c>
      <c r="E1275" s="68">
        <v>234</v>
      </c>
    </row>
    <row r="1276" spans="1:5" x14ac:dyDescent="0.25">
      <c r="A1276" s="71" t="s">
        <v>1870</v>
      </c>
      <c r="B1276" t="str">
        <f>VLOOKUP(A1276,[1]Sheet1!$B$2:$D$8869,3,FALSE)</f>
        <v>DEBRIDE BONE EA ADD 20 SQ CM</v>
      </c>
      <c r="C1276" s="72" t="s">
        <v>273</v>
      </c>
      <c r="D1276" s="1" t="s">
        <v>1871</v>
      </c>
      <c r="E1276" s="68">
        <v>395</v>
      </c>
    </row>
    <row r="1277" spans="1:5" x14ac:dyDescent="0.25">
      <c r="A1277" s="71" t="s">
        <v>1872</v>
      </c>
      <c r="B1277" t="str">
        <f>VLOOKUP(A1277,[1]Sheet1!$B$2:$D$8869,3,FALSE)</f>
        <v>PARING OR CUTTING OF BENIGN LESION SINGL</v>
      </c>
      <c r="C1277" s="72" t="s">
        <v>273</v>
      </c>
      <c r="D1277" s="1" t="s">
        <v>1873</v>
      </c>
      <c r="E1277" s="68">
        <v>326</v>
      </c>
    </row>
    <row r="1278" spans="1:5" x14ac:dyDescent="0.25">
      <c r="A1278" s="71" t="s">
        <v>1874</v>
      </c>
      <c r="B1278" t="str">
        <f>VLOOKUP(A1278,[1]Sheet1!$B$2:$D$8869,3,FALSE)</f>
        <v>PARING OR CUTTING BENIGN LESION 2-4</v>
      </c>
      <c r="C1278" s="72" t="s">
        <v>273</v>
      </c>
      <c r="D1278" s="1" t="s">
        <v>1875</v>
      </c>
      <c r="E1278" s="68">
        <v>292</v>
      </c>
    </row>
    <row r="1279" spans="1:5" x14ac:dyDescent="0.25">
      <c r="A1279" s="71" t="s">
        <v>1876</v>
      </c>
      <c r="B1279" t="str">
        <f>VLOOKUP(A1279,[1]Sheet1!$B$2:$D$8869,3,FALSE)</f>
        <v>PARING BENIGN &gt;4 LES</v>
      </c>
      <c r="C1279" s="72" t="s">
        <v>273</v>
      </c>
      <c r="D1279" s="1" t="s">
        <v>1877</v>
      </c>
      <c r="E1279" s="68">
        <v>420</v>
      </c>
    </row>
    <row r="1280" spans="1:5" x14ac:dyDescent="0.25">
      <c r="A1280" s="71" t="s">
        <v>1878</v>
      </c>
      <c r="B1280" t="str">
        <f>VLOOKUP(A1280,[1]Sheet1!$B$2:$D$8869,3,FALSE)</f>
        <v>EXC BENIGN LESION TAL 0.6-1.0 CM</v>
      </c>
      <c r="C1280" s="72" t="s">
        <v>273</v>
      </c>
      <c r="D1280" s="1" t="s">
        <v>254</v>
      </c>
      <c r="E1280" s="68">
        <v>534</v>
      </c>
    </row>
    <row r="1281" spans="1:5" x14ac:dyDescent="0.25">
      <c r="A1281" s="71" t="s">
        <v>1879</v>
      </c>
      <c r="B1281" t="str">
        <f>VLOOKUP(A1281,[1]Sheet1!$B$2:$D$8869,3,FALSE)</f>
        <v>EXC LES TAL 1.1-2 CM BENIGN</v>
      </c>
      <c r="C1281" s="72" t="s">
        <v>273</v>
      </c>
      <c r="D1281" s="1" t="s">
        <v>255</v>
      </c>
      <c r="E1281" s="68">
        <v>1019</v>
      </c>
    </row>
    <row r="1282" spans="1:5" x14ac:dyDescent="0.25">
      <c r="A1282" s="71" t="s">
        <v>1880</v>
      </c>
      <c r="B1282" t="str">
        <f>VLOOKUP(A1282,[1]Sheet1!$B$2:$D$8869,3,FALSE)</f>
        <v>EXC LESION TAL 2.1-3.0 CM</v>
      </c>
      <c r="C1282" s="72" t="s">
        <v>273</v>
      </c>
      <c r="D1282" s="1" t="s">
        <v>1881</v>
      </c>
      <c r="E1282" s="68">
        <v>1019</v>
      </c>
    </row>
    <row r="1283" spans="1:5" x14ac:dyDescent="0.25">
      <c r="A1283" s="71" t="s">
        <v>1882</v>
      </c>
      <c r="B1283" t="str">
        <f>VLOOKUP(A1283,[1]Sheet1!$B$2:$D$8869,3,FALSE)</f>
        <v>TRIMMING NONDYSTROPHIC NAILS ANY NUMBER</v>
      </c>
      <c r="C1283" s="72" t="s">
        <v>273</v>
      </c>
      <c r="D1283" s="1" t="s">
        <v>1883</v>
      </c>
      <c r="E1283" s="68">
        <v>83</v>
      </c>
    </row>
    <row r="1284" spans="1:5" x14ac:dyDescent="0.25">
      <c r="A1284" s="71" t="s">
        <v>1884</v>
      </c>
      <c r="B1284" t="str">
        <f>VLOOKUP(A1284,[1]Sheet1!$B$2:$D$8869,3,FALSE)</f>
        <v>DEBRIDE NAILS 1-5</v>
      </c>
      <c r="C1284" s="72" t="s">
        <v>273</v>
      </c>
      <c r="D1284" s="1" t="s">
        <v>268</v>
      </c>
      <c r="E1284" s="68">
        <v>173</v>
      </c>
    </row>
    <row r="1285" spans="1:5" x14ac:dyDescent="0.25">
      <c r="A1285" s="71" t="s">
        <v>1885</v>
      </c>
      <c r="B1285" t="str">
        <f>VLOOKUP(A1285,[1]Sheet1!$B$2:$D$8869,3,FALSE)</f>
        <v>DEBRIDE NAIL 6 OR MORE ANY METHOD</v>
      </c>
      <c r="C1285" s="72" t="s">
        <v>273</v>
      </c>
      <c r="D1285" s="1" t="s">
        <v>1886</v>
      </c>
      <c r="E1285" s="68">
        <v>173</v>
      </c>
    </row>
    <row r="1286" spans="1:5" x14ac:dyDescent="0.25">
      <c r="A1286" s="71" t="s">
        <v>1887</v>
      </c>
      <c r="B1286" t="str">
        <f>VLOOKUP(A1286,[1]Sheet1!$B$2:$D$8869,3,FALSE)</f>
        <v>AVULSION NAIL PLATE SIMPLE, SINGLE</v>
      </c>
      <c r="C1286" s="72" t="s">
        <v>273</v>
      </c>
      <c r="D1286" s="1" t="s">
        <v>269</v>
      </c>
      <c r="E1286" s="68">
        <v>420</v>
      </c>
    </row>
    <row r="1287" spans="1:5" x14ac:dyDescent="0.25">
      <c r="A1287" s="71" t="s">
        <v>1888</v>
      </c>
      <c r="B1287" t="str">
        <f>VLOOKUP(A1287,[1]Sheet1!$B$2:$D$8869,3,FALSE)</f>
        <v>AVULSION NAIL PLATE SIMPLE ADDTIONAL</v>
      </c>
      <c r="C1287" s="72" t="s">
        <v>273</v>
      </c>
      <c r="D1287" s="1" t="s">
        <v>1889</v>
      </c>
      <c r="E1287" s="68">
        <v>124</v>
      </c>
    </row>
    <row r="1288" spans="1:5" x14ac:dyDescent="0.25">
      <c r="A1288" s="71" t="s">
        <v>1890</v>
      </c>
      <c r="B1288" t="str">
        <f>VLOOKUP(A1288,[1]Sheet1!$B$2:$D$8869,3,FALSE)</f>
        <v>EXCISION OF NAIL/MATRIX</v>
      </c>
      <c r="C1288" s="72" t="s">
        <v>273</v>
      </c>
      <c r="D1288" s="1" t="s">
        <v>1891</v>
      </c>
      <c r="E1288" s="68">
        <v>742</v>
      </c>
    </row>
    <row r="1289" spans="1:5" x14ac:dyDescent="0.25">
      <c r="A1289" s="71" t="s">
        <v>1892</v>
      </c>
      <c r="B1289" t="str">
        <f>VLOOKUP(A1289,[1]Sheet1!$B$2:$D$8869,3,FALSE)</f>
        <v>BIOPSY OF NAIL</v>
      </c>
      <c r="C1289" s="72" t="s">
        <v>273</v>
      </c>
      <c r="D1289" s="1" t="s">
        <v>271</v>
      </c>
      <c r="E1289" s="68">
        <v>1019</v>
      </c>
    </row>
    <row r="1290" spans="1:5" x14ac:dyDescent="0.25">
      <c r="A1290" s="71" t="s">
        <v>1893</v>
      </c>
      <c r="B1290" t="str">
        <f>VLOOKUP(A1290,[1]Sheet1!$B$2:$D$8869,3,FALSE)</f>
        <v>WEDGE EXCISION OF SKIN OF NAIL FOLD</v>
      </c>
      <c r="C1290" s="72" t="s">
        <v>273</v>
      </c>
      <c r="D1290" s="1" t="s">
        <v>1894</v>
      </c>
      <c r="E1290" s="68">
        <v>568</v>
      </c>
    </row>
    <row r="1291" spans="1:5" x14ac:dyDescent="0.25">
      <c r="A1291" s="71" t="s">
        <v>1895</v>
      </c>
      <c r="B1291" t="str">
        <f>VLOOKUP(A1291,[1]Sheet1!$B$2:$D$8869,3,FALSE)</f>
        <v>RPR SF SNGTE 2.5CM&lt;</v>
      </c>
      <c r="C1291" s="72" t="s">
        <v>273</v>
      </c>
      <c r="D1291" s="1" t="s">
        <v>277</v>
      </c>
      <c r="E1291" s="68">
        <v>445</v>
      </c>
    </row>
    <row r="1292" spans="1:5" x14ac:dyDescent="0.25">
      <c r="A1292" s="71" t="s">
        <v>1896</v>
      </c>
      <c r="B1292" t="str">
        <f>VLOOKUP(A1292,[1]Sheet1!$B$2:$D$8869,3,FALSE)</f>
        <v>RPR SF SNGTE 2.6-7.5CM</v>
      </c>
      <c r="C1292" s="72" t="s">
        <v>273</v>
      </c>
      <c r="D1292" s="1" t="s">
        <v>278</v>
      </c>
      <c r="E1292" s="68">
        <v>535</v>
      </c>
    </row>
    <row r="1293" spans="1:5" x14ac:dyDescent="0.25">
      <c r="A1293" s="71" t="s">
        <v>1897</v>
      </c>
      <c r="B1293" t="str">
        <f>VLOOKUP(A1293,[1]Sheet1!$B$2:$D$8869,3,FALSE)</f>
        <v>RPR INT SATE 2.5CM&lt;</v>
      </c>
      <c r="C1293" s="72" t="s">
        <v>273</v>
      </c>
      <c r="D1293" s="1" t="s">
        <v>1898</v>
      </c>
      <c r="E1293" s="68">
        <v>566</v>
      </c>
    </row>
    <row r="1294" spans="1:5" x14ac:dyDescent="0.25">
      <c r="A1294" s="71" t="s">
        <v>1899</v>
      </c>
      <c r="B1294" t="str">
        <f>VLOOKUP(A1294,[1]Sheet1!$B$2:$D$8869,3,FALSE)</f>
        <v>RPR INT SATE 2.6-7.5</v>
      </c>
      <c r="C1294" s="72" t="s">
        <v>273</v>
      </c>
      <c r="D1294" s="1" t="s">
        <v>1900</v>
      </c>
      <c r="E1294" s="68">
        <v>1950</v>
      </c>
    </row>
    <row r="1295" spans="1:5" x14ac:dyDescent="0.25">
      <c r="A1295" s="71" t="s">
        <v>1901</v>
      </c>
      <c r="B1295" t="str">
        <f>VLOOKUP(A1295,[1]Sheet1!$B$2:$D$8869,3,FALSE)</f>
        <v>RPR COMPLX TRUNK 1.1-2.5</v>
      </c>
      <c r="C1295" s="72" t="s">
        <v>273</v>
      </c>
      <c r="D1295" s="1" t="s">
        <v>1902</v>
      </c>
      <c r="E1295" s="68">
        <v>882</v>
      </c>
    </row>
    <row r="1296" spans="1:5" x14ac:dyDescent="0.25">
      <c r="A1296" s="71" t="s">
        <v>1903</v>
      </c>
      <c r="B1296" t="str">
        <f>VLOOKUP(A1296,[1]Sheet1!$B$2:$D$8869,3,FALSE)</f>
        <v>RPR CX SAL 2.6-7.5CM</v>
      </c>
      <c r="C1296" s="72" t="s">
        <v>273</v>
      </c>
      <c r="D1296" s="1" t="s">
        <v>1904</v>
      </c>
      <c r="E1296" s="68">
        <v>1144</v>
      </c>
    </row>
    <row r="1297" spans="1:5" x14ac:dyDescent="0.25">
      <c r="A1297" s="71" t="s">
        <v>1905</v>
      </c>
      <c r="B1297" t="str">
        <f>VLOOKUP(A1297,[1]Sheet1!$B$2:$D$8869,3,FALSE)</f>
        <v>RPR CX SAL ADD 5CM&lt;</v>
      </c>
      <c r="C1297" s="72" t="s">
        <v>273</v>
      </c>
      <c r="D1297" s="1" t="s">
        <v>1906</v>
      </c>
      <c r="E1297" s="68">
        <v>981</v>
      </c>
    </row>
    <row r="1298" spans="1:5" x14ac:dyDescent="0.25">
      <c r="A1298" s="71" t="s">
        <v>1907</v>
      </c>
      <c r="B1298" t="str">
        <f>VLOOKUP(A1298,[1]Sheet1!$B$2:$D$8869,3,FALSE)</f>
        <v>SECONDARY CLOSURE SURGICAL WOUND, CX</v>
      </c>
      <c r="C1298" s="72" t="s">
        <v>273</v>
      </c>
      <c r="D1298" s="1" t="s">
        <v>1908</v>
      </c>
      <c r="E1298" s="68">
        <v>2440</v>
      </c>
    </row>
    <row r="1299" spans="1:5" x14ac:dyDescent="0.25">
      <c r="A1299" s="71" t="s">
        <v>1909</v>
      </c>
      <c r="B1299" t="str">
        <f>VLOOKUP(A1299,[1]Sheet1!$B$2:$D$8869,3,FALSE)</f>
        <v>APP SKN TAL 25-100SC</v>
      </c>
      <c r="C1299" s="72" t="s">
        <v>273</v>
      </c>
      <c r="D1299" s="1" t="s">
        <v>302</v>
      </c>
      <c r="E1299" s="68">
        <v>428</v>
      </c>
    </row>
    <row r="1300" spans="1:5" x14ac:dyDescent="0.25">
      <c r="A1300" s="71" t="s">
        <v>1910</v>
      </c>
      <c r="B1300" t="str">
        <f>VLOOKUP(A1300,[1]Sheet1!$B$2:$D$8869,3,FALSE)</f>
        <v>APP SKN TAL ADD 25SC</v>
      </c>
      <c r="C1300" s="72" t="s">
        <v>273</v>
      </c>
      <c r="D1300" s="1" t="s">
        <v>303</v>
      </c>
      <c r="E1300" s="68">
        <v>80</v>
      </c>
    </row>
    <row r="1301" spans="1:5" x14ac:dyDescent="0.25">
      <c r="A1301" s="71" t="s">
        <v>1911</v>
      </c>
      <c r="B1301" t="str">
        <f>VLOOKUP(A1301,[1]Sheet1!$B$2:$D$8869,3,FALSE)</f>
        <v>APP SKIN SUB &gt;=100CM</v>
      </c>
      <c r="C1301" s="72" t="s">
        <v>273</v>
      </c>
      <c r="D1301" s="1" t="s">
        <v>1912</v>
      </c>
      <c r="E1301" s="68">
        <v>879</v>
      </c>
    </row>
    <row r="1302" spans="1:5" x14ac:dyDescent="0.25">
      <c r="A1302" s="71" t="s">
        <v>1913</v>
      </c>
      <c r="B1302" t="str">
        <f>VLOOKUP(A1302,[1]Sheet1!$B$2:$D$8869,3,FALSE)</f>
        <v>APP SKIN TAL ADD 100SQCM</v>
      </c>
      <c r="C1302" s="72" t="s">
        <v>273</v>
      </c>
      <c r="D1302" s="1" t="s">
        <v>1914</v>
      </c>
      <c r="E1302" s="68">
        <v>209</v>
      </c>
    </row>
    <row r="1303" spans="1:5" x14ac:dyDescent="0.25">
      <c r="A1303" s="71" t="s">
        <v>1915</v>
      </c>
      <c r="B1303" t="str">
        <f>VLOOKUP(A1303,[1]Sheet1!$B$2:$D$8869,3,FALSE)</f>
        <v>APP SKIN FSEMNEOGHF 1ST 25 SQCM</v>
      </c>
      <c r="C1303" s="72" t="s">
        <v>273</v>
      </c>
      <c r="D1303" s="1" t="s">
        <v>1916</v>
      </c>
      <c r="E1303" s="68">
        <v>454</v>
      </c>
    </row>
    <row r="1304" spans="1:5" x14ac:dyDescent="0.25">
      <c r="A1304" s="71" t="s">
        <v>1917</v>
      </c>
      <c r="B1304" t="str">
        <f>VLOOKUP(A1304,[1]Sheet1!$B$2:$D$8869,3,FALSE)</f>
        <v>APP SKN FSEMNEOGHF ADD 25 SQ CM</v>
      </c>
      <c r="C1304" s="72" t="s">
        <v>273</v>
      </c>
      <c r="D1304" s="1" t="s">
        <v>1918</v>
      </c>
      <c r="E1304" s="68">
        <v>101</v>
      </c>
    </row>
    <row r="1305" spans="1:5" x14ac:dyDescent="0.25">
      <c r="A1305" s="71" t="s">
        <v>1919</v>
      </c>
      <c r="B1305" t="str">
        <f>VLOOKUP(A1305,[1]Sheet1!$B$2:$D$8869,3,FALSE)</f>
        <v>APP SKIN FSEMNEOGHF 1ST 100 SQCM</v>
      </c>
      <c r="C1305" s="72" t="s">
        <v>273</v>
      </c>
      <c r="D1305" s="1" t="s">
        <v>1920</v>
      </c>
      <c r="E1305" s="68">
        <v>1031</v>
      </c>
    </row>
    <row r="1306" spans="1:5" x14ac:dyDescent="0.25">
      <c r="A1306" s="71" t="s">
        <v>1921</v>
      </c>
      <c r="B1306" t="str">
        <f>VLOOKUP(A1306,[1]Sheet1!$B$2:$D$8869,3,FALSE)</f>
        <v>APP SKIN FCH ADD 100SC</v>
      </c>
      <c r="C1306" s="72" t="s">
        <v>273</v>
      </c>
      <c r="D1306" s="1" t="s">
        <v>1922</v>
      </c>
      <c r="E1306" s="68">
        <v>256</v>
      </c>
    </row>
    <row r="1307" spans="1:5" x14ac:dyDescent="0.25">
      <c r="A1307" s="71" t="s">
        <v>1923</v>
      </c>
      <c r="B1307" t="str">
        <f>VLOOKUP(A1307,[1]Sheet1!$B$2:$D$8869,3,FALSE)</f>
        <v>FREEZE LESION, FIRST</v>
      </c>
      <c r="C1307" s="72" t="s">
        <v>273</v>
      </c>
      <c r="D1307" s="1" t="s">
        <v>308</v>
      </c>
      <c r="E1307" s="68">
        <v>292</v>
      </c>
    </row>
    <row r="1308" spans="1:5" x14ac:dyDescent="0.25">
      <c r="A1308" s="71" t="s">
        <v>1924</v>
      </c>
      <c r="B1308" t="str">
        <f>VLOOKUP(A1308,[1]Sheet1!$B$2:$D$8869,3,FALSE)</f>
        <v>CHEM CAUT/GRAN TISSUE</v>
      </c>
      <c r="C1308" s="72" t="s">
        <v>273</v>
      </c>
      <c r="D1308" s="1" t="s">
        <v>313</v>
      </c>
      <c r="E1308" s="68">
        <v>328</v>
      </c>
    </row>
    <row r="1309" spans="1:5" x14ac:dyDescent="0.25">
      <c r="A1309" s="71" t="s">
        <v>1925</v>
      </c>
      <c r="B1309" t="str">
        <f>VLOOKUP(A1309,[1]Sheet1!$B$2:$D$8869,3,FALSE)</f>
        <v>BIOPSY BONE TROCAR OR NEEDLE</v>
      </c>
      <c r="C1309" s="72" t="s">
        <v>273</v>
      </c>
      <c r="D1309" s="1" t="s">
        <v>1926</v>
      </c>
      <c r="E1309" s="68">
        <v>575</v>
      </c>
    </row>
    <row r="1310" spans="1:5" x14ac:dyDescent="0.25">
      <c r="A1310" s="71" t="s">
        <v>1927</v>
      </c>
      <c r="B1310" t="str">
        <f>VLOOKUP(A1310,[1]Sheet1!$B$2:$D$8869,3,FALSE)</f>
        <v>BONE BX OPEN SUPERFICIAL</v>
      </c>
      <c r="C1310" s="72" t="s">
        <v>273</v>
      </c>
      <c r="D1310" s="1" t="s">
        <v>1928</v>
      </c>
      <c r="E1310" s="68">
        <v>3873</v>
      </c>
    </row>
    <row r="1311" spans="1:5" x14ac:dyDescent="0.25">
      <c r="A1311" s="71" t="s">
        <v>1929</v>
      </c>
      <c r="B1311" t="str">
        <f>VLOOKUP(A1311,[1]Sheet1!$B$2:$D$8869,3,FALSE)</f>
        <v>BONE BX OPEN DEEP</v>
      </c>
      <c r="C1311" s="72" t="s">
        <v>273</v>
      </c>
      <c r="D1311" s="1" t="s">
        <v>1930</v>
      </c>
      <c r="E1311" s="68">
        <v>1969</v>
      </c>
    </row>
    <row r="1312" spans="1:5" x14ac:dyDescent="0.25">
      <c r="A1312" s="71" t="s">
        <v>1931</v>
      </c>
      <c r="B1312" t="str">
        <f>VLOOKUP(A1312,[1]Sheet1!$B$2:$D$8869,3,FALSE)</f>
        <v>INJ 1 TENDON ORIG/INSERT</v>
      </c>
      <c r="C1312" s="72" t="s">
        <v>273</v>
      </c>
      <c r="D1312" s="1" t="s">
        <v>326</v>
      </c>
      <c r="E1312" s="68">
        <v>574</v>
      </c>
    </row>
    <row r="1313" spans="1:5" x14ac:dyDescent="0.25">
      <c r="A1313" s="71" t="s">
        <v>1932</v>
      </c>
      <c r="B1313" t="str">
        <f>VLOOKUP(A1313,[1]Sheet1!$B$2:$D$8869,3,FALSE)</f>
        <v>INJ ARTHR ASPR SM JT/BURSA</v>
      </c>
      <c r="C1313" s="72" t="s">
        <v>273</v>
      </c>
      <c r="D1313" s="1" t="s">
        <v>327</v>
      </c>
      <c r="E1313" s="68">
        <v>438</v>
      </c>
    </row>
    <row r="1314" spans="1:5" x14ac:dyDescent="0.25">
      <c r="A1314" s="71" t="s">
        <v>1933</v>
      </c>
      <c r="B1314" t="str">
        <f>VLOOKUP(A1314,[1]Sheet1!$B$2:$D$8869,3,FALSE)</f>
        <v>HIP ARTHRO W DEBRIDEMENT</v>
      </c>
      <c r="C1314" s="72" t="s">
        <v>235</v>
      </c>
      <c r="D1314" s="1" t="s">
        <v>1934</v>
      </c>
      <c r="E1314" s="68">
        <v>2053.79</v>
      </c>
    </row>
    <row r="1315" spans="1:5" x14ac:dyDescent="0.25">
      <c r="A1315" s="71" t="s">
        <v>1935</v>
      </c>
      <c r="B1315" t="str">
        <f>VLOOKUP(A1315,[1]Sheet1!$B$2:$D$8869,3,FALSE)</f>
        <v>CEMENT, BONE PALACOS R</v>
      </c>
      <c r="C1315" s="72" t="s">
        <v>146</v>
      </c>
      <c r="D1315" s="1" t="s">
        <v>160</v>
      </c>
      <c r="E1315" s="68">
        <v>257</v>
      </c>
    </row>
    <row r="1316" spans="1:5" x14ac:dyDescent="0.25">
      <c r="A1316" s="71" t="s">
        <v>1936</v>
      </c>
      <c r="B1316" t="str">
        <f>VLOOKUP(A1316,[1]Sheet1!$B$2:$D$8869,3,FALSE)</f>
        <v>PALACOS R+G 1X40 SGL</v>
      </c>
      <c r="C1316" s="72" t="s">
        <v>146</v>
      </c>
      <c r="D1316" s="1" t="s">
        <v>160</v>
      </c>
      <c r="E1316" s="68">
        <v>689</v>
      </c>
    </row>
    <row r="1317" spans="1:5" x14ac:dyDescent="0.25">
      <c r="A1317" s="71" t="s">
        <v>1937</v>
      </c>
      <c r="B1317" t="str">
        <f>VLOOKUP(A1317,[1]Sheet1!$B$2:$D$8869,3,FALSE)</f>
        <v>EXCISION GANGLION WRIST</v>
      </c>
      <c r="C1317" s="72" t="s">
        <v>235</v>
      </c>
      <c r="D1317" s="1" t="s">
        <v>358</v>
      </c>
      <c r="E1317" s="68">
        <v>956.33</v>
      </c>
    </row>
    <row r="1318" spans="1:5" x14ac:dyDescent="0.25">
      <c r="A1318" s="71" t="s">
        <v>1938</v>
      </c>
      <c r="B1318" t="str">
        <f>VLOOKUP(A1318,[1]Sheet1!$B$2:$D$8869,3,FALSE)</f>
        <v>TREAT FINGER FX EACH</v>
      </c>
      <c r="C1318" s="72" t="s">
        <v>235</v>
      </c>
      <c r="D1318" s="1" t="s">
        <v>1939</v>
      </c>
      <c r="E1318" s="68">
        <v>606.79999999999995</v>
      </c>
    </row>
    <row r="1319" spans="1:5" x14ac:dyDescent="0.25">
      <c r="A1319" s="71" t="s">
        <v>1940</v>
      </c>
      <c r="B1319" t="str">
        <f>VLOOKUP(A1319,[1]Sheet1!$B$2:$D$8869,3,FALSE)</f>
        <v>BX SOFT TISSUE THIGH/KNEE AREA SUPERFICI</v>
      </c>
      <c r="C1319" s="72" t="s">
        <v>273</v>
      </c>
      <c r="D1319" s="1" t="s">
        <v>1941</v>
      </c>
      <c r="E1319" s="68">
        <v>906</v>
      </c>
    </row>
    <row r="1320" spans="1:5" x14ac:dyDescent="0.25">
      <c r="A1320" s="71" t="s">
        <v>1942</v>
      </c>
      <c r="B1320" t="str">
        <f>VLOOKUP(A1320,[1]Sheet1!$B$2:$D$8869,3,FALSE)</f>
        <v>OPEN TREATMENT DISTAL FIBULAR FRACTURE</v>
      </c>
      <c r="C1320" s="72" t="s">
        <v>235</v>
      </c>
      <c r="D1320" s="1" t="s">
        <v>1943</v>
      </c>
      <c r="E1320" s="68">
        <v>1923.93</v>
      </c>
    </row>
    <row r="1321" spans="1:5" x14ac:dyDescent="0.25">
      <c r="A1321" s="71" t="s">
        <v>1944</v>
      </c>
      <c r="B1321" t="str">
        <f>VLOOKUP(A1321,[1]Sheet1!$B$2:$D$8869,3,FALSE)</f>
        <v>RMVL FB FOOT SUBQUTANEOUS</v>
      </c>
      <c r="C1321" s="72" t="s">
        <v>273</v>
      </c>
      <c r="D1321" s="1" t="s">
        <v>1945</v>
      </c>
      <c r="E1321" s="68">
        <v>918</v>
      </c>
    </row>
    <row r="1322" spans="1:5" x14ac:dyDescent="0.25">
      <c r="A1322" s="71" t="s">
        <v>1946</v>
      </c>
      <c r="B1322" t="str">
        <f>VLOOKUP(A1322,[1]Sheet1!$B$2:$D$8869,3,FALSE)</f>
        <v>REMOVAL OF FB FOOT, DEEP</v>
      </c>
      <c r="C1322" s="72" t="s">
        <v>273</v>
      </c>
      <c r="D1322" s="1" t="s">
        <v>1947</v>
      </c>
      <c r="E1322" s="68">
        <v>1359</v>
      </c>
    </row>
    <row r="1323" spans="1:5" x14ac:dyDescent="0.25">
      <c r="A1323" s="71" t="s">
        <v>1948</v>
      </c>
      <c r="B1323" t="str">
        <f>VLOOKUP(A1323,[1]Sheet1!$B$2:$D$8869,3,FALSE)</f>
        <v>HALLUX RIGIDUS CORRECTION W/CHEILE.</v>
      </c>
      <c r="C1323" s="72" t="s">
        <v>235</v>
      </c>
      <c r="D1323" s="1" t="s">
        <v>1949</v>
      </c>
      <c r="E1323" s="68">
        <v>2264.23</v>
      </c>
    </row>
    <row r="1324" spans="1:5" x14ac:dyDescent="0.25">
      <c r="A1324" s="71" t="s">
        <v>1950</v>
      </c>
      <c r="B1324" t="str">
        <f>VLOOKUP(A1324,[1]Sheet1!$B$2:$D$8869,3,FALSE)</f>
        <v>APPLICATION RIGID TOTAL CONTACT LEG CAST</v>
      </c>
      <c r="C1324" s="72" t="s">
        <v>273</v>
      </c>
      <c r="D1324" s="1" t="s">
        <v>1951</v>
      </c>
      <c r="E1324" s="68">
        <v>443</v>
      </c>
    </row>
    <row r="1325" spans="1:5" x14ac:dyDescent="0.25">
      <c r="A1325" s="71" t="s">
        <v>1952</v>
      </c>
      <c r="B1325" t="str">
        <f>VLOOKUP(A1325,[1]Sheet1!$B$2:$D$8869,3,FALSE)</f>
        <v>APPLICATION OF SHORT LEG SPLINT</v>
      </c>
      <c r="C1325" s="72" t="s">
        <v>273</v>
      </c>
      <c r="D1325" s="1" t="s">
        <v>455</v>
      </c>
      <c r="E1325" s="68">
        <v>239</v>
      </c>
    </row>
    <row r="1326" spans="1:5" x14ac:dyDescent="0.25">
      <c r="A1326" s="71" t="s">
        <v>1953</v>
      </c>
      <c r="B1326" t="str">
        <f>VLOOKUP(A1326,[1]Sheet1!$B$2:$D$8869,3,FALSE)</f>
        <v>STRAPPING ANKLEAND/OR FOOT</v>
      </c>
      <c r="C1326" s="72" t="s">
        <v>273</v>
      </c>
      <c r="D1326" s="1" t="s">
        <v>456</v>
      </c>
      <c r="E1326" s="68">
        <v>224</v>
      </c>
    </row>
    <row r="1327" spans="1:5" x14ac:dyDescent="0.25">
      <c r="A1327" s="71" t="s">
        <v>1954</v>
      </c>
      <c r="B1327" t="str">
        <f>VLOOKUP(A1327,[1]Sheet1!$B$2:$D$8869,3,FALSE)</f>
        <v>STRAPPING UNNA BOOT</v>
      </c>
      <c r="C1327" s="72" t="s">
        <v>273</v>
      </c>
      <c r="D1327" s="1" t="s">
        <v>1955</v>
      </c>
      <c r="E1327" s="68">
        <v>202</v>
      </c>
    </row>
    <row r="1328" spans="1:5" x14ac:dyDescent="0.25">
      <c r="A1328" s="71" t="s">
        <v>1956</v>
      </c>
      <c r="B1328" t="str">
        <f>VLOOKUP(A1328,[1]Sheet1!$B$2:$D$8869,3,FALSE)</f>
        <v>MULTI LAYER COMPRSSN KNEE-FOOT</v>
      </c>
      <c r="C1328" s="72" t="s">
        <v>273</v>
      </c>
      <c r="D1328" s="1" t="s">
        <v>1957</v>
      </c>
      <c r="E1328" s="68">
        <v>224</v>
      </c>
    </row>
    <row r="1329" spans="1:5" x14ac:dyDescent="0.25">
      <c r="A1329" s="71" t="s">
        <v>1958</v>
      </c>
      <c r="B1329" t="str">
        <f>VLOOKUP(A1329,[1]Sheet1!$B$2:$D$8869,3,FALSE)</f>
        <v>ARTHROSCOPY SHLDR SURG DEBRIDEMENT LTD</v>
      </c>
      <c r="C1329" s="72" t="s">
        <v>235</v>
      </c>
      <c r="D1329" s="1" t="s">
        <v>461</v>
      </c>
      <c r="E1329" s="68">
        <v>1691.25</v>
      </c>
    </row>
    <row r="1330" spans="1:5" x14ac:dyDescent="0.25">
      <c r="A1330" s="71" t="s">
        <v>1959</v>
      </c>
      <c r="B1330" t="str">
        <f>VLOOKUP(A1330,[1]Sheet1!$B$2:$D$8869,3,FALSE)</f>
        <v>GASTRORRHAPY,SUTURE OF GASTRIC ULCER</v>
      </c>
      <c r="C1330" s="72" t="s">
        <v>235</v>
      </c>
      <c r="D1330" s="1" t="s">
        <v>1960</v>
      </c>
      <c r="E1330" s="68">
        <v>2740.85</v>
      </c>
    </row>
    <row r="1331" spans="1:5" x14ac:dyDescent="0.25">
      <c r="A1331" s="71" t="s">
        <v>1961</v>
      </c>
      <c r="B1331" t="str">
        <f>VLOOKUP(A1331,[1]Sheet1!$B$2:$D$8869,3,FALSE)</f>
        <v>CELLULAR BONE MATRIX V92 1.0CC PARAGON 2</v>
      </c>
      <c r="C1331" s="72" t="s">
        <v>146</v>
      </c>
      <c r="D1331" s="1" t="s">
        <v>1962</v>
      </c>
      <c r="E1331" s="68">
        <v>2327</v>
      </c>
    </row>
    <row r="1332" spans="1:5" x14ac:dyDescent="0.25">
      <c r="A1332" s="71" t="s">
        <v>1963</v>
      </c>
      <c r="B1332" t="str">
        <f>VLOOKUP(A1332,[1]Sheet1!$B$2:$D$8869,3,FALSE)</f>
        <v>SCREW 5.2X36MM SILVERBACK LOCKING PARAGO</v>
      </c>
      <c r="C1332" s="72" t="s">
        <v>146</v>
      </c>
      <c r="D1332" s="1" t="s">
        <v>160</v>
      </c>
      <c r="E1332" s="68">
        <v>729</v>
      </c>
    </row>
    <row r="1333" spans="1:5" x14ac:dyDescent="0.25">
      <c r="A1333" s="71" t="s">
        <v>1964</v>
      </c>
      <c r="B1333" t="str">
        <f>VLOOKUP(A1333,[1]Sheet1!$B$2:$D$8869,3,FALSE)</f>
        <v>RPR ING HERN 5Y&gt;RED</v>
      </c>
      <c r="C1333" s="72" t="s">
        <v>235</v>
      </c>
      <c r="D1333" s="1" t="s">
        <v>522</v>
      </c>
      <c r="E1333" s="68">
        <v>1917.78</v>
      </c>
    </row>
    <row r="1334" spans="1:5" x14ac:dyDescent="0.25">
      <c r="A1334" s="71" t="s">
        <v>1965</v>
      </c>
      <c r="B1334" t="str">
        <f>VLOOKUP(A1334,[1]Sheet1!$B$2:$D$8869,3,FALSE)</f>
        <v>RPR ING HERN 5Y&gt;INCR</v>
      </c>
      <c r="C1334" s="72" t="s">
        <v>235</v>
      </c>
      <c r="D1334" s="1" t="s">
        <v>1966</v>
      </c>
      <c r="E1334" s="68">
        <v>4144.08</v>
      </c>
    </row>
    <row r="1335" spans="1:5" x14ac:dyDescent="0.25">
      <c r="A1335" s="71" t="s">
        <v>1967</v>
      </c>
      <c r="B1335" t="str">
        <f>VLOOKUP(A1335,[1]Sheet1!$B$2:$D$8869,3,FALSE)</f>
        <v>INJECTION(S), ANESTHETIC AGENT</v>
      </c>
      <c r="C1335" s="72" t="s">
        <v>273</v>
      </c>
      <c r="D1335" s="1" t="s">
        <v>1968</v>
      </c>
      <c r="E1335" s="68">
        <v>438</v>
      </c>
    </row>
    <row r="1336" spans="1:5" x14ac:dyDescent="0.25">
      <c r="A1336" s="71" t="s">
        <v>1969</v>
      </c>
      <c r="B1336" t="str">
        <f>VLOOKUP(A1336,[1]Sheet1!$B$2:$D$8869,3,FALSE)</f>
        <v>ANOSCOPY DIAGNOSTIC</v>
      </c>
      <c r="C1336" s="72" t="s">
        <v>96</v>
      </c>
      <c r="D1336" s="1" t="s">
        <v>1970</v>
      </c>
      <c r="E1336" s="68">
        <v>646.78</v>
      </c>
    </row>
    <row r="1337" spans="1:5" x14ac:dyDescent="0.25">
      <c r="A1337" s="71" t="s">
        <v>1971</v>
      </c>
      <c r="B1337" t="str">
        <f>VLOOKUP(A1337,[1]Sheet1!$B$2:$D$8869,3,FALSE)</f>
        <v>GABAPENTIN QNT URINE</v>
      </c>
      <c r="C1337" s="72" t="s">
        <v>534</v>
      </c>
      <c r="D1337" s="1" t="s">
        <v>672</v>
      </c>
      <c r="E1337" s="68">
        <v>150</v>
      </c>
    </row>
    <row r="1338" spans="1:5" x14ac:dyDescent="0.25">
      <c r="A1338" s="71" t="s">
        <v>1972</v>
      </c>
      <c r="B1338" t="str">
        <f>VLOOKUP(A1338,[1]Sheet1!$B$2:$D$8869,3,FALSE)</f>
        <v>TCOM-TRANSCUTANEOUS 02 TENSION SINGLE BI</v>
      </c>
      <c r="C1338" s="72" t="s">
        <v>854</v>
      </c>
      <c r="D1338" s="1" t="s">
        <v>1846</v>
      </c>
      <c r="E1338" s="68">
        <v>368</v>
      </c>
    </row>
    <row r="1339" spans="1:5" x14ac:dyDescent="0.25">
      <c r="A1339" s="71" t="s">
        <v>1973</v>
      </c>
      <c r="B1339" t="str">
        <f>VLOOKUP(A1339,[1]Sheet1!$B$2:$D$8869,3,FALSE)</f>
        <v>TCOM-TRANSCUTANEOUS 02 TENSION COMPLETE</v>
      </c>
      <c r="C1339" s="72" t="s">
        <v>854</v>
      </c>
      <c r="D1339" s="1" t="s">
        <v>1974</v>
      </c>
      <c r="E1339" s="68">
        <v>426</v>
      </c>
    </row>
    <row r="1340" spans="1:5" x14ac:dyDescent="0.25">
      <c r="A1340" s="71" t="s">
        <v>1975</v>
      </c>
      <c r="B1340" t="str">
        <f>VLOOKUP(A1340,[1]Sheet1!$B$2:$D$8869,3,FALSE)</f>
        <v>DEBRIDE WOUND 20 SQ CM/&lt;</v>
      </c>
      <c r="C1340" s="72" t="s">
        <v>1976</v>
      </c>
      <c r="D1340" s="1" t="s">
        <v>1977</v>
      </c>
      <c r="E1340" s="68">
        <v>292</v>
      </c>
    </row>
    <row r="1341" spans="1:5" x14ac:dyDescent="0.25">
      <c r="A1341" s="71" t="s">
        <v>1978</v>
      </c>
      <c r="B1341" t="str">
        <f>VLOOKUP(A1341,[1]Sheet1!$B$2:$D$8869,3,FALSE)</f>
        <v>DEBRIDE WOUND ADDL 20 SQCM</v>
      </c>
      <c r="C1341" s="72" t="s">
        <v>1976</v>
      </c>
      <c r="D1341" s="1" t="s">
        <v>1979</v>
      </c>
      <c r="E1341" s="68">
        <v>210</v>
      </c>
    </row>
    <row r="1342" spans="1:5" x14ac:dyDescent="0.25">
      <c r="A1342" s="71" t="s">
        <v>1980</v>
      </c>
      <c r="B1342" t="str">
        <f>VLOOKUP(A1342,[1]Sheet1!$B$2:$D$8869,3,FALSE)</f>
        <v>DEBRIDE NON-SEL DEV TIS</v>
      </c>
      <c r="C1342" s="72" t="s">
        <v>1976</v>
      </c>
      <c r="D1342" s="1" t="s">
        <v>1981</v>
      </c>
      <c r="E1342" s="68">
        <v>263</v>
      </c>
    </row>
    <row r="1343" spans="1:5" x14ac:dyDescent="0.25">
      <c r="A1343" s="71" t="s">
        <v>1982</v>
      </c>
      <c r="B1343" t="str">
        <f>VLOOKUP(A1343,[1]Sheet1!$B$2:$D$8869,3,FALSE)</f>
        <v>WOUND VAC TX &lt;50CM</v>
      </c>
      <c r="C1343" s="72" t="s">
        <v>1976</v>
      </c>
      <c r="D1343" s="1" t="s">
        <v>867</v>
      </c>
      <c r="E1343" s="68">
        <v>292</v>
      </c>
    </row>
    <row r="1344" spans="1:5" x14ac:dyDescent="0.25">
      <c r="A1344" s="71" t="s">
        <v>1983</v>
      </c>
      <c r="B1344" t="str">
        <f>VLOOKUP(A1344,[1]Sheet1!$B$2:$D$8869,3,FALSE)</f>
        <v>WOUND VAC TX &gt;50CM</v>
      </c>
      <c r="C1344" s="72" t="s">
        <v>1976</v>
      </c>
      <c r="D1344" s="1" t="s">
        <v>1984</v>
      </c>
      <c r="E1344" s="68">
        <v>480</v>
      </c>
    </row>
    <row r="1345" spans="1:5" x14ac:dyDescent="0.25">
      <c r="A1345" s="71" t="s">
        <v>1985</v>
      </c>
      <c r="B1345" t="str">
        <f>VLOOKUP(A1345,[1]Sheet1!$B$2:$D$8869,3,FALSE)</f>
        <v>NEW PATIENT LEVEL I</v>
      </c>
      <c r="C1345" s="72" t="s">
        <v>1976</v>
      </c>
      <c r="D1345" s="1" t="s">
        <v>1986</v>
      </c>
      <c r="E1345" s="68">
        <v>232</v>
      </c>
    </row>
    <row r="1346" spans="1:5" x14ac:dyDescent="0.25">
      <c r="A1346" s="71" t="s">
        <v>1987</v>
      </c>
      <c r="B1346" t="str">
        <f>VLOOKUP(A1346,[1]Sheet1!$B$2:$D$8869,3,FALSE)</f>
        <v>NEW PATIENT LEVEL II</v>
      </c>
      <c r="C1346" s="72" t="s">
        <v>1976</v>
      </c>
      <c r="D1346" s="1" t="s">
        <v>1986</v>
      </c>
      <c r="E1346" s="68">
        <v>291</v>
      </c>
    </row>
    <row r="1347" spans="1:5" x14ac:dyDescent="0.25">
      <c r="A1347" s="71" t="s">
        <v>1988</v>
      </c>
      <c r="B1347" t="str">
        <f>VLOOKUP(A1347,[1]Sheet1!$B$2:$D$8869,3,FALSE)</f>
        <v>NEW PATIENT LEV III</v>
      </c>
      <c r="C1347" s="72" t="s">
        <v>1976</v>
      </c>
      <c r="D1347" s="1" t="s">
        <v>1986</v>
      </c>
      <c r="E1347" s="68">
        <v>450</v>
      </c>
    </row>
    <row r="1348" spans="1:5" x14ac:dyDescent="0.25">
      <c r="A1348" s="71" t="s">
        <v>1989</v>
      </c>
      <c r="B1348" t="str">
        <f>VLOOKUP(A1348,[1]Sheet1!$B$2:$D$8869,3,FALSE)</f>
        <v>NEW PATIENT LEVEL IV</v>
      </c>
      <c r="C1348" s="72" t="s">
        <v>1976</v>
      </c>
      <c r="D1348" s="1" t="s">
        <v>1986</v>
      </c>
      <c r="E1348" s="68">
        <v>636</v>
      </c>
    </row>
    <row r="1349" spans="1:5" x14ac:dyDescent="0.25">
      <c r="A1349" s="71" t="s">
        <v>1990</v>
      </c>
      <c r="B1349" t="str">
        <f>VLOOKUP(A1349,[1]Sheet1!$B$2:$D$8869,3,FALSE)</f>
        <v>NEW PATIENT LEVEL V</v>
      </c>
      <c r="C1349" s="72" t="s">
        <v>1976</v>
      </c>
      <c r="D1349" s="1" t="s">
        <v>1986</v>
      </c>
      <c r="E1349" s="68">
        <v>785</v>
      </c>
    </row>
    <row r="1350" spans="1:5" x14ac:dyDescent="0.25">
      <c r="A1350" s="71" t="s">
        <v>1991</v>
      </c>
      <c r="B1350" t="str">
        <f>VLOOKUP(A1350,[1]Sheet1!$B$2:$D$8869,3,FALSE)</f>
        <v>EST PATIENT LEVEL I</v>
      </c>
      <c r="C1350" s="72" t="s">
        <v>1976</v>
      </c>
      <c r="D1350" s="1" t="s">
        <v>1986</v>
      </c>
      <c r="E1350" s="68">
        <v>210</v>
      </c>
    </row>
    <row r="1351" spans="1:5" x14ac:dyDescent="0.25">
      <c r="A1351" s="71" t="s">
        <v>1992</v>
      </c>
      <c r="B1351" t="str">
        <f>VLOOKUP(A1351,[1]Sheet1!$B$2:$D$8869,3,FALSE)</f>
        <v>EST PATIENT LEVEL II</v>
      </c>
      <c r="C1351" s="72" t="s">
        <v>1976</v>
      </c>
      <c r="D1351" s="1" t="s">
        <v>1986</v>
      </c>
      <c r="E1351" s="68">
        <v>232</v>
      </c>
    </row>
    <row r="1352" spans="1:5" x14ac:dyDescent="0.25">
      <c r="A1352" s="71" t="s">
        <v>1993</v>
      </c>
      <c r="B1352" t="str">
        <f>VLOOKUP(A1352,[1]Sheet1!$B$2:$D$8869,3,FALSE)</f>
        <v>EST PATIENT LEV III</v>
      </c>
      <c r="C1352" s="72" t="s">
        <v>1976</v>
      </c>
      <c r="D1352" s="1" t="s">
        <v>1986</v>
      </c>
      <c r="E1352" s="68">
        <v>283</v>
      </c>
    </row>
    <row r="1353" spans="1:5" x14ac:dyDescent="0.25">
      <c r="A1353" s="71" t="s">
        <v>1994</v>
      </c>
      <c r="B1353" t="str">
        <f>VLOOKUP(A1353,[1]Sheet1!$B$2:$D$8869,3,FALSE)</f>
        <v>EST PATIENT LEVEL IV</v>
      </c>
      <c r="C1353" s="72" t="s">
        <v>1976</v>
      </c>
      <c r="D1353" s="1" t="s">
        <v>1986</v>
      </c>
      <c r="E1353" s="68">
        <v>418</v>
      </c>
    </row>
    <row r="1354" spans="1:5" x14ac:dyDescent="0.25">
      <c r="A1354" s="71" t="s">
        <v>1995</v>
      </c>
      <c r="B1354" t="str">
        <f>VLOOKUP(A1354,[1]Sheet1!$B$2:$D$8869,3,FALSE)</f>
        <v>EST PATIENT LEVEL V</v>
      </c>
      <c r="C1354" s="72" t="s">
        <v>1976</v>
      </c>
      <c r="D1354" s="1" t="s">
        <v>1986</v>
      </c>
      <c r="E1354" s="68">
        <v>555</v>
      </c>
    </row>
    <row r="1355" spans="1:5" x14ac:dyDescent="0.25">
      <c r="A1355" s="71" t="s">
        <v>1996</v>
      </c>
      <c r="B1355" t="str">
        <f>VLOOKUP(A1355,[1]Sheet1!$B$2:$D$8869,3,FALSE)</f>
        <v>CMV BY PCR</v>
      </c>
      <c r="C1355" s="72" t="s">
        <v>801</v>
      </c>
      <c r="D1355" s="1" t="s">
        <v>1997</v>
      </c>
      <c r="E1355" s="68">
        <v>70</v>
      </c>
    </row>
    <row r="1356" spans="1:5" x14ac:dyDescent="0.25">
      <c r="A1356" s="71" t="s">
        <v>1998</v>
      </c>
      <c r="B1356" t="str">
        <f>VLOOKUP(A1356,[1]Sheet1!$B$2:$D$8869,3,FALSE)</f>
        <v>NATRIURETIC PEPTIDE</v>
      </c>
      <c r="C1356" s="72" t="s">
        <v>534</v>
      </c>
      <c r="D1356" s="1" t="s">
        <v>714</v>
      </c>
      <c r="E1356" s="68">
        <v>58</v>
      </c>
    </row>
    <row r="1357" spans="1:5" x14ac:dyDescent="0.25">
      <c r="A1357" s="71" t="s">
        <v>1999</v>
      </c>
      <c r="B1357" t="str">
        <f>VLOOKUP(A1357,[1]Sheet1!$B$2:$D$8869,3,FALSE)</f>
        <v>TESTERONE FREE WOMEN AND CHILDREN</v>
      </c>
      <c r="C1357" s="72" t="s">
        <v>534</v>
      </c>
      <c r="D1357" s="1" t="s">
        <v>1718</v>
      </c>
      <c r="E1357" s="68">
        <v>29</v>
      </c>
    </row>
    <row r="1358" spans="1:5" x14ac:dyDescent="0.25">
      <c r="A1358" s="71" t="s">
        <v>2000</v>
      </c>
      <c r="B1358" t="str">
        <f>VLOOKUP(A1358,[1]Sheet1!$B$2:$D$8869,3,FALSE)</f>
        <v>TESTOSTERONE F&amp;T FEMALES AND CHILDREN</v>
      </c>
      <c r="C1358" s="72" t="s">
        <v>534</v>
      </c>
      <c r="D1358" s="1" t="s">
        <v>1718</v>
      </c>
      <c r="E1358" s="68">
        <v>41.52</v>
      </c>
    </row>
    <row r="1359" spans="1:5" x14ac:dyDescent="0.25">
      <c r="A1359" s="71" t="s">
        <v>2001</v>
      </c>
      <c r="B1359" t="str">
        <f>VLOOKUP(A1359,[1]Sheet1!$B$2:$D$8869,3,FALSE)</f>
        <v>CYCLIC CITRALLINATED</v>
      </c>
      <c r="C1359" s="72" t="s">
        <v>208</v>
      </c>
      <c r="D1359" s="1" t="s">
        <v>703</v>
      </c>
      <c r="E1359" s="68">
        <v>7.1</v>
      </c>
    </row>
    <row r="1360" spans="1:5" x14ac:dyDescent="0.25">
      <c r="A1360" s="71" t="s">
        <v>2002</v>
      </c>
      <c r="B1360" t="str">
        <f>VLOOKUP(A1360,[1]Sheet1!$B$2:$D$8869,3,FALSE)</f>
        <v>TRACH CUFFED PORTEX #9</v>
      </c>
      <c r="C1360" s="72" t="s">
        <v>101</v>
      </c>
      <c r="D1360" s="1" t="s">
        <v>2003</v>
      </c>
      <c r="E1360" s="68">
        <v>121</v>
      </c>
    </row>
    <row r="1361" spans="1:5" x14ac:dyDescent="0.25">
      <c r="A1361" s="71" t="s">
        <v>2004</v>
      </c>
      <c r="B1361" t="str">
        <f>VLOOKUP(A1361,[1]Sheet1!$B$2:$D$8869,3,FALSE)</f>
        <v>TRACH SHILEY 6 DCFS</v>
      </c>
      <c r="C1361" s="72" t="s">
        <v>119</v>
      </c>
      <c r="D1361" s="1" t="s">
        <v>188</v>
      </c>
      <c r="E1361" s="68">
        <v>194</v>
      </c>
    </row>
    <row r="1362" spans="1:5" x14ac:dyDescent="0.25">
      <c r="A1362" s="71" t="s">
        <v>2005</v>
      </c>
      <c r="B1362" t="str">
        <f>VLOOKUP(A1362,[1]Sheet1!$B$2:$D$8869,3,FALSE)</f>
        <v>TRACH PORTEX 7 CUFFED</v>
      </c>
      <c r="C1362" s="72" t="s">
        <v>119</v>
      </c>
      <c r="D1362" s="1" t="s">
        <v>2003</v>
      </c>
      <c r="E1362" s="68">
        <v>135</v>
      </c>
    </row>
    <row r="1363" spans="1:5" x14ac:dyDescent="0.25">
      <c r="A1363" s="71" t="s">
        <v>2006</v>
      </c>
      <c r="B1363" t="str">
        <f>VLOOKUP(A1363,[1]Sheet1!$B$2:$D$8869,3,FALSE)</f>
        <v>TRACH TUBE SHILEY XLT 7</v>
      </c>
      <c r="C1363" s="72" t="s">
        <v>119</v>
      </c>
      <c r="D1363" s="1" t="s">
        <v>188</v>
      </c>
      <c r="E1363" s="68">
        <v>324</v>
      </c>
    </row>
    <row r="1364" spans="1:5" x14ac:dyDescent="0.25">
      <c r="A1364" s="71" t="s">
        <v>2007</v>
      </c>
      <c r="B1364" t="str">
        <f>VLOOKUP(A1364,[1]Sheet1!$B$2:$D$8869,3,FALSE)</f>
        <v>BRACE ANKLE LACE UP</v>
      </c>
      <c r="C1364" s="72" t="s">
        <v>198</v>
      </c>
      <c r="D1364" s="1" t="s">
        <v>102</v>
      </c>
      <c r="E1364" s="68">
        <v>50</v>
      </c>
    </row>
    <row r="1365" spans="1:5" x14ac:dyDescent="0.25">
      <c r="A1365" s="71" t="s">
        <v>2008</v>
      </c>
      <c r="B1365" t="str">
        <f>VLOOKUP(A1365,[1]Sheet1!$B$2:$D$8869,3,FALSE)</f>
        <v>CT HEAD/BRAIN W/O CONTRAST</v>
      </c>
      <c r="C1365" s="72" t="s">
        <v>226</v>
      </c>
      <c r="D1365" s="1" t="s">
        <v>2009</v>
      </c>
      <c r="E1365" s="68">
        <v>1326</v>
      </c>
    </row>
    <row r="1366" spans="1:5" x14ac:dyDescent="0.25">
      <c r="A1366" s="71" t="s">
        <v>2010</v>
      </c>
      <c r="B1366" t="str">
        <f>VLOOKUP(A1366,[1]Sheet1!$B$2:$D$8869,3,FALSE)</f>
        <v>OSTEOCALCIN</v>
      </c>
      <c r="C1366" s="72" t="s">
        <v>534</v>
      </c>
      <c r="D1366" s="1" t="s">
        <v>2011</v>
      </c>
      <c r="E1366" s="68">
        <v>37</v>
      </c>
    </row>
    <row r="1367" spans="1:5" x14ac:dyDescent="0.25">
      <c r="A1367" s="71" t="s">
        <v>2012</v>
      </c>
      <c r="B1367" t="str">
        <f>VLOOKUP(A1367,[1]Sheet1!$B$2:$D$8869,3,FALSE)</f>
        <v>CT HEAD/BRAIN W/CONT</v>
      </c>
      <c r="C1367" s="72" t="s">
        <v>226</v>
      </c>
      <c r="D1367" s="1" t="s">
        <v>2013</v>
      </c>
      <c r="E1367" s="68">
        <v>2607</v>
      </c>
    </row>
    <row r="1368" spans="1:5" x14ac:dyDescent="0.25">
      <c r="A1368" s="71" t="s">
        <v>2014</v>
      </c>
      <c r="B1368" t="str">
        <f>VLOOKUP(A1368,[1]Sheet1!$B$2:$D$8869,3,FALSE)</f>
        <v>CHROM ANLY 15-20 CEL</v>
      </c>
      <c r="C1368" s="72" t="s">
        <v>826</v>
      </c>
      <c r="D1368" s="1" t="s">
        <v>2015</v>
      </c>
      <c r="E1368" s="68">
        <v>965</v>
      </c>
    </row>
    <row r="1369" spans="1:5" x14ac:dyDescent="0.25">
      <c r="A1369" s="71" t="s">
        <v>2016</v>
      </c>
      <c r="B1369" t="str">
        <f>VLOOKUP(A1369,[1]Sheet1!$B$2:$D$8869,3,FALSE)</f>
        <v>CT HEAD/BRAIN WO /WC</v>
      </c>
      <c r="C1369" s="72" t="s">
        <v>226</v>
      </c>
      <c r="D1369" s="1" t="s">
        <v>2017</v>
      </c>
      <c r="E1369" s="68">
        <v>2935</v>
      </c>
    </row>
    <row r="1370" spans="1:5" x14ac:dyDescent="0.25">
      <c r="A1370" s="71" t="s">
        <v>2018</v>
      </c>
      <c r="B1370" t="str">
        <f>VLOOKUP(A1370,[1]Sheet1!$B$2:$D$8869,3,FALSE)</f>
        <v>LEUKEMIA/LYMPHOMA BY PHENOTYPING</v>
      </c>
      <c r="C1370" s="72" t="s">
        <v>826</v>
      </c>
      <c r="D1370" s="1" t="s">
        <v>2019</v>
      </c>
      <c r="E1370" s="68">
        <v>330</v>
      </c>
    </row>
    <row r="1371" spans="1:5" x14ac:dyDescent="0.25">
      <c r="A1371" s="71" t="s">
        <v>2020</v>
      </c>
      <c r="B1371" t="str">
        <f>VLOOKUP(A1371,[1]Sheet1!$B$2:$D$8869,3,FALSE)</f>
        <v>URINE ALCOHOL</v>
      </c>
      <c r="C1371" s="72" t="s">
        <v>534</v>
      </c>
      <c r="D1371" s="1" t="s">
        <v>1256</v>
      </c>
      <c r="E1371" s="68">
        <v>135</v>
      </c>
    </row>
    <row r="1372" spans="1:5" x14ac:dyDescent="0.25">
      <c r="A1372" s="71" t="s">
        <v>2021</v>
      </c>
      <c r="B1372" t="str">
        <f>VLOOKUP(A1372,[1]Sheet1!$B$2:$D$8869,3,FALSE)</f>
        <v>CT ORB,SELLA,P FOSA WO C</v>
      </c>
      <c r="C1372" s="72" t="s">
        <v>226</v>
      </c>
      <c r="D1372" s="1" t="s">
        <v>2022</v>
      </c>
      <c r="E1372" s="68">
        <v>1326</v>
      </c>
    </row>
    <row r="1373" spans="1:5" x14ac:dyDescent="0.25">
      <c r="A1373" s="71" t="s">
        <v>2023</v>
      </c>
      <c r="B1373" t="str">
        <f>VLOOKUP(A1373,[1]Sheet1!$B$2:$D$8869,3,FALSE)</f>
        <v>CT CHEST WO C</v>
      </c>
      <c r="C1373" s="72" t="s">
        <v>295</v>
      </c>
      <c r="D1373" s="1" t="s">
        <v>2024</v>
      </c>
      <c r="E1373" s="68">
        <v>1723</v>
      </c>
    </row>
    <row r="1374" spans="1:5" x14ac:dyDescent="0.25">
      <c r="A1374" s="71" t="s">
        <v>2025</v>
      </c>
      <c r="B1374" t="str">
        <f>VLOOKUP(A1374,[1]Sheet1!$B$2:$D$8869,3,FALSE)</f>
        <v>CT ABDOMEN;WOCON</v>
      </c>
      <c r="C1374" s="72" t="s">
        <v>295</v>
      </c>
      <c r="D1374" s="1" t="s">
        <v>2026</v>
      </c>
      <c r="E1374" s="68">
        <v>1723</v>
      </c>
    </row>
    <row r="1375" spans="1:5" x14ac:dyDescent="0.25">
      <c r="A1375" s="71" t="s">
        <v>2027</v>
      </c>
      <c r="B1375" t="str">
        <f>VLOOKUP(A1375,[1]Sheet1!$B$2:$D$8869,3,FALSE)</f>
        <v>CT PELVIS WO C</v>
      </c>
      <c r="C1375" s="72" t="s">
        <v>295</v>
      </c>
      <c r="D1375" s="1" t="s">
        <v>2028</v>
      </c>
      <c r="E1375" s="68">
        <v>1723</v>
      </c>
    </row>
    <row r="1376" spans="1:5" x14ac:dyDescent="0.25">
      <c r="A1376" s="71" t="s">
        <v>2029</v>
      </c>
      <c r="B1376" t="str">
        <f>VLOOKUP(A1376,[1]Sheet1!$B$2:$D$8869,3,FALSE)</f>
        <v>CT PELVIS W C</v>
      </c>
      <c r="C1376" s="72" t="s">
        <v>295</v>
      </c>
      <c r="D1376" s="1" t="s">
        <v>2030</v>
      </c>
      <c r="E1376" s="68">
        <v>3389</v>
      </c>
    </row>
    <row r="1377" spans="1:5" x14ac:dyDescent="0.25">
      <c r="A1377" s="71" t="s">
        <v>2031</v>
      </c>
      <c r="B1377" t="str">
        <f>VLOOKUP(A1377,[1]Sheet1!$B$2:$D$8869,3,FALSE)</f>
        <v>HERPES AB PANEL 1&amp;2</v>
      </c>
      <c r="C1377" s="72" t="s">
        <v>208</v>
      </c>
      <c r="D1377" s="1" t="s">
        <v>1126</v>
      </c>
      <c r="E1377" s="68">
        <v>20.82</v>
      </c>
    </row>
    <row r="1378" spans="1:5" x14ac:dyDescent="0.25">
      <c r="A1378" s="71" t="s">
        <v>2032</v>
      </c>
      <c r="B1378" t="str">
        <f>VLOOKUP(A1378,[1]Sheet1!$B$2:$D$8869,3,FALSE)</f>
        <v>VZV HSV DFA W/REFLEX TO CULTURE</v>
      </c>
      <c r="C1378" s="72" t="s">
        <v>794</v>
      </c>
      <c r="D1378" s="1" t="s">
        <v>2033</v>
      </c>
      <c r="E1378" s="68">
        <v>20.2</v>
      </c>
    </row>
    <row r="1379" spans="1:5" x14ac:dyDescent="0.25">
      <c r="A1379" s="71" t="s">
        <v>2034</v>
      </c>
      <c r="B1379" t="str">
        <f>VLOOKUP(A1379,[1]Sheet1!$B$2:$D$8869,3,FALSE)</f>
        <v>HEPATITIS B DNA QNT</v>
      </c>
      <c r="C1379" s="72" t="s">
        <v>801</v>
      </c>
      <c r="D1379" s="1" t="s">
        <v>2035</v>
      </c>
      <c r="E1379" s="68">
        <v>103</v>
      </c>
    </row>
    <row r="1380" spans="1:5" x14ac:dyDescent="0.25">
      <c r="A1380" s="71" t="s">
        <v>2036</v>
      </c>
      <c r="B1380" t="str">
        <f>VLOOKUP(A1380,[1]Sheet1!$B$2:$D$8869,3,FALSE)</f>
        <v>CT 3D RENDER AT REMOTE WS</v>
      </c>
      <c r="C1380" s="72" t="s">
        <v>295</v>
      </c>
      <c r="D1380" s="1" t="s">
        <v>2037</v>
      </c>
      <c r="E1380" s="68">
        <v>1040</v>
      </c>
    </row>
    <row r="1381" spans="1:5" x14ac:dyDescent="0.25">
      <c r="A1381" s="71" t="s">
        <v>2038</v>
      </c>
      <c r="B1381" t="str">
        <f>VLOOKUP(A1381,[1]Sheet1!$B$2:$D$8869,3,FALSE)</f>
        <v>CT SPN/CERVICAL WO C</v>
      </c>
      <c r="C1381" s="72" t="s">
        <v>295</v>
      </c>
      <c r="D1381" s="1" t="s">
        <v>2039</v>
      </c>
      <c r="E1381" s="68">
        <v>1326</v>
      </c>
    </row>
    <row r="1382" spans="1:5" x14ac:dyDescent="0.25">
      <c r="A1382" s="71" t="s">
        <v>2040</v>
      </c>
      <c r="B1382" t="str">
        <f>VLOOKUP(A1382,[1]Sheet1!$B$2:$D$8869,3,FALSE)</f>
        <v>CT T-SPINE WO C</v>
      </c>
      <c r="C1382" s="72" t="s">
        <v>295</v>
      </c>
      <c r="D1382" s="1" t="s">
        <v>2041</v>
      </c>
      <c r="E1382" s="68">
        <v>1723</v>
      </c>
    </row>
    <row r="1383" spans="1:5" x14ac:dyDescent="0.25">
      <c r="A1383" s="71" t="s">
        <v>2042</v>
      </c>
      <c r="B1383" t="str">
        <f>VLOOKUP(A1383,[1]Sheet1!$B$2:$D$8869,3,FALSE)</f>
        <v>CT SOF TISS NECK WO C</v>
      </c>
      <c r="C1383" s="72" t="s">
        <v>226</v>
      </c>
      <c r="D1383" s="1" t="s">
        <v>2043</v>
      </c>
      <c r="E1383" s="68">
        <v>2366</v>
      </c>
    </row>
    <row r="1384" spans="1:5" x14ac:dyDescent="0.25">
      <c r="A1384" s="71" t="s">
        <v>2044</v>
      </c>
      <c r="B1384" t="str">
        <f>VLOOKUP(A1384,[1]Sheet1!$B$2:$D$8869,3,FALSE)</f>
        <v>RENAL FUNCTION PANEL</v>
      </c>
      <c r="C1384" s="72" t="s">
        <v>534</v>
      </c>
      <c r="D1384" s="1" t="s">
        <v>2045</v>
      </c>
      <c r="E1384" s="68">
        <v>105</v>
      </c>
    </row>
    <row r="1385" spans="1:5" x14ac:dyDescent="0.25">
      <c r="A1385" s="71" t="s">
        <v>2046</v>
      </c>
      <c r="B1385" t="str">
        <f>VLOOKUP(A1385,[1]Sheet1!$B$2:$D$8869,3,FALSE)</f>
        <v>CT PELVIS WO /W C</v>
      </c>
      <c r="C1385" s="72" t="s">
        <v>295</v>
      </c>
      <c r="D1385" s="1" t="s">
        <v>2047</v>
      </c>
      <c r="E1385" s="68">
        <v>3815</v>
      </c>
    </row>
    <row r="1386" spans="1:5" x14ac:dyDescent="0.25">
      <c r="A1386" s="71" t="s">
        <v>2048</v>
      </c>
      <c r="B1386" t="str">
        <f>VLOOKUP(A1386,[1]Sheet1!$B$2:$D$8869,3,FALSE)</f>
        <v>CT CHEST W/WO/CONT</v>
      </c>
      <c r="C1386" s="72" t="s">
        <v>295</v>
      </c>
      <c r="D1386" s="1" t="s">
        <v>2049</v>
      </c>
      <c r="E1386" s="68">
        <v>3815</v>
      </c>
    </row>
    <row r="1387" spans="1:5" x14ac:dyDescent="0.25">
      <c r="A1387" s="71" t="s">
        <v>2050</v>
      </c>
      <c r="B1387" t="str">
        <f>VLOOKUP(A1387,[1]Sheet1!$B$2:$D$8869,3,FALSE)</f>
        <v>N-TELOPEPTIDE URINE</v>
      </c>
      <c r="C1387" s="72" t="s">
        <v>534</v>
      </c>
      <c r="D1387" s="1" t="s">
        <v>694</v>
      </c>
      <c r="E1387" s="68">
        <v>20</v>
      </c>
    </row>
    <row r="1388" spans="1:5" x14ac:dyDescent="0.25">
      <c r="A1388" s="71" t="s">
        <v>2051</v>
      </c>
      <c r="B1388" t="str">
        <f>VLOOKUP(A1388,[1]Sheet1!$B$2:$D$8869,3,FALSE)</f>
        <v>CT L-SPINE W-CON</v>
      </c>
      <c r="C1388" s="72" t="s">
        <v>295</v>
      </c>
      <c r="D1388" s="1" t="s">
        <v>2052</v>
      </c>
      <c r="E1388" s="68">
        <v>4071</v>
      </c>
    </row>
    <row r="1389" spans="1:5" x14ac:dyDescent="0.25">
      <c r="A1389" s="71" t="s">
        <v>2053</v>
      </c>
      <c r="B1389" t="str">
        <f>VLOOKUP(A1389,[1]Sheet1!$B$2:$D$8869,3,FALSE)</f>
        <v>CT SOFT TISS NECK W C</v>
      </c>
      <c r="C1389" s="72" t="s">
        <v>226</v>
      </c>
      <c r="D1389" s="1" t="s">
        <v>2054</v>
      </c>
      <c r="E1389" s="68">
        <v>2607</v>
      </c>
    </row>
    <row r="1390" spans="1:5" x14ac:dyDescent="0.25">
      <c r="A1390" s="71" t="s">
        <v>2055</v>
      </c>
      <c r="B1390" t="str">
        <f>VLOOKUP(A1390,[1]Sheet1!$B$2:$D$8869,3,FALSE)</f>
        <v>TOXOPLASMA AB IGM</v>
      </c>
      <c r="C1390" s="72" t="s">
        <v>208</v>
      </c>
      <c r="D1390" s="1" t="s">
        <v>2056</v>
      </c>
      <c r="E1390" s="68">
        <v>10</v>
      </c>
    </row>
    <row r="1391" spans="1:5" x14ac:dyDescent="0.25">
      <c r="A1391" s="71" t="s">
        <v>2057</v>
      </c>
      <c r="B1391" t="str">
        <f>VLOOKUP(A1391,[1]Sheet1!$B$2:$D$8869,3,FALSE)</f>
        <v>URINALYSIS CHEMICAL</v>
      </c>
      <c r="C1391" s="72" t="s">
        <v>678</v>
      </c>
      <c r="D1391" s="1" t="s">
        <v>24</v>
      </c>
      <c r="E1391" s="68">
        <v>39</v>
      </c>
    </row>
    <row r="1392" spans="1:5" x14ac:dyDescent="0.25">
      <c r="A1392" s="71" t="s">
        <v>2058</v>
      </c>
      <c r="B1392" t="str">
        <f>VLOOKUP(A1392,[1]Sheet1!$B$2:$D$8869,3,FALSE)</f>
        <v>CT L-SPINE, WO C</v>
      </c>
      <c r="C1392" s="72" t="s">
        <v>295</v>
      </c>
      <c r="D1392" s="1" t="s">
        <v>2059</v>
      </c>
      <c r="E1392" s="68">
        <v>1723</v>
      </c>
    </row>
    <row r="1393" spans="1:5" x14ac:dyDescent="0.25">
      <c r="A1393" s="71" t="s">
        <v>2060</v>
      </c>
      <c r="B1393" t="str">
        <f>VLOOKUP(A1393,[1]Sheet1!$B$2:$D$8869,3,FALSE)</f>
        <v>CT SINUES WO CON</v>
      </c>
      <c r="C1393" s="72" t="s">
        <v>226</v>
      </c>
      <c r="D1393" s="1" t="s">
        <v>611</v>
      </c>
      <c r="E1393" s="68">
        <v>1326</v>
      </c>
    </row>
    <row r="1394" spans="1:5" x14ac:dyDescent="0.25">
      <c r="A1394" s="71" t="s">
        <v>2061</v>
      </c>
      <c r="B1394" t="str">
        <f>VLOOKUP(A1394,[1]Sheet1!$B$2:$D$8869,3,FALSE)</f>
        <v>KIT GROSHONG 5 FR</v>
      </c>
      <c r="C1394" s="72" t="s">
        <v>119</v>
      </c>
      <c r="D1394" s="1" t="s">
        <v>546</v>
      </c>
      <c r="E1394" s="68">
        <v>1553</v>
      </c>
    </row>
    <row r="1395" spans="1:5" x14ac:dyDescent="0.25">
      <c r="A1395" s="71" t="s">
        <v>2062</v>
      </c>
      <c r="B1395" t="str">
        <f>VLOOKUP(A1395,[1]Sheet1!$B$2:$D$8869,3,FALSE)</f>
        <v>BRONCH KIT</v>
      </c>
      <c r="C1395" s="72" t="s">
        <v>119</v>
      </c>
      <c r="D1395" s="1" t="s">
        <v>102</v>
      </c>
      <c r="E1395" s="68">
        <v>256</v>
      </c>
    </row>
    <row r="1396" spans="1:5" x14ac:dyDescent="0.25">
      <c r="A1396" s="71" t="s">
        <v>2063</v>
      </c>
      <c r="B1396" t="str">
        <f>VLOOKUP(A1396,[1]Sheet1!$B$2:$D$8869,3,FALSE)</f>
        <v>RETRACTOR/ELEVATOR</v>
      </c>
      <c r="C1396" s="72" t="s">
        <v>101</v>
      </c>
      <c r="D1396" s="1" t="s">
        <v>102</v>
      </c>
      <c r="E1396" s="68">
        <v>358</v>
      </c>
    </row>
    <row r="1397" spans="1:5" x14ac:dyDescent="0.25">
      <c r="A1397" s="71" t="s">
        <v>2064</v>
      </c>
      <c r="B1397" t="str">
        <f>VLOOKUP(A1397,[1]Sheet1!$B$2:$D$8869,3,FALSE)</f>
        <v>BORDETELLA PERTUSIS G&amp;M</v>
      </c>
      <c r="C1397" s="72" t="s">
        <v>208</v>
      </c>
      <c r="D1397" s="1" t="s">
        <v>1168</v>
      </c>
      <c r="E1397" s="68">
        <v>28.72</v>
      </c>
    </row>
    <row r="1398" spans="1:5" x14ac:dyDescent="0.25">
      <c r="A1398" s="71" t="s">
        <v>2065</v>
      </c>
      <c r="B1398" t="str">
        <f>VLOOKUP(A1398,[1]Sheet1!$B$2:$D$8869,3,FALSE)</f>
        <v>WEST NILE G&amp;M REF</v>
      </c>
      <c r="C1398" s="72" t="s">
        <v>208</v>
      </c>
      <c r="D1398" s="1" t="s">
        <v>791</v>
      </c>
      <c r="E1398" s="68">
        <v>34</v>
      </c>
    </row>
    <row r="1399" spans="1:5" x14ac:dyDescent="0.25">
      <c r="A1399" s="71" t="s">
        <v>2066</v>
      </c>
      <c r="B1399" t="str">
        <f>VLOOKUP(A1399,[1]Sheet1!$B$2:$D$8869,3,FALSE)</f>
        <v>ANAEROBIC CULT ID/R</v>
      </c>
      <c r="C1399" s="72" t="s">
        <v>794</v>
      </c>
      <c r="D1399" s="1" t="s">
        <v>800</v>
      </c>
      <c r="E1399" s="68">
        <v>7.38</v>
      </c>
    </row>
    <row r="1400" spans="1:5" x14ac:dyDescent="0.25">
      <c r="A1400" s="71" t="s">
        <v>2067</v>
      </c>
      <c r="B1400" t="str">
        <f>VLOOKUP(A1400,[1]Sheet1!$B$2:$D$8869,3,FALSE)</f>
        <v>CULT YEAST ID REF</v>
      </c>
      <c r="C1400" s="72" t="s">
        <v>801</v>
      </c>
      <c r="D1400" s="1" t="s">
        <v>803</v>
      </c>
      <c r="E1400" s="68">
        <v>8.93</v>
      </c>
    </row>
    <row r="1401" spans="1:5" x14ac:dyDescent="0.25">
      <c r="A1401" s="71" t="s">
        <v>2068</v>
      </c>
      <c r="B1401" t="str">
        <f>VLOOKUP(A1401,[1]Sheet1!$B$2:$D$8869,3,FALSE)</f>
        <v>AEROBIC CULT ID REFEERENCE LAB</v>
      </c>
      <c r="C1401" s="72" t="s">
        <v>794</v>
      </c>
      <c r="D1401" s="1" t="s">
        <v>802</v>
      </c>
      <c r="E1401" s="68">
        <v>11.11</v>
      </c>
    </row>
    <row r="1402" spans="1:5" x14ac:dyDescent="0.25">
      <c r="A1402" s="71" t="s">
        <v>2069</v>
      </c>
      <c r="B1402" t="str">
        <f>VLOOKUP(A1402,[1]Sheet1!$B$2:$D$8869,3,FALSE)</f>
        <v>WEST NILE G REF</v>
      </c>
      <c r="C1402" s="72" t="s">
        <v>208</v>
      </c>
      <c r="D1402" s="1" t="s">
        <v>791</v>
      </c>
      <c r="E1402" s="68">
        <v>16.09</v>
      </c>
    </row>
    <row r="1403" spans="1:5" x14ac:dyDescent="0.25">
      <c r="A1403" s="71" t="s">
        <v>2070</v>
      </c>
      <c r="B1403" t="str">
        <f>VLOOKUP(A1403,[1]Sheet1!$B$2:$D$8869,3,FALSE)</f>
        <v>I&amp;D ABSCESS SIMPLE</v>
      </c>
      <c r="C1403" s="72" t="s">
        <v>96</v>
      </c>
      <c r="D1403" s="1" t="s">
        <v>210</v>
      </c>
      <c r="E1403" s="68">
        <v>483.8</v>
      </c>
    </row>
    <row r="1404" spans="1:5" x14ac:dyDescent="0.25">
      <c r="A1404" s="71" t="s">
        <v>2071</v>
      </c>
      <c r="B1404" t="str">
        <f>VLOOKUP(A1404,[1]Sheet1!$B$2:$D$8869,3,FALSE)</f>
        <v>FB/REM SKIN SIMPLE</v>
      </c>
      <c r="C1404" s="72" t="s">
        <v>96</v>
      </c>
      <c r="D1404" s="1" t="s">
        <v>993</v>
      </c>
      <c r="E1404" s="68">
        <v>1176.7</v>
      </c>
    </row>
    <row r="1405" spans="1:5" x14ac:dyDescent="0.25">
      <c r="A1405" s="71" t="s">
        <v>2072</v>
      </c>
      <c r="B1405" t="str">
        <f>VLOOKUP(A1405,[1]Sheet1!$B$2:$D$8869,3,FALSE)</f>
        <v>I&amp;D HEMATOMA/SEROMA</v>
      </c>
      <c r="C1405" s="72" t="s">
        <v>96</v>
      </c>
      <c r="D1405" s="1" t="s">
        <v>214</v>
      </c>
      <c r="E1405" s="68">
        <v>3798.65</v>
      </c>
    </row>
    <row r="1406" spans="1:5" x14ac:dyDescent="0.25">
      <c r="A1406" s="71" t="s">
        <v>2073</v>
      </c>
      <c r="B1406" t="str">
        <f>VLOOKUP(A1406,[1]Sheet1!$B$2:$D$8869,3,FALSE)</f>
        <v>PUNC ASP OF ABSCESS</v>
      </c>
      <c r="C1406" s="72" t="s">
        <v>96</v>
      </c>
      <c r="D1406" s="1" t="s">
        <v>1857</v>
      </c>
      <c r="E1406" s="68">
        <v>1047.55</v>
      </c>
    </row>
    <row r="1407" spans="1:5" x14ac:dyDescent="0.25">
      <c r="A1407" s="71" t="s">
        <v>2074</v>
      </c>
      <c r="B1407" t="str">
        <f>VLOOKUP(A1407,[1]Sheet1!$B$2:$D$8869,3,FALSE)</f>
        <v>I&amp;D POSTOP WOUND  CX</v>
      </c>
      <c r="C1407" s="72" t="s">
        <v>96</v>
      </c>
      <c r="D1407" s="1" t="s">
        <v>2075</v>
      </c>
      <c r="E1407" s="68">
        <v>870.23</v>
      </c>
    </row>
    <row r="1408" spans="1:5" x14ac:dyDescent="0.25">
      <c r="A1408" s="71" t="s">
        <v>2076</v>
      </c>
      <c r="B1408" t="str">
        <f>VLOOKUP(A1408,[1]Sheet1!$B$2:$D$8869,3,FALSE)</f>
        <v>LINE, PICC CENTRAL INS</v>
      </c>
      <c r="C1408" s="72" t="s">
        <v>146</v>
      </c>
      <c r="D1408" s="1" t="s">
        <v>546</v>
      </c>
      <c r="E1408" s="68">
        <v>141</v>
      </c>
    </row>
    <row r="1409" spans="1:5" x14ac:dyDescent="0.25">
      <c r="A1409" s="71" t="s">
        <v>2077</v>
      </c>
      <c r="B1409" t="str">
        <f>VLOOKUP(A1409,[1]Sheet1!$B$2:$D$8869,3,FALSE)</f>
        <v>DEBRIDE SKIN SUBQ&lt;20</v>
      </c>
      <c r="C1409" s="72" t="s">
        <v>96</v>
      </c>
      <c r="D1409" s="1" t="s">
        <v>1863</v>
      </c>
      <c r="E1409" s="68">
        <v>982.98</v>
      </c>
    </row>
    <row r="1410" spans="1:5" x14ac:dyDescent="0.25">
      <c r="A1410" s="71" t="s">
        <v>2078</v>
      </c>
      <c r="B1410" t="str">
        <f>VLOOKUP(A1410,[1]Sheet1!$B$2:$D$8869,3,FALSE)</f>
        <v>DEBRIDEMENT MUSCLE &amp; FASCIA 20 SQ CM/&lt;</v>
      </c>
      <c r="C1410" s="72" t="s">
        <v>96</v>
      </c>
      <c r="D1410" s="1" t="s">
        <v>238</v>
      </c>
      <c r="E1410" s="68">
        <v>1528.28</v>
      </c>
    </row>
    <row r="1411" spans="1:5" x14ac:dyDescent="0.25">
      <c r="A1411" s="71" t="s">
        <v>2079</v>
      </c>
      <c r="B1411" t="str">
        <f>VLOOKUP(A1411,[1]Sheet1!$B$2:$D$8869,3,FALSE)</f>
        <v>DEBRIDEMENT BONE 1ST 20SQ CM OR LESS</v>
      </c>
      <c r="C1411" s="72" t="s">
        <v>96</v>
      </c>
      <c r="D1411" s="1" t="s">
        <v>239</v>
      </c>
      <c r="E1411" s="68">
        <v>3798.65</v>
      </c>
    </row>
    <row r="1412" spans="1:5" x14ac:dyDescent="0.25">
      <c r="A1412" s="71" t="s">
        <v>2080</v>
      </c>
      <c r="B1412" t="str">
        <f>VLOOKUP(A1412,[1]Sheet1!$B$2:$D$8869,3,FALSE)</f>
        <v>DEB TISSUE SUBQ 20CM &lt; EACH ADDITIONAL</v>
      </c>
      <c r="C1412" s="72" t="s">
        <v>96</v>
      </c>
      <c r="D1412" s="1" t="s">
        <v>1867</v>
      </c>
      <c r="E1412" s="68">
        <v>143.5</v>
      </c>
    </row>
    <row r="1413" spans="1:5" x14ac:dyDescent="0.25">
      <c r="A1413" s="71" t="s">
        <v>2081</v>
      </c>
      <c r="B1413" t="str">
        <f>VLOOKUP(A1413,[1]Sheet1!$B$2:$D$8869,3,FALSE)</f>
        <v>DEBRIDE MUSCLE AND/OR FASCIA ADD 20CM</v>
      </c>
      <c r="C1413" s="72" t="s">
        <v>96</v>
      </c>
      <c r="D1413" s="1" t="s">
        <v>1869</v>
      </c>
      <c r="E1413" s="68">
        <v>244.98</v>
      </c>
    </row>
    <row r="1414" spans="1:5" x14ac:dyDescent="0.25">
      <c r="A1414" s="71" t="s">
        <v>2082</v>
      </c>
      <c r="B1414" t="str">
        <f>VLOOKUP(A1414,[1]Sheet1!$B$2:$D$8869,3,FALSE)</f>
        <v>DEBRIDE BONE EA ADD 20 SQ CM</v>
      </c>
      <c r="C1414" s="72" t="s">
        <v>96</v>
      </c>
      <c r="D1414" s="1" t="s">
        <v>1871</v>
      </c>
      <c r="E1414" s="68">
        <v>367.98</v>
      </c>
    </row>
    <row r="1415" spans="1:5" x14ac:dyDescent="0.25">
      <c r="A1415" s="71" t="s">
        <v>2083</v>
      </c>
      <c r="B1415" t="str">
        <f>VLOOKUP(A1415,[1]Sheet1!$B$2:$D$8869,3,FALSE)</f>
        <v>PARING OR CUTTING OF BENIGN LESION SINGL</v>
      </c>
      <c r="C1415" s="72" t="s">
        <v>96</v>
      </c>
      <c r="D1415" s="1" t="s">
        <v>1873</v>
      </c>
      <c r="E1415" s="68">
        <v>537.1</v>
      </c>
    </row>
    <row r="1416" spans="1:5" x14ac:dyDescent="0.25">
      <c r="A1416" s="71" t="s">
        <v>2084</v>
      </c>
      <c r="B1416" t="str">
        <f>VLOOKUP(A1416,[1]Sheet1!$B$2:$D$8869,3,FALSE)</f>
        <v>PARING OR CUTTING BENIGN LESION 2-4</v>
      </c>
      <c r="C1416" s="72" t="s">
        <v>96</v>
      </c>
      <c r="D1416" s="1" t="s">
        <v>1875</v>
      </c>
      <c r="E1416" s="68">
        <v>537.1</v>
      </c>
    </row>
    <row r="1417" spans="1:5" x14ac:dyDescent="0.25">
      <c r="A1417" s="71" t="s">
        <v>2085</v>
      </c>
      <c r="B1417" t="str">
        <f>VLOOKUP(A1417,[1]Sheet1!$B$2:$D$8869,3,FALSE)</f>
        <v>PARING BENIGN &gt;4 LES</v>
      </c>
      <c r="C1417" s="72" t="s">
        <v>96</v>
      </c>
      <c r="D1417" s="1" t="s">
        <v>1877</v>
      </c>
      <c r="E1417" s="68">
        <v>483.8</v>
      </c>
    </row>
    <row r="1418" spans="1:5" x14ac:dyDescent="0.25">
      <c r="A1418" s="71" t="s">
        <v>2086</v>
      </c>
      <c r="B1418" t="str">
        <f>VLOOKUP(A1418,[1]Sheet1!$B$2:$D$8869,3,FALSE)</f>
        <v>EXC BENIGN LESION TAL 0.6-1.0 CM</v>
      </c>
      <c r="C1418" s="72" t="s">
        <v>96</v>
      </c>
      <c r="D1418" s="1" t="s">
        <v>254</v>
      </c>
      <c r="E1418" s="68">
        <v>528.9</v>
      </c>
    </row>
    <row r="1419" spans="1:5" x14ac:dyDescent="0.25">
      <c r="A1419" s="71" t="s">
        <v>2087</v>
      </c>
      <c r="B1419" t="str">
        <f>VLOOKUP(A1419,[1]Sheet1!$B$2:$D$8869,3,FALSE)</f>
        <v>EXC LESION TAL 2.1-3.0 CM</v>
      </c>
      <c r="C1419" s="72" t="s">
        <v>96</v>
      </c>
      <c r="D1419" s="1" t="s">
        <v>1881</v>
      </c>
      <c r="E1419" s="68">
        <v>670.35</v>
      </c>
    </row>
    <row r="1420" spans="1:5" x14ac:dyDescent="0.25">
      <c r="A1420" s="71" t="s">
        <v>2088</v>
      </c>
      <c r="B1420" t="str">
        <f>VLOOKUP(A1420,[1]Sheet1!$B$2:$D$8869,3,FALSE)</f>
        <v>EXC TAL MALIG 2.1-3 CM</v>
      </c>
      <c r="C1420" s="72" t="s">
        <v>96</v>
      </c>
      <c r="D1420" s="1" t="s">
        <v>2089</v>
      </c>
      <c r="E1420" s="68">
        <v>1688.18</v>
      </c>
    </row>
    <row r="1421" spans="1:5" x14ac:dyDescent="0.25">
      <c r="A1421" s="71" t="s">
        <v>2090</v>
      </c>
      <c r="B1421" t="str">
        <f>VLOOKUP(A1421,[1]Sheet1!$B$2:$D$8869,3,FALSE)</f>
        <v>TRIMMING NONDYSTROPHIC NAILS ANY NUMBER</v>
      </c>
      <c r="C1421" s="72" t="s">
        <v>96</v>
      </c>
      <c r="D1421" s="1" t="s">
        <v>1883</v>
      </c>
      <c r="E1421" s="68">
        <v>210.13</v>
      </c>
    </row>
    <row r="1422" spans="1:5" x14ac:dyDescent="0.25">
      <c r="A1422" s="71" t="s">
        <v>2091</v>
      </c>
      <c r="B1422" t="str">
        <f>VLOOKUP(A1422,[1]Sheet1!$B$2:$D$8869,3,FALSE)</f>
        <v>DEBRIDE NAILS 1-5</v>
      </c>
      <c r="C1422" s="72" t="s">
        <v>96</v>
      </c>
      <c r="D1422" s="1" t="s">
        <v>268</v>
      </c>
      <c r="E1422" s="68">
        <v>169.13</v>
      </c>
    </row>
    <row r="1423" spans="1:5" x14ac:dyDescent="0.25">
      <c r="A1423" s="71" t="s">
        <v>2092</v>
      </c>
      <c r="B1423" t="str">
        <f>VLOOKUP(A1423,[1]Sheet1!$B$2:$D$8869,3,FALSE)</f>
        <v>DEBRIDE NAIL 6 OR MORE ANY METHOD</v>
      </c>
      <c r="C1423" s="72" t="s">
        <v>96</v>
      </c>
      <c r="D1423" s="1" t="s">
        <v>1886</v>
      </c>
      <c r="E1423" s="68">
        <v>165.03</v>
      </c>
    </row>
    <row r="1424" spans="1:5" x14ac:dyDescent="0.25">
      <c r="A1424" s="71" t="s">
        <v>2093</v>
      </c>
      <c r="B1424" t="str">
        <f>VLOOKUP(A1424,[1]Sheet1!$B$2:$D$8869,3,FALSE)</f>
        <v>AVULSION NAIL PLATE SIMPLE, SINGLE</v>
      </c>
      <c r="C1424" s="72" t="s">
        <v>96</v>
      </c>
      <c r="D1424" s="1" t="s">
        <v>269</v>
      </c>
      <c r="E1424" s="68">
        <v>483.8</v>
      </c>
    </row>
    <row r="1425" spans="1:5" x14ac:dyDescent="0.25">
      <c r="A1425" s="71" t="s">
        <v>2094</v>
      </c>
      <c r="B1425" t="str">
        <f>VLOOKUP(A1425,[1]Sheet1!$B$2:$D$8869,3,FALSE)</f>
        <v>AVULSION NAIL PLATE SIMPLE ADDTIONAL</v>
      </c>
      <c r="C1425" s="72" t="s">
        <v>96</v>
      </c>
      <c r="D1425" s="1" t="s">
        <v>1889</v>
      </c>
      <c r="E1425" s="68">
        <v>119.93</v>
      </c>
    </row>
    <row r="1426" spans="1:5" x14ac:dyDescent="0.25">
      <c r="A1426" s="71" t="s">
        <v>2095</v>
      </c>
      <c r="B1426" t="str">
        <f>VLOOKUP(A1426,[1]Sheet1!$B$2:$D$8869,3,FALSE)</f>
        <v>EXCISION OF NAIL/MATRIX</v>
      </c>
      <c r="C1426" s="72" t="s">
        <v>96</v>
      </c>
      <c r="D1426" s="1" t="s">
        <v>1891</v>
      </c>
      <c r="E1426" s="68">
        <v>1100.8499999999999</v>
      </c>
    </row>
    <row r="1427" spans="1:5" x14ac:dyDescent="0.25">
      <c r="A1427" s="71" t="s">
        <v>2096</v>
      </c>
      <c r="B1427" t="str">
        <f>VLOOKUP(A1427,[1]Sheet1!$B$2:$D$8869,3,FALSE)</f>
        <v>WEDGE EXCISION OF SKIN OF NAIL FOLD</v>
      </c>
      <c r="C1427" s="72" t="s">
        <v>96</v>
      </c>
      <c r="D1427" s="1" t="s">
        <v>1894</v>
      </c>
      <c r="E1427" s="68">
        <v>528.9</v>
      </c>
    </row>
    <row r="1428" spans="1:5" x14ac:dyDescent="0.25">
      <c r="A1428" s="71" t="s">
        <v>2097</v>
      </c>
      <c r="B1428" t="str">
        <f>VLOOKUP(A1428,[1]Sheet1!$B$2:$D$8869,3,FALSE)</f>
        <v>RPR SF SNGTE 2.5CM&lt;</v>
      </c>
      <c r="C1428" s="72" t="s">
        <v>96</v>
      </c>
      <c r="D1428" s="1" t="s">
        <v>277</v>
      </c>
      <c r="E1428" s="68">
        <v>483.8</v>
      </c>
    </row>
    <row r="1429" spans="1:5" x14ac:dyDescent="0.25">
      <c r="A1429" s="71" t="s">
        <v>2098</v>
      </c>
      <c r="B1429" t="str">
        <f>VLOOKUP(A1429,[1]Sheet1!$B$2:$D$8869,3,FALSE)</f>
        <v>RPR SF SNGTE 2.6-7.5CM</v>
      </c>
      <c r="C1429" s="72" t="s">
        <v>96</v>
      </c>
      <c r="D1429" s="1" t="s">
        <v>278</v>
      </c>
      <c r="E1429" s="68">
        <v>497.13</v>
      </c>
    </row>
    <row r="1430" spans="1:5" x14ac:dyDescent="0.25">
      <c r="A1430" s="71" t="s">
        <v>2099</v>
      </c>
      <c r="B1430" t="str">
        <f>VLOOKUP(A1430,[1]Sheet1!$B$2:$D$8869,3,FALSE)</f>
        <v>RPR SF SNGTE 7.6-12.5CM</v>
      </c>
      <c r="C1430" s="72" t="s">
        <v>96</v>
      </c>
      <c r="D1430" s="1" t="s">
        <v>2100</v>
      </c>
      <c r="E1430" s="68">
        <v>956.33</v>
      </c>
    </row>
    <row r="1431" spans="1:5" x14ac:dyDescent="0.25">
      <c r="A1431" s="71" t="s">
        <v>2101</v>
      </c>
      <c r="B1431" t="str">
        <f>VLOOKUP(A1431,[1]Sheet1!$B$2:$D$8869,3,FALSE)</f>
        <v>RPR SF SNGTE 12.6-20CM</v>
      </c>
      <c r="C1431" s="72" t="s">
        <v>96</v>
      </c>
      <c r="D1431" s="1" t="s">
        <v>2102</v>
      </c>
      <c r="E1431" s="68">
        <v>1238.2</v>
      </c>
    </row>
    <row r="1432" spans="1:5" x14ac:dyDescent="0.25">
      <c r="A1432" s="71" t="s">
        <v>2103</v>
      </c>
      <c r="B1432" t="str">
        <f>VLOOKUP(A1432,[1]Sheet1!$B$2:$D$8869,3,FALSE)</f>
        <v>RPR SF FELNLM 2.5CM&lt;</v>
      </c>
      <c r="C1432" s="72" t="s">
        <v>96</v>
      </c>
      <c r="D1432" s="1" t="s">
        <v>279</v>
      </c>
      <c r="E1432" s="68">
        <v>834.35</v>
      </c>
    </row>
    <row r="1433" spans="1:5" x14ac:dyDescent="0.25">
      <c r="A1433" s="71" t="s">
        <v>2104</v>
      </c>
      <c r="B1433" t="str">
        <f>VLOOKUP(A1433,[1]Sheet1!$B$2:$D$8869,3,FALSE)</f>
        <v>RPR SF FELNLM 2.6-5.0CM</v>
      </c>
      <c r="C1433" s="72" t="s">
        <v>96</v>
      </c>
      <c r="D1433" s="1" t="s">
        <v>280</v>
      </c>
      <c r="E1433" s="68">
        <v>388.48</v>
      </c>
    </row>
    <row r="1434" spans="1:5" x14ac:dyDescent="0.25">
      <c r="A1434" s="71" t="s">
        <v>2105</v>
      </c>
      <c r="B1434" t="str">
        <f>VLOOKUP(A1434,[1]Sheet1!$B$2:$D$8869,3,FALSE)</f>
        <v>RPR SF FELNLM 5.1-7.5CM</v>
      </c>
      <c r="C1434" s="72" t="s">
        <v>96</v>
      </c>
      <c r="D1434" s="1" t="s">
        <v>2106</v>
      </c>
      <c r="E1434" s="68">
        <v>1056.78</v>
      </c>
    </row>
    <row r="1435" spans="1:5" x14ac:dyDescent="0.25">
      <c r="A1435" s="71" t="s">
        <v>2107</v>
      </c>
      <c r="B1435" t="str">
        <f>VLOOKUP(A1435,[1]Sheet1!$B$2:$D$8869,3,FALSE)</f>
        <v>RPR INT SATE 2.6-7.5</v>
      </c>
      <c r="C1435" s="72" t="s">
        <v>96</v>
      </c>
      <c r="D1435" s="1" t="s">
        <v>1900</v>
      </c>
      <c r="E1435" s="68">
        <v>1800.93</v>
      </c>
    </row>
    <row r="1436" spans="1:5" x14ac:dyDescent="0.25">
      <c r="A1436" s="71" t="s">
        <v>2108</v>
      </c>
      <c r="B1436" t="str">
        <f>VLOOKUP(A1436,[1]Sheet1!$B$2:$D$8869,3,FALSE)</f>
        <v>RPR COMPLX TRUNK 1.1-2.5</v>
      </c>
      <c r="C1436" s="72" t="s">
        <v>96</v>
      </c>
      <c r="D1436" s="1" t="s">
        <v>1902</v>
      </c>
      <c r="E1436" s="68">
        <v>1375.55</v>
      </c>
    </row>
    <row r="1437" spans="1:5" x14ac:dyDescent="0.25">
      <c r="A1437" s="71" t="s">
        <v>2109</v>
      </c>
      <c r="B1437" t="str">
        <f>VLOOKUP(A1437,[1]Sheet1!$B$2:$D$8869,3,FALSE)</f>
        <v>RPR CX SAL 2.6-7.5CM</v>
      </c>
      <c r="C1437" s="72" t="s">
        <v>96</v>
      </c>
      <c r="D1437" s="1" t="s">
        <v>1904</v>
      </c>
      <c r="E1437" s="68">
        <v>1375.55</v>
      </c>
    </row>
    <row r="1438" spans="1:5" x14ac:dyDescent="0.25">
      <c r="A1438" s="71" t="s">
        <v>2110</v>
      </c>
      <c r="B1438" t="str">
        <f>VLOOKUP(A1438,[1]Sheet1!$B$2:$D$8869,3,FALSE)</f>
        <v>RPR CX SAL ADD 5CM&lt;</v>
      </c>
      <c r="C1438" s="72" t="s">
        <v>96</v>
      </c>
      <c r="D1438" s="1" t="s">
        <v>1906</v>
      </c>
      <c r="E1438" s="68">
        <v>908.15</v>
      </c>
    </row>
    <row r="1439" spans="1:5" x14ac:dyDescent="0.25">
      <c r="A1439" s="71" t="s">
        <v>2111</v>
      </c>
      <c r="B1439" t="str">
        <f>VLOOKUP(A1439,[1]Sheet1!$B$2:$D$8869,3,FALSE)</f>
        <v>SECONDARY CLOSURE SURGICAL WOUND, CX</v>
      </c>
      <c r="C1439" s="72" t="s">
        <v>96</v>
      </c>
      <c r="D1439" s="1" t="s">
        <v>1908</v>
      </c>
      <c r="E1439" s="68">
        <v>2242.6999999999998</v>
      </c>
    </row>
    <row r="1440" spans="1:5" x14ac:dyDescent="0.25">
      <c r="A1440" s="71" t="s">
        <v>2112</v>
      </c>
      <c r="B1440" t="str">
        <f>VLOOKUP(A1440,[1]Sheet1!$B$2:$D$8869,3,FALSE)</f>
        <v>AUTOGRAFT EPI T/A/L 1ST 100SQCM</v>
      </c>
      <c r="C1440" s="72" t="s">
        <v>96</v>
      </c>
      <c r="D1440" s="1" t="s">
        <v>2113</v>
      </c>
      <c r="E1440" s="68">
        <v>2539.9499999999998</v>
      </c>
    </row>
    <row r="1441" spans="1:5" x14ac:dyDescent="0.25">
      <c r="A1441" s="71" t="s">
        <v>2114</v>
      </c>
      <c r="B1441" t="str">
        <f>VLOOKUP(A1441,[1]Sheet1!$B$2:$D$8869,3,FALSE)</f>
        <v>AUTOGRAFT EPI T/A/L EA ADDL 100</v>
      </c>
      <c r="C1441" s="72" t="s">
        <v>96</v>
      </c>
      <c r="D1441" s="1" t="s">
        <v>2115</v>
      </c>
      <c r="E1441" s="68">
        <v>431.53</v>
      </c>
    </row>
    <row r="1442" spans="1:5" x14ac:dyDescent="0.25">
      <c r="A1442" s="71" t="s">
        <v>2116</v>
      </c>
      <c r="B1442" t="str">
        <f>VLOOKUP(A1442,[1]Sheet1!$B$2:$D$8869,3,FALSE)</f>
        <v>AUTOGRAFT EPI FSEMNEOGHF 1ST 100SQCM</v>
      </c>
      <c r="C1442" s="72" t="s">
        <v>96</v>
      </c>
      <c r="D1442" s="1" t="s">
        <v>2117</v>
      </c>
      <c r="E1442" s="68">
        <v>2569.6799999999998</v>
      </c>
    </row>
    <row r="1443" spans="1:5" x14ac:dyDescent="0.25">
      <c r="A1443" s="71" t="s">
        <v>2118</v>
      </c>
      <c r="B1443" t="str">
        <f>VLOOKUP(A1443,[1]Sheet1!$B$2:$D$8869,3,FALSE)</f>
        <v>AUTOGRAFT EPI FSEMNEOGHF EA ADDL 100SQCM</v>
      </c>
      <c r="C1443" s="72" t="s">
        <v>96</v>
      </c>
      <c r="D1443" s="1" t="s">
        <v>2119</v>
      </c>
      <c r="E1443" s="68">
        <v>557.6</v>
      </c>
    </row>
    <row r="1444" spans="1:5" x14ac:dyDescent="0.25">
      <c r="A1444" s="71" t="s">
        <v>2120</v>
      </c>
      <c r="B1444" t="str">
        <f>VLOOKUP(A1444,[1]Sheet1!$B$2:$D$8869,3,FALSE)</f>
        <v>APP SKN TAL 25-100SC</v>
      </c>
      <c r="C1444" s="72" t="s">
        <v>96</v>
      </c>
      <c r="D1444" s="1" t="s">
        <v>302</v>
      </c>
      <c r="E1444" s="68">
        <v>432.55</v>
      </c>
    </row>
    <row r="1445" spans="1:5" x14ac:dyDescent="0.25">
      <c r="A1445" s="71" t="s">
        <v>2121</v>
      </c>
      <c r="B1445" t="str">
        <f>VLOOKUP(A1445,[1]Sheet1!$B$2:$D$8869,3,FALSE)</f>
        <v>APP SKN TAL ADD 25SC</v>
      </c>
      <c r="C1445" s="72" t="s">
        <v>96</v>
      </c>
      <c r="D1445" s="1" t="s">
        <v>303</v>
      </c>
      <c r="E1445" s="68">
        <v>85.08</v>
      </c>
    </row>
    <row r="1446" spans="1:5" x14ac:dyDescent="0.25">
      <c r="A1446" s="71" t="s">
        <v>2122</v>
      </c>
      <c r="B1446" t="str">
        <f>VLOOKUP(A1446,[1]Sheet1!$B$2:$D$8869,3,FALSE)</f>
        <v>APP SKIN SUB &gt;=100CM</v>
      </c>
      <c r="C1446" s="72" t="s">
        <v>96</v>
      </c>
      <c r="D1446" s="1" t="s">
        <v>1912</v>
      </c>
      <c r="E1446" s="68">
        <v>1053.7</v>
      </c>
    </row>
    <row r="1447" spans="1:5" x14ac:dyDescent="0.25">
      <c r="A1447" s="71" t="s">
        <v>2123</v>
      </c>
      <c r="B1447" t="str">
        <f>VLOOKUP(A1447,[1]Sheet1!$B$2:$D$8869,3,FALSE)</f>
        <v>APP SKIN TAL ADD 100SQCM</v>
      </c>
      <c r="C1447" s="72" t="s">
        <v>96</v>
      </c>
      <c r="D1447" s="1" t="s">
        <v>1914</v>
      </c>
      <c r="E1447" s="68">
        <v>267.52999999999997</v>
      </c>
    </row>
    <row r="1448" spans="1:5" x14ac:dyDescent="0.25">
      <c r="A1448" s="71" t="s">
        <v>2124</v>
      </c>
      <c r="B1448" t="str">
        <f>VLOOKUP(A1448,[1]Sheet1!$B$2:$D$8869,3,FALSE)</f>
        <v>APP SKIN FSEMNEOGHF 1ST 25 SQCM</v>
      </c>
      <c r="C1448" s="72" t="s">
        <v>96</v>
      </c>
      <c r="D1448" s="1" t="s">
        <v>1916</v>
      </c>
      <c r="E1448" s="68">
        <v>458.18</v>
      </c>
    </row>
    <row r="1449" spans="1:5" x14ac:dyDescent="0.25">
      <c r="A1449" s="71" t="s">
        <v>2125</v>
      </c>
      <c r="B1449" t="str">
        <f>VLOOKUP(A1449,[1]Sheet1!$B$2:$D$8869,3,FALSE)</f>
        <v>APP SKN FSEMNEOGHF ADD 25 SQ CM</v>
      </c>
      <c r="C1449" s="72" t="s">
        <v>96</v>
      </c>
      <c r="D1449" s="1" t="s">
        <v>1918</v>
      </c>
      <c r="E1449" s="68">
        <v>105.58</v>
      </c>
    </row>
    <row r="1450" spans="1:5" x14ac:dyDescent="0.25">
      <c r="A1450" s="71" t="s">
        <v>2126</v>
      </c>
      <c r="B1450" t="str">
        <f>VLOOKUP(A1450,[1]Sheet1!$B$2:$D$8869,3,FALSE)</f>
        <v>APP SKIN FSEMNEOGHF 1ST 100 SQCM</v>
      </c>
      <c r="C1450" s="72" t="s">
        <v>96</v>
      </c>
      <c r="D1450" s="1" t="s">
        <v>1920</v>
      </c>
      <c r="E1450" s="68">
        <v>1153.1300000000001</v>
      </c>
    </row>
    <row r="1451" spans="1:5" x14ac:dyDescent="0.25">
      <c r="A1451" s="71" t="s">
        <v>2127</v>
      </c>
      <c r="B1451" t="str">
        <f>VLOOKUP(A1451,[1]Sheet1!$B$2:$D$8869,3,FALSE)</f>
        <v>APP SKIN FCH ADD 100SC</v>
      </c>
      <c r="C1451" s="72" t="s">
        <v>96</v>
      </c>
      <c r="D1451" s="1" t="s">
        <v>1922</v>
      </c>
      <c r="E1451" s="68">
        <v>314.68</v>
      </c>
    </row>
    <row r="1452" spans="1:5" x14ac:dyDescent="0.25">
      <c r="A1452" s="71" t="s">
        <v>2128</v>
      </c>
      <c r="B1452" t="str">
        <f>VLOOKUP(A1452,[1]Sheet1!$B$2:$D$8869,3,FALSE)</f>
        <v>DO NOT USE_NC- WOUND VAC DAILY RENT</v>
      </c>
      <c r="C1452" s="72" t="s">
        <v>101</v>
      </c>
      <c r="D1452" s="1" t="s">
        <v>102</v>
      </c>
      <c r="E1452" s="68">
        <v>198.5</v>
      </c>
    </row>
    <row r="1453" spans="1:5" x14ac:dyDescent="0.25">
      <c r="A1453" s="71" t="s">
        <v>2129</v>
      </c>
      <c r="B1453" t="str">
        <f>VLOOKUP(A1453,[1]Sheet1!$B$2:$D$8869,3,FALSE)</f>
        <v>CHEM CAUT/GRAN TISSUE</v>
      </c>
      <c r="C1453" s="72" t="s">
        <v>96</v>
      </c>
      <c r="D1453" s="1" t="s">
        <v>313</v>
      </c>
      <c r="E1453" s="68">
        <v>601.67999999999995</v>
      </c>
    </row>
    <row r="1454" spans="1:5" x14ac:dyDescent="0.25">
      <c r="A1454" s="71" t="s">
        <v>2130</v>
      </c>
      <c r="B1454" t="str">
        <f>VLOOKUP(A1454,[1]Sheet1!$B$2:$D$8869,3,FALSE)</f>
        <v>BONE BX OPEN DEEP</v>
      </c>
      <c r="C1454" s="72" t="s">
        <v>96</v>
      </c>
      <c r="D1454" s="1" t="s">
        <v>1930</v>
      </c>
      <c r="E1454" s="68">
        <v>1817.33</v>
      </c>
    </row>
    <row r="1455" spans="1:5" x14ac:dyDescent="0.25">
      <c r="A1455" s="71" t="s">
        <v>2131</v>
      </c>
      <c r="B1455" t="str">
        <f>VLOOKUP(A1455,[1]Sheet1!$B$2:$D$8869,3,FALSE)</f>
        <v>INJ 1 TENDON ORIG/INSERT</v>
      </c>
      <c r="C1455" s="72" t="s">
        <v>96</v>
      </c>
      <c r="D1455" s="1" t="s">
        <v>326</v>
      </c>
      <c r="E1455" s="68">
        <v>724.68</v>
      </c>
    </row>
    <row r="1456" spans="1:5" x14ac:dyDescent="0.25">
      <c r="A1456" s="71" t="s">
        <v>2132</v>
      </c>
      <c r="B1456" t="str">
        <f>VLOOKUP(A1456,[1]Sheet1!$B$2:$D$8869,3,FALSE)</f>
        <v>INJ ARTHR ASPR SM JT/BURSA</v>
      </c>
      <c r="C1456" s="72" t="s">
        <v>96</v>
      </c>
      <c r="D1456" s="1" t="s">
        <v>327</v>
      </c>
      <c r="E1456" s="68">
        <v>360.8</v>
      </c>
    </row>
    <row r="1457" spans="1:5" x14ac:dyDescent="0.25">
      <c r="A1457" s="71" t="s">
        <v>2133</v>
      </c>
      <c r="B1457" t="str">
        <f>VLOOKUP(A1457,[1]Sheet1!$B$2:$D$8869,3,FALSE)</f>
        <v>KNEE SUPPORT</v>
      </c>
      <c r="C1457" s="72" t="s">
        <v>101</v>
      </c>
      <c r="D1457" s="1" t="s">
        <v>102</v>
      </c>
      <c r="E1457" s="68">
        <v>89</v>
      </c>
    </row>
    <row r="1458" spans="1:5" x14ac:dyDescent="0.25">
      <c r="A1458" s="71" t="s">
        <v>2134</v>
      </c>
      <c r="B1458" t="str">
        <f>VLOOKUP(A1458,[1]Sheet1!$B$2:$D$8869,3,FALSE)</f>
        <v>BX SOFT TISSUE THIGH/KNEE AREA SUPERFICI</v>
      </c>
      <c r="C1458" s="72" t="s">
        <v>96</v>
      </c>
      <c r="D1458" s="1" t="s">
        <v>1941</v>
      </c>
      <c r="E1458" s="68">
        <v>956.33</v>
      </c>
    </row>
    <row r="1459" spans="1:5" x14ac:dyDescent="0.25">
      <c r="A1459" s="71" t="s">
        <v>2135</v>
      </c>
      <c r="B1459" t="str">
        <f>VLOOKUP(A1459,[1]Sheet1!$B$2:$D$8869,3,FALSE)</f>
        <v>BX SFT TISS LEG ANKL SF</v>
      </c>
      <c r="C1459" s="72" t="s">
        <v>96</v>
      </c>
      <c r="D1459" s="1" t="s">
        <v>2136</v>
      </c>
      <c r="E1459" s="68">
        <v>874.33</v>
      </c>
    </row>
    <row r="1460" spans="1:5" x14ac:dyDescent="0.25">
      <c r="A1460" s="71" t="s">
        <v>2137</v>
      </c>
      <c r="B1460" t="str">
        <f>VLOOKUP(A1460,[1]Sheet1!$B$2:$D$8869,3,FALSE)</f>
        <v>RMVL FB FOOT SUBQUTANEOUS</v>
      </c>
      <c r="C1460" s="72" t="s">
        <v>96</v>
      </c>
      <c r="D1460" s="1" t="s">
        <v>1945</v>
      </c>
      <c r="E1460" s="68">
        <v>1688.18</v>
      </c>
    </row>
    <row r="1461" spans="1:5" x14ac:dyDescent="0.25">
      <c r="A1461" s="71" t="s">
        <v>2138</v>
      </c>
      <c r="B1461" t="str">
        <f>VLOOKUP(A1461,[1]Sheet1!$B$2:$D$8869,3,FALSE)</f>
        <v>REMOVAL OF FB FOOT, DEEP</v>
      </c>
      <c r="C1461" s="72" t="s">
        <v>96</v>
      </c>
      <c r="D1461" s="1" t="s">
        <v>1947</v>
      </c>
      <c r="E1461" s="68">
        <v>1629.75</v>
      </c>
    </row>
    <row r="1462" spans="1:5" x14ac:dyDescent="0.25">
      <c r="A1462" s="71" t="s">
        <v>2139</v>
      </c>
      <c r="B1462" t="str">
        <f>VLOOKUP(A1462,[1]Sheet1!$B$2:$D$8869,3,FALSE)</f>
        <v>APPLICATION RIGID TOTAL CONTACT LEG CAST</v>
      </c>
      <c r="C1462" s="72" t="s">
        <v>96</v>
      </c>
      <c r="D1462" s="1" t="s">
        <v>1951</v>
      </c>
      <c r="E1462" s="68">
        <v>636.53</v>
      </c>
    </row>
    <row r="1463" spans="1:5" x14ac:dyDescent="0.25">
      <c r="A1463" s="71" t="s">
        <v>2140</v>
      </c>
      <c r="B1463" t="str">
        <f>VLOOKUP(A1463,[1]Sheet1!$B$2:$D$8869,3,FALSE)</f>
        <v>STRAPPING ANKLEAND/OR FOOT</v>
      </c>
      <c r="C1463" s="72" t="s">
        <v>96</v>
      </c>
      <c r="D1463" s="1" t="s">
        <v>456</v>
      </c>
      <c r="E1463" s="68">
        <v>120.95</v>
      </c>
    </row>
    <row r="1464" spans="1:5" x14ac:dyDescent="0.25">
      <c r="A1464" s="71" t="s">
        <v>2141</v>
      </c>
      <c r="B1464" t="str">
        <f>VLOOKUP(A1464,[1]Sheet1!$B$2:$D$8869,3,FALSE)</f>
        <v>STRAPPING OF TOES</v>
      </c>
      <c r="C1464" s="72" t="s">
        <v>96</v>
      </c>
      <c r="D1464" s="1" t="s">
        <v>457</v>
      </c>
      <c r="E1464" s="68">
        <v>152.72999999999999</v>
      </c>
    </row>
    <row r="1465" spans="1:5" x14ac:dyDescent="0.25">
      <c r="A1465" s="71" t="s">
        <v>2142</v>
      </c>
      <c r="B1465" t="str">
        <f>VLOOKUP(A1465,[1]Sheet1!$B$2:$D$8869,3,FALSE)</f>
        <v>STRAPPING UNNA BOOT</v>
      </c>
      <c r="C1465" s="72" t="s">
        <v>96</v>
      </c>
      <c r="D1465" s="1" t="s">
        <v>1955</v>
      </c>
      <c r="E1465" s="68">
        <v>217.3</v>
      </c>
    </row>
    <row r="1466" spans="1:5" x14ac:dyDescent="0.25">
      <c r="A1466" s="71" t="s">
        <v>2143</v>
      </c>
      <c r="B1466" t="str">
        <f>VLOOKUP(A1466,[1]Sheet1!$B$2:$D$8869,3,FALSE)</f>
        <v>MULTI LAYER COMPRESSION KNEE-FOOT</v>
      </c>
      <c r="C1466" s="72" t="s">
        <v>96</v>
      </c>
      <c r="D1466" s="1" t="s">
        <v>1957</v>
      </c>
      <c r="E1466" s="68">
        <v>314.68</v>
      </c>
    </row>
    <row r="1467" spans="1:5" x14ac:dyDescent="0.25">
      <c r="A1467" s="71" t="s">
        <v>2144</v>
      </c>
      <c r="B1467" t="str">
        <f>VLOOKUP(A1467,[1]Sheet1!$B$2:$D$8869,3,FALSE)</f>
        <v>BANDAGE, COMPRIFORE</v>
      </c>
      <c r="C1467" s="72" t="s">
        <v>119</v>
      </c>
      <c r="D1467" s="1" t="s">
        <v>102</v>
      </c>
      <c r="E1467" s="68">
        <v>58</v>
      </c>
    </row>
    <row r="1468" spans="1:5" x14ac:dyDescent="0.25">
      <c r="A1468" s="71" t="s">
        <v>2145</v>
      </c>
      <c r="B1468" t="str">
        <f>VLOOKUP(A1468,[1]Sheet1!$B$2:$D$8869,3,FALSE)</f>
        <v>DRSG ALLEVYN SACRUM</v>
      </c>
      <c r="C1468" s="72" t="s">
        <v>119</v>
      </c>
      <c r="D1468" s="1" t="s">
        <v>102</v>
      </c>
      <c r="E1468" s="68">
        <v>54</v>
      </c>
    </row>
    <row r="1469" spans="1:5" x14ac:dyDescent="0.25">
      <c r="A1469" s="71" t="s">
        <v>2146</v>
      </c>
      <c r="B1469" t="str">
        <f>VLOOKUP(A1469,[1]Sheet1!$B$2:$D$8869,3,FALSE)</f>
        <v>INJ ANES/PLANTR DIG</v>
      </c>
      <c r="C1469" s="72" t="s">
        <v>96</v>
      </c>
      <c r="D1469" s="1" t="s">
        <v>1968</v>
      </c>
      <c r="E1469" s="68">
        <v>162.97999999999999</v>
      </c>
    </row>
    <row r="1470" spans="1:5" x14ac:dyDescent="0.25">
      <c r="A1470" s="71" t="s">
        <v>2147</v>
      </c>
      <c r="B1470" t="str">
        <f>VLOOKUP(A1470,[1]Sheet1!$B$2:$D$8869,3,FALSE)</f>
        <v>CT HEART WO/C CA SCO</v>
      </c>
      <c r="C1470" s="72" t="s">
        <v>852</v>
      </c>
      <c r="D1470" s="1" t="s">
        <v>296</v>
      </c>
      <c r="E1470" s="68">
        <v>507.38</v>
      </c>
    </row>
    <row r="1471" spans="1:5" x14ac:dyDescent="0.25">
      <c r="A1471" s="71" t="s">
        <v>2148</v>
      </c>
      <c r="B1471" t="str">
        <f>VLOOKUP(A1471,[1]Sheet1!$B$2:$D$8869,3,FALSE)</f>
        <v>CARDIOLOGIST READING FEE</v>
      </c>
      <c r="C1471" s="72" t="s">
        <v>852</v>
      </c>
      <c r="D1471" s="1" t="s">
        <v>2149</v>
      </c>
      <c r="E1471" s="68">
        <v>1539.55</v>
      </c>
    </row>
    <row r="1472" spans="1:5" x14ac:dyDescent="0.25">
      <c r="A1472" s="71" t="s">
        <v>2150</v>
      </c>
      <c r="B1472" t="str">
        <f>VLOOKUP(A1472,[1]Sheet1!$B$2:$D$8869,3,FALSE)</f>
        <v>CTA HEART COR ARTERY</v>
      </c>
      <c r="C1472" s="72" t="s">
        <v>852</v>
      </c>
      <c r="D1472" s="1" t="s">
        <v>298</v>
      </c>
      <c r="E1472" s="68">
        <v>1632.83</v>
      </c>
    </row>
    <row r="1473" spans="1:5" x14ac:dyDescent="0.25">
      <c r="A1473" s="71" t="s">
        <v>2151</v>
      </c>
      <c r="B1473" t="str">
        <f>VLOOKUP(A1473,[1]Sheet1!$B$2:$D$8869,3,FALSE)</f>
        <v>TCOM-TRANSCUTANEOUS 02 TENSION SINGLE BI</v>
      </c>
      <c r="C1473" s="72" t="s">
        <v>96</v>
      </c>
      <c r="D1473" s="1" t="s">
        <v>1846</v>
      </c>
      <c r="E1473" s="68">
        <v>393.6</v>
      </c>
    </row>
    <row r="1474" spans="1:5" x14ac:dyDescent="0.25">
      <c r="A1474" s="71" t="s">
        <v>2152</v>
      </c>
      <c r="B1474" t="str">
        <f>VLOOKUP(A1474,[1]Sheet1!$B$2:$D$8869,3,FALSE)</f>
        <v>TCOM-TRANSCUTANEOUS 02 TENSION COMPLETE</v>
      </c>
      <c r="C1474" s="72" t="s">
        <v>96</v>
      </c>
      <c r="D1474" s="1" t="s">
        <v>1974</v>
      </c>
      <c r="E1474" s="68">
        <v>465.35</v>
      </c>
    </row>
    <row r="1475" spans="1:5" x14ac:dyDescent="0.25">
      <c r="A1475" s="71" t="s">
        <v>2153</v>
      </c>
      <c r="B1475" t="str">
        <f>VLOOKUP(A1475,[1]Sheet1!$B$2:$D$8869,3,FALSE)</f>
        <v>DEBRIDE WOUND 20 SQ CM/&lt;</v>
      </c>
      <c r="C1475" s="72" t="s">
        <v>96</v>
      </c>
      <c r="D1475" s="1" t="s">
        <v>1977</v>
      </c>
      <c r="E1475" s="68">
        <v>537.1</v>
      </c>
    </row>
    <row r="1476" spans="1:5" x14ac:dyDescent="0.25">
      <c r="A1476" s="71" t="s">
        <v>2154</v>
      </c>
      <c r="B1476" t="str">
        <f>VLOOKUP(A1476,[1]Sheet1!$B$2:$D$8869,3,FALSE)</f>
        <v>DEBRIDE WOUND ADDL 20 SQCM</v>
      </c>
      <c r="C1476" s="72" t="s">
        <v>96</v>
      </c>
      <c r="D1476" s="1" t="s">
        <v>1979</v>
      </c>
      <c r="E1476" s="68">
        <v>197.83</v>
      </c>
    </row>
    <row r="1477" spans="1:5" x14ac:dyDescent="0.25">
      <c r="A1477" s="71" t="s">
        <v>2155</v>
      </c>
      <c r="B1477" t="str">
        <f>VLOOKUP(A1477,[1]Sheet1!$B$2:$D$8869,3,FALSE)</f>
        <v>DEBRIDE NON-SEL DEV TIS</v>
      </c>
      <c r="C1477" s="72" t="s">
        <v>96</v>
      </c>
      <c r="D1477" s="1" t="s">
        <v>1981</v>
      </c>
      <c r="E1477" s="68">
        <v>537.1</v>
      </c>
    </row>
    <row r="1478" spans="1:5" x14ac:dyDescent="0.25">
      <c r="A1478" s="71" t="s">
        <v>2156</v>
      </c>
      <c r="B1478" t="str">
        <f>VLOOKUP(A1478,[1]Sheet1!$B$2:$D$8869,3,FALSE)</f>
        <v>WOUND VAC TX &lt;50CM</v>
      </c>
      <c r="C1478" s="72" t="s">
        <v>96</v>
      </c>
      <c r="D1478" s="1" t="s">
        <v>867</v>
      </c>
      <c r="E1478" s="68">
        <v>149.65</v>
      </c>
    </row>
    <row r="1479" spans="1:5" x14ac:dyDescent="0.25">
      <c r="A1479" s="71" t="s">
        <v>2157</v>
      </c>
      <c r="B1479" t="str">
        <f>VLOOKUP(A1479,[1]Sheet1!$B$2:$D$8869,3,FALSE)</f>
        <v>FOLLOW UP SURG VISIT</v>
      </c>
      <c r="C1479" s="72" t="s">
        <v>96</v>
      </c>
      <c r="D1479" s="1" t="s">
        <v>872</v>
      </c>
      <c r="E1479" s="68">
        <v>0</v>
      </c>
    </row>
    <row r="1480" spans="1:5" x14ac:dyDescent="0.25">
      <c r="A1480" s="71" t="s">
        <v>2158</v>
      </c>
      <c r="B1480" t="str">
        <f>VLOOKUP(A1480,[1]Sheet1!$B$2:$D$8869,3,FALSE)</f>
        <v>SUPERVISION OF HYPERBARIC OXYGEN THERAPY</v>
      </c>
      <c r="C1480" s="72" t="s">
        <v>96</v>
      </c>
      <c r="D1480" s="1" t="s">
        <v>2159</v>
      </c>
      <c r="E1480" s="68">
        <v>647.79999999999995</v>
      </c>
    </row>
    <row r="1481" spans="1:5" x14ac:dyDescent="0.25">
      <c r="A1481" s="71" t="s">
        <v>2160</v>
      </c>
      <c r="B1481" t="str">
        <f>VLOOKUP(A1481,[1]Sheet1!$B$2:$D$8869,3,FALSE)</f>
        <v>E&amp;M NEW PT LEVEL II</v>
      </c>
      <c r="C1481" s="72" t="s">
        <v>96</v>
      </c>
      <c r="D1481" s="1" t="s">
        <v>873</v>
      </c>
      <c r="E1481" s="68">
        <v>229.6</v>
      </c>
    </row>
    <row r="1482" spans="1:5" x14ac:dyDescent="0.25">
      <c r="A1482" s="71" t="s">
        <v>2161</v>
      </c>
      <c r="B1482" t="str">
        <f>VLOOKUP(A1482,[1]Sheet1!$B$2:$D$8869,3,FALSE)</f>
        <v>E&amp;M NEW PT LEVEL III</v>
      </c>
      <c r="C1482" s="72" t="s">
        <v>96</v>
      </c>
      <c r="D1482" s="1" t="s">
        <v>874</v>
      </c>
      <c r="E1482" s="68">
        <v>359.78</v>
      </c>
    </row>
    <row r="1483" spans="1:5" x14ac:dyDescent="0.25">
      <c r="A1483" s="71" t="s">
        <v>2162</v>
      </c>
      <c r="B1483" t="str">
        <f>VLOOKUP(A1483,[1]Sheet1!$B$2:$D$8869,3,FALSE)</f>
        <v>E&amp;M NEW PT LEVEL IV</v>
      </c>
      <c r="C1483" s="72" t="s">
        <v>96</v>
      </c>
      <c r="D1483" s="1" t="s">
        <v>875</v>
      </c>
      <c r="E1483" s="68">
        <v>611.92999999999995</v>
      </c>
    </row>
    <row r="1484" spans="1:5" x14ac:dyDescent="0.25">
      <c r="A1484" s="71" t="s">
        <v>2163</v>
      </c>
      <c r="B1484" t="str">
        <f>VLOOKUP(A1484,[1]Sheet1!$B$2:$D$8869,3,FALSE)</f>
        <v>E&amp;M NEW PT LEVEL V</v>
      </c>
      <c r="C1484" s="72" t="s">
        <v>96</v>
      </c>
      <c r="D1484" s="1" t="s">
        <v>876</v>
      </c>
      <c r="E1484" s="68">
        <v>688.8</v>
      </c>
    </row>
    <row r="1485" spans="1:5" x14ac:dyDescent="0.25">
      <c r="A1485" s="71" t="s">
        <v>2164</v>
      </c>
      <c r="B1485" t="str">
        <f>VLOOKUP(A1485,[1]Sheet1!$B$2:$D$8869,3,FALSE)</f>
        <v>E&amp;M EST PT LEVEL I</v>
      </c>
      <c r="C1485" s="72" t="s">
        <v>96</v>
      </c>
      <c r="D1485" s="1" t="s">
        <v>1028</v>
      </c>
      <c r="E1485" s="68">
        <v>79.95</v>
      </c>
    </row>
    <row r="1486" spans="1:5" x14ac:dyDescent="0.25">
      <c r="A1486" s="71" t="s">
        <v>2165</v>
      </c>
      <c r="B1486" t="str">
        <f>VLOOKUP(A1486,[1]Sheet1!$B$2:$D$8869,3,FALSE)</f>
        <v>E&amp;M EST PT LEVEL II</v>
      </c>
      <c r="C1486" s="72" t="s">
        <v>96</v>
      </c>
      <c r="D1486" s="1" t="s">
        <v>877</v>
      </c>
      <c r="E1486" s="68">
        <v>172.2</v>
      </c>
    </row>
    <row r="1487" spans="1:5" x14ac:dyDescent="0.25">
      <c r="A1487" s="71" t="s">
        <v>2166</v>
      </c>
      <c r="B1487" t="str">
        <f>VLOOKUP(A1487,[1]Sheet1!$B$2:$D$8869,3,FALSE)</f>
        <v>E&amp;M EST PT LEVEL III</v>
      </c>
      <c r="C1487" s="72" t="s">
        <v>96</v>
      </c>
      <c r="D1487" s="1" t="s">
        <v>878</v>
      </c>
      <c r="E1487" s="68">
        <v>252.15</v>
      </c>
    </row>
    <row r="1488" spans="1:5" x14ac:dyDescent="0.25">
      <c r="A1488" s="71" t="s">
        <v>2167</v>
      </c>
      <c r="B1488" t="str">
        <f>VLOOKUP(A1488,[1]Sheet1!$B$2:$D$8869,3,FALSE)</f>
        <v>E&amp;M EST PT LEVEL IV</v>
      </c>
      <c r="C1488" s="72" t="s">
        <v>96</v>
      </c>
      <c r="D1488" s="1" t="s">
        <v>879</v>
      </c>
      <c r="E1488" s="68">
        <v>363.88</v>
      </c>
    </row>
    <row r="1489" spans="1:5" x14ac:dyDescent="0.25">
      <c r="A1489" s="71" t="s">
        <v>2168</v>
      </c>
      <c r="B1489" t="str">
        <f>VLOOKUP(A1489,[1]Sheet1!$B$2:$D$8869,3,FALSE)</f>
        <v>E&amp;M EST PT LEVEL V</v>
      </c>
      <c r="C1489" s="72" t="s">
        <v>96</v>
      </c>
      <c r="D1489" s="1" t="s">
        <v>880</v>
      </c>
      <c r="E1489" s="68">
        <v>487.9</v>
      </c>
    </row>
    <row r="1490" spans="1:5" x14ac:dyDescent="0.25">
      <c r="A1490" s="71" t="s">
        <v>2169</v>
      </c>
      <c r="B1490" t="str">
        <f>VLOOKUP(A1490,[1]Sheet1!$B$2:$D$8869,3,FALSE)</f>
        <v>INIT HOSP VISIT MOD SEVERITY</v>
      </c>
      <c r="C1490" s="72" t="s">
        <v>886</v>
      </c>
      <c r="D1490" s="1" t="s">
        <v>2170</v>
      </c>
      <c r="E1490" s="68">
        <v>449.98</v>
      </c>
    </row>
    <row r="1491" spans="1:5" x14ac:dyDescent="0.25">
      <c r="A1491" s="71" t="s">
        <v>2171</v>
      </c>
      <c r="B1491" t="str">
        <f>VLOOKUP(A1491,[1]Sheet1!$B$2:$D$8869,3,FALSE)</f>
        <v>INIT HOSP VISIT HIGH SEVERITY</v>
      </c>
      <c r="C1491" s="72" t="s">
        <v>886</v>
      </c>
      <c r="D1491" s="1" t="s">
        <v>2172</v>
      </c>
      <c r="E1491" s="68">
        <v>662.15</v>
      </c>
    </row>
    <row r="1492" spans="1:5" x14ac:dyDescent="0.25">
      <c r="A1492" s="71" t="s">
        <v>2173</v>
      </c>
      <c r="B1492" t="str">
        <f>VLOOKUP(A1492,[1]Sheet1!$B$2:$D$8869,3,FALSE)</f>
        <v>SUBSEQ HOSPITAL VISIT 15 MINUTES</v>
      </c>
      <c r="C1492" s="72" t="s">
        <v>886</v>
      </c>
      <c r="D1492" s="1" t="s">
        <v>2174</v>
      </c>
      <c r="E1492" s="68">
        <v>128.13</v>
      </c>
    </row>
    <row r="1493" spans="1:5" x14ac:dyDescent="0.25">
      <c r="A1493" s="71" t="s">
        <v>2175</v>
      </c>
      <c r="B1493" t="str">
        <f>VLOOKUP(A1493,[1]Sheet1!$B$2:$D$8869,3,FALSE)</f>
        <v>SUBSEQ HOSPITAL VISIT 25 MINUTES</v>
      </c>
      <c r="C1493" s="72" t="s">
        <v>886</v>
      </c>
      <c r="D1493" s="1" t="s">
        <v>2176</v>
      </c>
      <c r="E1493" s="68">
        <v>236.78</v>
      </c>
    </row>
    <row r="1494" spans="1:5" x14ac:dyDescent="0.25">
      <c r="A1494" s="71" t="s">
        <v>2177</v>
      </c>
      <c r="B1494" t="str">
        <f>VLOOKUP(A1494,[1]Sheet1!$B$2:$D$8869,3,FALSE)</f>
        <v>SUBSEQ HOSPITAL VISIT 35 MINUTES</v>
      </c>
      <c r="C1494" s="72" t="s">
        <v>886</v>
      </c>
      <c r="D1494" s="1" t="s">
        <v>2178</v>
      </c>
      <c r="E1494" s="68">
        <v>446.9</v>
      </c>
    </row>
    <row r="1495" spans="1:5" x14ac:dyDescent="0.25">
      <c r="A1495" s="71" t="s">
        <v>2179</v>
      </c>
      <c r="B1495" t="str">
        <f>VLOOKUP(A1495,[1]Sheet1!$B$2:$D$8869,3,FALSE)</f>
        <v>SNF/NUR SUBSQ EST 15 MINUTES</v>
      </c>
      <c r="C1495" s="72" t="s">
        <v>886</v>
      </c>
      <c r="D1495" s="1" t="s">
        <v>890</v>
      </c>
      <c r="E1495" s="68">
        <v>229.6</v>
      </c>
    </row>
    <row r="1496" spans="1:5" x14ac:dyDescent="0.25">
      <c r="A1496" s="71" t="s">
        <v>2180</v>
      </c>
      <c r="B1496" t="str">
        <f>VLOOKUP(A1496,[1]Sheet1!$B$2:$D$8869,3,FALSE)</f>
        <v>HOME VISIT EST EXTENDED 40 MINUTES</v>
      </c>
      <c r="C1496" s="72" t="s">
        <v>96</v>
      </c>
      <c r="D1496" s="1" t="s">
        <v>898</v>
      </c>
      <c r="E1496" s="68">
        <v>425.38</v>
      </c>
    </row>
    <row r="1497" spans="1:5" x14ac:dyDescent="0.25">
      <c r="A1497" s="71" t="s">
        <v>2181</v>
      </c>
      <c r="B1497" t="str">
        <f>VLOOKUP(A1497,[1]Sheet1!$B$2:$D$8869,3,FALSE)</f>
        <v>GRASPER, DEVICE</v>
      </c>
      <c r="C1497" s="72" t="s">
        <v>119</v>
      </c>
      <c r="D1497" s="1" t="s">
        <v>102</v>
      </c>
      <c r="E1497" s="68">
        <v>499</v>
      </c>
    </row>
    <row r="1498" spans="1:5" x14ac:dyDescent="0.25">
      <c r="A1498" s="71" t="s">
        <v>2182</v>
      </c>
      <c r="B1498" t="str">
        <f>VLOOKUP(A1498,[1]Sheet1!$B$2:$D$8869,3,FALSE)</f>
        <v>NEEDLE CARR-LOCKE DISP.</v>
      </c>
      <c r="C1498" s="72" t="s">
        <v>119</v>
      </c>
      <c r="D1498" s="1" t="s">
        <v>102</v>
      </c>
      <c r="E1498" s="68">
        <v>165</v>
      </c>
    </row>
    <row r="1499" spans="1:5" x14ac:dyDescent="0.25">
      <c r="A1499" s="71" t="s">
        <v>2183</v>
      </c>
      <c r="B1499" t="str">
        <f>VLOOKUP(A1499,[1]Sheet1!$B$2:$D$8869,3,FALSE)</f>
        <v>LENS IOL AMO ANY</v>
      </c>
      <c r="C1499" s="72" t="s">
        <v>1290</v>
      </c>
      <c r="D1499" s="1" t="s">
        <v>1291</v>
      </c>
      <c r="E1499" s="68">
        <v>489</v>
      </c>
    </row>
    <row r="1500" spans="1:5" x14ac:dyDescent="0.25">
      <c r="A1500" s="71" t="s">
        <v>2184</v>
      </c>
      <c r="B1500" t="str">
        <f>VLOOKUP(A1500,[1]Sheet1!$B$2:$D$8869,3,FALSE)</f>
        <v>TUBE FEEDING ENTRFLEX 10FR.</v>
      </c>
      <c r="C1500" s="72" t="s">
        <v>119</v>
      </c>
      <c r="D1500" s="1" t="s">
        <v>2185</v>
      </c>
      <c r="E1500" s="68">
        <v>45</v>
      </c>
    </row>
    <row r="1501" spans="1:5" x14ac:dyDescent="0.25">
      <c r="A1501" s="71" t="s">
        <v>2186</v>
      </c>
      <c r="B1501" t="str">
        <f>VLOOKUP(A1501,[1]Sheet1!$B$2:$D$8869,3,FALSE)</f>
        <v>KITS FMS</v>
      </c>
      <c r="C1501" s="72" t="s">
        <v>198</v>
      </c>
      <c r="D1501" s="1" t="s">
        <v>102</v>
      </c>
      <c r="E1501" s="68">
        <v>737</v>
      </c>
    </row>
    <row r="1502" spans="1:5" x14ac:dyDescent="0.25">
      <c r="A1502" s="71" t="s">
        <v>2187</v>
      </c>
      <c r="B1502" t="str">
        <f>VLOOKUP(A1502,[1]Sheet1!$B$2:$D$8869,3,FALSE)</f>
        <v>US EXTREMITY RT LTD</v>
      </c>
      <c r="C1502" s="72" t="s">
        <v>656</v>
      </c>
      <c r="D1502" s="1" t="s">
        <v>658</v>
      </c>
      <c r="E1502" s="68">
        <v>718</v>
      </c>
    </row>
    <row r="1503" spans="1:5" x14ac:dyDescent="0.25">
      <c r="A1503" s="71" t="s">
        <v>2188</v>
      </c>
      <c r="B1503" t="str">
        <f>VLOOKUP(A1503,[1]Sheet1!$B$2:$D$8869,3,FALSE)</f>
        <v>US EXTREMITY RIGHT NONVASCULAR LTD LOWER</v>
      </c>
      <c r="C1503" s="72" t="s">
        <v>656</v>
      </c>
      <c r="D1503" s="1" t="s">
        <v>658</v>
      </c>
      <c r="E1503" s="68">
        <v>718</v>
      </c>
    </row>
    <row r="1504" spans="1:5" x14ac:dyDescent="0.25">
      <c r="A1504" s="71" t="s">
        <v>2189</v>
      </c>
      <c r="B1504" t="str">
        <f>VLOOKUP(A1504,[1]Sheet1!$B$2:$D$8869,3,FALSE)</f>
        <v>BCP PLATELETPHERESIS</v>
      </c>
      <c r="C1504" s="72" t="s">
        <v>2190</v>
      </c>
      <c r="D1504" s="1" t="s">
        <v>2191</v>
      </c>
      <c r="E1504" s="68">
        <v>660</v>
      </c>
    </row>
    <row r="1505" spans="1:5" x14ac:dyDescent="0.25">
      <c r="A1505" s="71" t="s">
        <v>2192</v>
      </c>
      <c r="B1505" t="str">
        <f>VLOOKUP(A1505,[1]Sheet1!$B$2:$D$8869,3,FALSE)</f>
        <v>BCP AUTOLOGOUS RBCS</v>
      </c>
      <c r="C1505" s="72" t="s">
        <v>2193</v>
      </c>
      <c r="D1505" s="1" t="s">
        <v>2194</v>
      </c>
      <c r="E1505" s="68">
        <v>336</v>
      </c>
    </row>
    <row r="1506" spans="1:5" x14ac:dyDescent="0.25">
      <c r="A1506" s="71" t="s">
        <v>2195</v>
      </c>
      <c r="B1506" t="str">
        <f>VLOOKUP(A1506,[1]Sheet1!$B$2:$D$8869,3,FALSE)</f>
        <v>BCP BLOOD LEUKOPOOR</v>
      </c>
      <c r="C1506" s="72" t="s">
        <v>2196</v>
      </c>
      <c r="D1506" s="1" t="s">
        <v>2197</v>
      </c>
      <c r="E1506" s="68">
        <v>282</v>
      </c>
    </row>
    <row r="1507" spans="1:5" x14ac:dyDescent="0.25">
      <c r="A1507" s="71" t="s">
        <v>2198</v>
      </c>
      <c r="B1507" t="str">
        <f>VLOOKUP(A1507,[1]Sheet1!$B$2:$D$8869,3,FALSE)</f>
        <v>FFP</v>
      </c>
      <c r="C1507" s="72" t="s">
        <v>2199</v>
      </c>
      <c r="D1507" s="1" t="s">
        <v>2200</v>
      </c>
      <c r="E1507" s="68">
        <v>72</v>
      </c>
    </row>
    <row r="1508" spans="1:5" x14ac:dyDescent="0.25">
      <c r="A1508" s="71" t="s">
        <v>2201</v>
      </c>
      <c r="B1508" t="str">
        <f>VLOOKUP(A1508,[1]Sheet1!$B$2:$D$8869,3,FALSE)</f>
        <v>BCP ABO</v>
      </c>
      <c r="C1508" s="72" t="s">
        <v>794</v>
      </c>
      <c r="D1508" s="1" t="s">
        <v>1025</v>
      </c>
      <c r="E1508" s="68">
        <v>31</v>
      </c>
    </row>
    <row r="1509" spans="1:5" x14ac:dyDescent="0.25">
      <c r="A1509" s="71" t="s">
        <v>2202</v>
      </c>
      <c r="B1509" t="str">
        <f>VLOOKUP(A1509,[1]Sheet1!$B$2:$D$8869,3,FALSE)</f>
        <v>BCP CMV SCREEN</v>
      </c>
      <c r="C1509" s="72" t="s">
        <v>208</v>
      </c>
      <c r="D1509" s="1" t="s">
        <v>775</v>
      </c>
      <c r="E1509" s="68">
        <v>40</v>
      </c>
    </row>
    <row r="1510" spans="1:5" x14ac:dyDescent="0.25">
      <c r="A1510" s="71" t="s">
        <v>2203</v>
      </c>
      <c r="B1510" t="str">
        <f>VLOOKUP(A1510,[1]Sheet1!$B$2:$D$8869,3,FALSE)</f>
        <v>BCP AUTO COLL/PROCES</v>
      </c>
      <c r="C1510" s="72" t="s">
        <v>1302</v>
      </c>
      <c r="D1510" s="1" t="s">
        <v>2204</v>
      </c>
      <c r="E1510" s="68">
        <v>300</v>
      </c>
    </row>
    <row r="1511" spans="1:5" x14ac:dyDescent="0.25">
      <c r="A1511" s="71" t="s">
        <v>2205</v>
      </c>
      <c r="B1511" t="str">
        <f>VLOOKUP(A1511,[1]Sheet1!$B$2:$D$8869,3,FALSE)</f>
        <v>BCP IRRADIATION OF BLOOD OR PLATLETS</v>
      </c>
      <c r="C1511" s="72" t="s">
        <v>796</v>
      </c>
      <c r="D1511" s="1" t="s">
        <v>2206</v>
      </c>
      <c r="E1511" s="68">
        <v>50</v>
      </c>
    </row>
    <row r="1512" spans="1:5" x14ac:dyDescent="0.25">
      <c r="A1512" s="71" t="s">
        <v>2207</v>
      </c>
      <c r="B1512" t="str">
        <f>VLOOKUP(A1512,[1]Sheet1!$B$2:$D$8869,3,FALSE)</f>
        <v>ANTI CENTROM ANTI IGG</v>
      </c>
      <c r="C1512" s="72" t="s">
        <v>534</v>
      </c>
      <c r="D1512" s="1" t="s">
        <v>703</v>
      </c>
      <c r="E1512" s="68">
        <v>8.6</v>
      </c>
    </row>
    <row r="1513" spans="1:5" x14ac:dyDescent="0.25">
      <c r="A1513" s="71" t="s">
        <v>2208</v>
      </c>
      <c r="B1513" t="str">
        <f>VLOOKUP(A1513,[1]Sheet1!$B$2:$D$8869,3,FALSE)</f>
        <v>CARBAMAZEPINE EPOXIDE TOT</v>
      </c>
      <c r="C1513" s="72" t="s">
        <v>534</v>
      </c>
      <c r="D1513" s="1" t="s">
        <v>668</v>
      </c>
      <c r="E1513" s="68">
        <v>13.03</v>
      </c>
    </row>
    <row r="1514" spans="1:5" x14ac:dyDescent="0.25">
      <c r="A1514" s="71" t="s">
        <v>2209</v>
      </c>
      <c r="B1514" t="str">
        <f>VLOOKUP(A1514,[1]Sheet1!$B$2:$D$8869,3,FALSE)</f>
        <v>KIT ELECTRODE MENISE</v>
      </c>
      <c r="C1514" s="72" t="s">
        <v>119</v>
      </c>
      <c r="D1514" s="1" t="s">
        <v>102</v>
      </c>
      <c r="E1514" s="68">
        <v>187</v>
      </c>
    </row>
    <row r="1515" spans="1:5" x14ac:dyDescent="0.25">
      <c r="A1515" s="71" t="s">
        <v>2210</v>
      </c>
      <c r="B1515" t="str">
        <f>VLOOKUP(A1515,[1]Sheet1!$B$2:$D$8869,3,FALSE)</f>
        <v>DEXAMETHASONE</v>
      </c>
      <c r="C1515" s="72" t="s">
        <v>534</v>
      </c>
      <c r="D1515" s="1" t="s">
        <v>672</v>
      </c>
      <c r="E1515" s="68">
        <v>15.14</v>
      </c>
    </row>
    <row r="1516" spans="1:5" x14ac:dyDescent="0.25">
      <c r="A1516" s="71" t="s">
        <v>2211</v>
      </c>
      <c r="B1516" t="str">
        <f>VLOOKUP(A1516,[1]Sheet1!$B$2:$D$8869,3,FALSE)</f>
        <v>VORIZONAZOLE LEVEL</v>
      </c>
      <c r="C1516" s="72" t="s">
        <v>534</v>
      </c>
      <c r="D1516" s="1" t="s">
        <v>672</v>
      </c>
      <c r="E1516" s="68">
        <v>12.59</v>
      </c>
    </row>
    <row r="1517" spans="1:5" x14ac:dyDescent="0.25">
      <c r="A1517" s="71" t="s">
        <v>2212</v>
      </c>
      <c r="B1517" t="str">
        <f>VLOOKUP(A1517,[1]Sheet1!$B$2:$D$8869,3,FALSE)</f>
        <v>CANNULA, GOLD BONE TUNNEL</v>
      </c>
      <c r="C1517" s="72" t="s">
        <v>119</v>
      </c>
      <c r="D1517" s="1" t="s">
        <v>102</v>
      </c>
      <c r="E1517" s="68">
        <v>190</v>
      </c>
    </row>
    <row r="1518" spans="1:5" x14ac:dyDescent="0.25">
      <c r="A1518" s="71" t="s">
        <v>2213</v>
      </c>
      <c r="B1518" t="str">
        <f>VLOOKUP(A1518,[1]Sheet1!$B$2:$D$8869,3,FALSE)</f>
        <v>TIP TAPE MICRO</v>
      </c>
      <c r="C1518" s="72" t="s">
        <v>119</v>
      </c>
      <c r="D1518" s="1" t="s">
        <v>102</v>
      </c>
      <c r="E1518" s="68">
        <v>250</v>
      </c>
    </row>
    <row r="1519" spans="1:5" x14ac:dyDescent="0.25">
      <c r="A1519" s="71" t="s">
        <v>2214</v>
      </c>
      <c r="B1519" t="str">
        <f>VLOOKUP(A1519,[1]Sheet1!$B$2:$D$8869,3,FALSE)</f>
        <v>ALDOSTERONE/RENIN ACTIVITY</v>
      </c>
      <c r="C1519" s="72" t="s">
        <v>534</v>
      </c>
      <c r="D1519" s="1" t="s">
        <v>687</v>
      </c>
      <c r="E1519" s="68">
        <v>68.31</v>
      </c>
    </row>
    <row r="1520" spans="1:5" x14ac:dyDescent="0.25">
      <c r="A1520" s="71" t="s">
        <v>2215</v>
      </c>
      <c r="B1520" t="str">
        <f>VLOOKUP(A1520,[1]Sheet1!$B$2:$D$8869,3,FALSE)</f>
        <v>APLHA 1 ANTITRYPSIN FECES</v>
      </c>
      <c r="C1520" s="72" t="s">
        <v>534</v>
      </c>
      <c r="D1520" s="1" t="s">
        <v>1581</v>
      </c>
      <c r="E1520" s="68">
        <v>61</v>
      </c>
    </row>
    <row r="1521" spans="1:5" x14ac:dyDescent="0.25">
      <c r="A1521" s="71" t="s">
        <v>2216</v>
      </c>
      <c r="B1521" t="str">
        <f>VLOOKUP(A1521,[1]Sheet1!$B$2:$D$8869,3,FALSE)</f>
        <v>HEAVY METAL URINE 3 PANEL</v>
      </c>
      <c r="C1521" s="72" t="s">
        <v>534</v>
      </c>
      <c r="D1521" s="1" t="s">
        <v>702</v>
      </c>
      <c r="E1521" s="68">
        <v>45.41</v>
      </c>
    </row>
    <row r="1522" spans="1:5" x14ac:dyDescent="0.25">
      <c r="A1522" s="71" t="s">
        <v>2217</v>
      </c>
      <c r="B1522" t="str">
        <f>VLOOKUP(A1522,[1]Sheet1!$B$2:$D$8869,3,FALSE)</f>
        <v>HEMASURE</v>
      </c>
      <c r="C1522" s="72" t="s">
        <v>534</v>
      </c>
      <c r="D1522" s="1" t="s">
        <v>2218</v>
      </c>
      <c r="E1522" s="68">
        <v>55</v>
      </c>
    </row>
    <row r="1523" spans="1:5" x14ac:dyDescent="0.25">
      <c r="A1523" s="71" t="s">
        <v>2219</v>
      </c>
      <c r="B1523" t="str">
        <f>VLOOKUP(A1523,[1]Sheet1!$B$2:$D$8869,3,FALSE)</f>
        <v>OCCULT BLD STOOL 1-3</v>
      </c>
      <c r="C1523" s="72" t="s">
        <v>534</v>
      </c>
      <c r="D1523" s="1" t="s">
        <v>1364</v>
      </c>
      <c r="E1523" s="68">
        <v>43</v>
      </c>
    </row>
    <row r="1524" spans="1:5" x14ac:dyDescent="0.25">
      <c r="A1524" s="71" t="s">
        <v>2220</v>
      </c>
      <c r="B1524" t="str">
        <f>VLOOKUP(A1524,[1]Sheet1!$B$2:$D$8869,3,FALSE)</f>
        <v>ESTRADIOL, MEN, CHILD, POST FEMALE</v>
      </c>
      <c r="C1524" s="72" t="s">
        <v>534</v>
      </c>
      <c r="D1524" s="1" t="s">
        <v>697</v>
      </c>
      <c r="E1524" s="68">
        <v>28</v>
      </c>
    </row>
    <row r="1525" spans="1:5" x14ac:dyDescent="0.25">
      <c r="A1525" s="71" t="s">
        <v>2221</v>
      </c>
      <c r="B1525" t="str">
        <f>VLOOKUP(A1525,[1]Sheet1!$B$2:$D$8869,3,FALSE)</f>
        <v>BRONCHOSCOPY, RIGID OR FLEXIBLE</v>
      </c>
      <c r="C1525" s="72" t="s">
        <v>235</v>
      </c>
      <c r="D1525" s="1" t="s">
        <v>2222</v>
      </c>
      <c r="E1525" s="68">
        <v>1465.75</v>
      </c>
    </row>
    <row r="1526" spans="1:5" x14ac:dyDescent="0.25">
      <c r="A1526" s="71" t="s">
        <v>2223</v>
      </c>
      <c r="B1526" t="str">
        <f>VLOOKUP(A1526,[1]Sheet1!$B$2:$D$8869,3,FALSE)</f>
        <v>BRONCHOSCOPY, RIGID W/LAVAGE</v>
      </c>
      <c r="C1526" s="72" t="s">
        <v>235</v>
      </c>
      <c r="D1526" s="1" t="s">
        <v>2224</v>
      </c>
      <c r="E1526" s="68">
        <v>968.63</v>
      </c>
    </row>
    <row r="1527" spans="1:5" x14ac:dyDescent="0.25">
      <c r="A1527" s="71" t="s">
        <v>2225</v>
      </c>
      <c r="B1527" t="str">
        <f>VLOOKUP(A1527,[1]Sheet1!$B$2:$D$8869,3,FALSE)</f>
        <v>BRONCHOSCOPY RIGID W BX 1 L</v>
      </c>
      <c r="C1527" s="72" t="s">
        <v>235</v>
      </c>
      <c r="D1527" s="1" t="s">
        <v>2226</v>
      </c>
      <c r="E1527" s="68">
        <v>2489.73</v>
      </c>
    </row>
    <row r="1528" spans="1:5" x14ac:dyDescent="0.25">
      <c r="A1528" s="71" t="s">
        <v>2227</v>
      </c>
      <c r="B1528" t="str">
        <f>VLOOKUP(A1528,[1]Sheet1!$B$2:$D$8869,3,FALSE)</f>
        <v>BRONCHOSCOPY W/BX EA ADD LOBE</v>
      </c>
      <c r="C1528" s="72" t="s">
        <v>235</v>
      </c>
      <c r="D1528" s="1" t="s">
        <v>2228</v>
      </c>
      <c r="E1528" s="68">
        <v>215.25</v>
      </c>
    </row>
    <row r="1529" spans="1:5" x14ac:dyDescent="0.25">
      <c r="A1529" s="71" t="s">
        <v>2229</v>
      </c>
      <c r="B1529" t="str">
        <f>VLOOKUP(A1529,[1]Sheet1!$B$2:$D$8869,3,FALSE)</f>
        <v>THORACENT NDLE/CATH W/O IMAG</v>
      </c>
      <c r="C1529" s="72" t="s">
        <v>235</v>
      </c>
      <c r="D1529" s="1" t="s">
        <v>2230</v>
      </c>
      <c r="E1529" s="68">
        <v>619.1</v>
      </c>
    </row>
    <row r="1530" spans="1:5" x14ac:dyDescent="0.25">
      <c r="A1530" s="71" t="s">
        <v>2231</v>
      </c>
      <c r="B1530" t="str">
        <f>VLOOKUP(A1530,[1]Sheet1!$B$2:$D$8869,3,FALSE)</f>
        <v>TUBE THORACOSTOMY</v>
      </c>
      <c r="C1530" s="72" t="s">
        <v>235</v>
      </c>
      <c r="D1530" s="1" t="s">
        <v>2232</v>
      </c>
      <c r="E1530" s="68">
        <v>1228.98</v>
      </c>
    </row>
    <row r="1531" spans="1:5" x14ac:dyDescent="0.25">
      <c r="A1531" s="71" t="s">
        <v>2233</v>
      </c>
      <c r="B1531" t="str">
        <f>VLOOKUP(A1531,[1]Sheet1!$B$2:$D$8869,3,FALSE)</f>
        <v>ELASTASE</v>
      </c>
      <c r="C1531" s="72" t="s">
        <v>208</v>
      </c>
      <c r="D1531" s="1" t="s">
        <v>762</v>
      </c>
      <c r="E1531" s="68">
        <v>75</v>
      </c>
    </row>
    <row r="1532" spans="1:5" x14ac:dyDescent="0.25">
      <c r="A1532" s="71" t="s">
        <v>2234</v>
      </c>
      <c r="B1532" t="str">
        <f>VLOOKUP(A1532,[1]Sheet1!$B$2:$D$8869,3,FALSE)</f>
        <v>GBM ANTIBODY</v>
      </c>
      <c r="C1532" s="72" t="s">
        <v>534</v>
      </c>
      <c r="D1532" s="1" t="s">
        <v>703</v>
      </c>
      <c r="E1532" s="68">
        <v>8.6</v>
      </c>
    </row>
    <row r="1533" spans="1:5" x14ac:dyDescent="0.25">
      <c r="A1533" s="71" t="s">
        <v>2235</v>
      </c>
      <c r="B1533" t="str">
        <f>VLOOKUP(A1533,[1]Sheet1!$B$2:$D$8869,3,FALSE)</f>
        <v>TRYPTASE</v>
      </c>
      <c r="C1533" s="72" t="s">
        <v>208</v>
      </c>
      <c r="D1533" s="1" t="s">
        <v>762</v>
      </c>
      <c r="E1533" s="68">
        <v>20</v>
      </c>
    </row>
    <row r="1534" spans="1:5" x14ac:dyDescent="0.25">
      <c r="A1534" s="71" t="s">
        <v>2236</v>
      </c>
      <c r="B1534" t="str">
        <f>VLOOKUP(A1534,[1]Sheet1!$B$2:$D$8869,3,FALSE)</f>
        <v>CHOLECYSTOKININ</v>
      </c>
      <c r="C1534" s="72" t="s">
        <v>534</v>
      </c>
      <c r="D1534" s="1" t="s">
        <v>705</v>
      </c>
      <c r="E1534" s="68">
        <v>205</v>
      </c>
    </row>
    <row r="1535" spans="1:5" x14ac:dyDescent="0.25">
      <c r="A1535" s="71" t="s">
        <v>2237</v>
      </c>
      <c r="B1535" t="str">
        <f>VLOOKUP(A1535,[1]Sheet1!$B$2:$D$8869,3,FALSE)</f>
        <v>MS ANALYTE QUANTITATIVE</v>
      </c>
      <c r="C1535" s="72" t="s">
        <v>534</v>
      </c>
      <c r="D1535" s="1" t="s">
        <v>2238</v>
      </c>
      <c r="E1535" s="68">
        <v>16.64</v>
      </c>
    </row>
    <row r="1536" spans="1:5" x14ac:dyDescent="0.25">
      <c r="A1536" s="71" t="s">
        <v>2239</v>
      </c>
      <c r="B1536" t="str">
        <f>VLOOKUP(A1536,[1]Sheet1!$B$2:$D$8869,3,FALSE)</f>
        <v>OPIATES &amp; METABOLITES</v>
      </c>
      <c r="C1536" s="72" t="s">
        <v>534</v>
      </c>
      <c r="D1536" s="1" t="s">
        <v>2240</v>
      </c>
      <c r="E1536" s="68">
        <v>21.51</v>
      </c>
    </row>
    <row r="1537" spans="1:5" x14ac:dyDescent="0.25">
      <c r="A1537" s="71" t="s">
        <v>2241</v>
      </c>
      <c r="B1537" t="str">
        <f>VLOOKUP(A1537,[1]Sheet1!$B$2:$D$8869,3,FALSE)</f>
        <v>HEPARIN ANTI-XA UNFRACTIONATED</v>
      </c>
      <c r="C1537" s="72" t="s">
        <v>741</v>
      </c>
      <c r="D1537" s="1" t="s">
        <v>2242</v>
      </c>
      <c r="E1537" s="68">
        <v>85</v>
      </c>
    </row>
    <row r="1538" spans="1:5" x14ac:dyDescent="0.25">
      <c r="A1538" s="71" t="s">
        <v>2243</v>
      </c>
      <c r="B1538" t="str">
        <f>VLOOKUP(A1538,[1]Sheet1!$B$2:$D$8869,3,FALSE)</f>
        <v>PFA COLLAGEN/EPI</v>
      </c>
      <c r="C1538" s="72" t="s">
        <v>741</v>
      </c>
      <c r="D1538" s="1" t="s">
        <v>749</v>
      </c>
      <c r="E1538" s="68">
        <v>46.16</v>
      </c>
    </row>
    <row r="1539" spans="1:5" x14ac:dyDescent="0.25">
      <c r="A1539" s="71" t="s">
        <v>2244</v>
      </c>
      <c r="B1539" t="str">
        <f>VLOOKUP(A1539,[1]Sheet1!$B$2:$D$8869,3,FALSE)</f>
        <v>PROTHROMBIN TIME PT</v>
      </c>
      <c r="C1539" s="72" t="s">
        <v>741</v>
      </c>
      <c r="D1539" s="1" t="s">
        <v>750</v>
      </c>
      <c r="E1539" s="68">
        <v>50</v>
      </c>
    </row>
    <row r="1540" spans="1:5" x14ac:dyDescent="0.25">
      <c r="A1540" s="71" t="s">
        <v>2245</v>
      </c>
      <c r="B1540" t="str">
        <f>VLOOKUP(A1540,[1]Sheet1!$B$2:$D$8869,3,FALSE)</f>
        <v>ALLERGENS CAT/DOG</v>
      </c>
      <c r="C1540" s="72" t="s">
        <v>208</v>
      </c>
      <c r="D1540" s="1" t="s">
        <v>751</v>
      </c>
      <c r="E1540" s="68">
        <v>11.56</v>
      </c>
    </row>
    <row r="1541" spans="1:5" x14ac:dyDescent="0.25">
      <c r="A1541" s="71" t="s">
        <v>2246</v>
      </c>
      <c r="B1541" t="str">
        <f>VLOOKUP(A1541,[1]Sheet1!$B$2:$D$8869,3,FALSE)</f>
        <v>COMP FOOD PROFILE 1</v>
      </c>
      <c r="C1541" s="72" t="s">
        <v>208</v>
      </c>
      <c r="D1541" s="1" t="s">
        <v>751</v>
      </c>
      <c r="E1541" s="68">
        <v>120.9</v>
      </c>
    </row>
    <row r="1542" spans="1:5" x14ac:dyDescent="0.25">
      <c r="A1542" s="71" t="s">
        <v>2247</v>
      </c>
      <c r="B1542" t="str">
        <f>VLOOKUP(A1542,[1]Sheet1!$B$2:$D$8869,3,FALSE)</f>
        <v>BLACK MOLD TITER</v>
      </c>
      <c r="C1542" s="72" t="s">
        <v>208</v>
      </c>
      <c r="D1542" s="1" t="s">
        <v>751</v>
      </c>
      <c r="E1542" s="68">
        <v>23.25</v>
      </c>
    </row>
    <row r="1543" spans="1:5" x14ac:dyDescent="0.25">
      <c r="A1543" s="71" t="s">
        <v>2248</v>
      </c>
      <c r="B1543" t="str">
        <f>VLOOKUP(A1543,[1]Sheet1!$B$2:$D$8869,3,FALSE)</f>
        <v>TETANUS AB</v>
      </c>
      <c r="C1543" s="72" t="s">
        <v>208</v>
      </c>
      <c r="D1543" s="1" t="s">
        <v>758</v>
      </c>
      <c r="E1543" s="68">
        <v>13</v>
      </c>
    </row>
    <row r="1544" spans="1:5" x14ac:dyDescent="0.25">
      <c r="A1544" s="71" t="s">
        <v>2249</v>
      </c>
      <c r="B1544" t="str">
        <f>VLOOKUP(A1544,[1]Sheet1!$B$2:$D$8869,3,FALSE)</f>
        <v>IMMUNOFIXATION GFC</v>
      </c>
      <c r="C1544" s="72" t="s">
        <v>208</v>
      </c>
      <c r="D1544" s="1" t="s">
        <v>1722</v>
      </c>
      <c r="E1544" s="68">
        <v>18</v>
      </c>
    </row>
    <row r="1545" spans="1:5" x14ac:dyDescent="0.25">
      <c r="A1545" s="71" t="s">
        <v>2250</v>
      </c>
      <c r="B1545" t="str">
        <f>VLOOKUP(A1545,[1]Sheet1!$B$2:$D$8869,3,FALSE)</f>
        <v>ISLET CELL CYTOPLASMIC AB</v>
      </c>
      <c r="C1545" s="72" t="s">
        <v>208</v>
      </c>
      <c r="D1545" s="1" t="s">
        <v>1706</v>
      </c>
      <c r="E1545" s="68">
        <v>20</v>
      </c>
    </row>
    <row r="1546" spans="1:5" x14ac:dyDescent="0.25">
      <c r="A1546" s="71" t="s">
        <v>2251</v>
      </c>
      <c r="B1546" t="str">
        <f>VLOOKUP(A1546,[1]Sheet1!$B$2:$D$8869,3,FALSE)</f>
        <v>LIVER KIDNEY MICRO AB IGG</v>
      </c>
      <c r="C1546" s="72" t="s">
        <v>208</v>
      </c>
      <c r="D1546" s="1" t="s">
        <v>766</v>
      </c>
      <c r="E1546" s="68">
        <v>14</v>
      </c>
    </row>
    <row r="1547" spans="1:5" x14ac:dyDescent="0.25">
      <c r="A1547" s="71" t="s">
        <v>2252</v>
      </c>
      <c r="B1547" t="str">
        <f>VLOOKUP(A1547,[1]Sheet1!$B$2:$D$8869,3,FALSE)</f>
        <v>COMMON ADULT FOODS</v>
      </c>
      <c r="C1547" s="72" t="s">
        <v>208</v>
      </c>
      <c r="D1547" s="1" t="s">
        <v>751</v>
      </c>
      <c r="E1547" s="68">
        <v>65.75</v>
      </c>
    </row>
    <row r="1548" spans="1:5" x14ac:dyDescent="0.25">
      <c r="A1548" s="71" t="s">
        <v>2253</v>
      </c>
      <c r="B1548" t="str">
        <f>VLOOKUP(A1548,[1]Sheet1!$B$2:$D$8869,3,FALSE)</f>
        <v>ALLERGENS RESP DISEASE PROFILE 14</v>
      </c>
      <c r="C1548" s="72" t="s">
        <v>208</v>
      </c>
      <c r="D1548" s="1" t="s">
        <v>751</v>
      </c>
      <c r="E1548" s="68">
        <v>140.15</v>
      </c>
    </row>
    <row r="1549" spans="1:5" x14ac:dyDescent="0.25">
      <c r="A1549" s="71" t="s">
        <v>2254</v>
      </c>
      <c r="B1549" t="str">
        <f>VLOOKUP(A1549,[1]Sheet1!$B$2:$D$8869,3,FALSE)</f>
        <v>LYME ANTIBODIES IGG &amp; IGM WB</v>
      </c>
      <c r="C1549" s="72" t="s">
        <v>208</v>
      </c>
      <c r="D1549" s="1" t="s">
        <v>770</v>
      </c>
      <c r="E1549" s="68">
        <v>33.72</v>
      </c>
    </row>
    <row r="1550" spans="1:5" x14ac:dyDescent="0.25">
      <c r="A1550" s="71" t="s">
        <v>2255</v>
      </c>
      <c r="B1550" t="str">
        <f>VLOOKUP(A1550,[1]Sheet1!$B$2:$D$8869,3,FALSE)</f>
        <v>PARANEOPLASTIC SYNDROME</v>
      </c>
      <c r="C1550" s="72" t="s">
        <v>208</v>
      </c>
      <c r="D1550" s="1" t="s">
        <v>1133</v>
      </c>
      <c r="E1550" s="68">
        <v>24.32</v>
      </c>
    </row>
    <row r="1551" spans="1:5" x14ac:dyDescent="0.25">
      <c r="A1551" s="71" t="s">
        <v>2256</v>
      </c>
      <c r="B1551" t="str">
        <f>VLOOKUP(A1551,[1]Sheet1!$B$2:$D$8869,3,FALSE)</f>
        <v>CROHN DISEASE PANEL</v>
      </c>
      <c r="C1551" s="72" t="s">
        <v>208</v>
      </c>
      <c r="D1551" s="1" t="s">
        <v>780</v>
      </c>
      <c r="E1551" s="68">
        <v>39.14</v>
      </c>
    </row>
    <row r="1552" spans="1:5" x14ac:dyDescent="0.25">
      <c r="A1552" s="71" t="s">
        <v>2257</v>
      </c>
      <c r="B1552" t="str">
        <f>VLOOKUP(A1552,[1]Sheet1!$B$2:$D$8869,3,FALSE)</f>
        <v>FILARIA IGG</v>
      </c>
      <c r="C1552" s="72" t="s">
        <v>208</v>
      </c>
      <c r="D1552" s="1" t="s">
        <v>781</v>
      </c>
      <c r="E1552" s="68">
        <v>14.38</v>
      </c>
    </row>
    <row r="1553" spans="1:5" x14ac:dyDescent="0.25">
      <c r="A1553" s="71" t="s">
        <v>2258</v>
      </c>
      <c r="B1553" t="str">
        <f>VLOOKUP(A1553,[1]Sheet1!$B$2:$D$8869,3,FALSE)</f>
        <v>HEPATITIS E IGM</v>
      </c>
      <c r="C1553" s="72" t="s">
        <v>208</v>
      </c>
      <c r="D1553" s="1" t="s">
        <v>791</v>
      </c>
      <c r="E1553" s="68">
        <v>14.02</v>
      </c>
    </row>
    <row r="1554" spans="1:5" x14ac:dyDescent="0.25">
      <c r="A1554" s="71" t="s">
        <v>2259</v>
      </c>
      <c r="B1554" t="str">
        <f>VLOOKUP(A1554,[1]Sheet1!$B$2:$D$8869,3,FALSE)</f>
        <v>BACTERIAL ID BY MALDI</v>
      </c>
      <c r="C1554" s="72" t="s">
        <v>794</v>
      </c>
      <c r="D1554" s="1" t="s">
        <v>802</v>
      </c>
      <c r="E1554" s="68">
        <v>7.08</v>
      </c>
    </row>
    <row r="1555" spans="1:5" x14ac:dyDescent="0.25">
      <c r="A1555" s="71" t="s">
        <v>2260</v>
      </c>
      <c r="B1555" t="str">
        <f>VLOOKUP(A1555,[1]Sheet1!$B$2:$D$8869,3,FALSE)</f>
        <v>BACTERIAL ID BY MALDI TOF</v>
      </c>
      <c r="C1555" s="72" t="s">
        <v>801</v>
      </c>
      <c r="D1555" s="1" t="s">
        <v>802</v>
      </c>
      <c r="E1555" s="68">
        <v>7.08</v>
      </c>
    </row>
    <row r="1556" spans="1:5" x14ac:dyDescent="0.25">
      <c r="A1556" s="71" t="s">
        <v>2261</v>
      </c>
      <c r="B1556" t="str">
        <f>VLOOKUP(A1556,[1]Sheet1!$B$2:$D$8869,3,FALSE)</f>
        <v>HERPES VIRAL TYPING</v>
      </c>
      <c r="C1556" s="72" t="s">
        <v>794</v>
      </c>
      <c r="D1556" s="1" t="s">
        <v>2262</v>
      </c>
      <c r="E1556" s="68">
        <v>12.16</v>
      </c>
    </row>
    <row r="1557" spans="1:5" x14ac:dyDescent="0.25">
      <c r="A1557" s="71" t="s">
        <v>2263</v>
      </c>
      <c r="B1557" t="str">
        <f>VLOOKUP(A1557,[1]Sheet1!$B$2:$D$8869,3,FALSE)</f>
        <v>ANA BY BROTH DILUTION</v>
      </c>
      <c r="C1557" s="72" t="s">
        <v>801</v>
      </c>
      <c r="D1557" s="1" t="s">
        <v>809</v>
      </c>
      <c r="E1557" s="68">
        <v>5.55</v>
      </c>
    </row>
    <row r="1558" spans="1:5" x14ac:dyDescent="0.25">
      <c r="A1558" s="71" t="s">
        <v>2264</v>
      </c>
      <c r="B1558" t="str">
        <f>VLOOKUP(A1558,[1]Sheet1!$B$2:$D$8869,3,FALSE)</f>
        <v>AERO BY BROTH DILUTION</v>
      </c>
      <c r="C1558" s="72" t="s">
        <v>801</v>
      </c>
      <c r="D1558" s="1" t="s">
        <v>809</v>
      </c>
      <c r="E1558" s="68">
        <v>9.5500000000000007</v>
      </c>
    </row>
    <row r="1559" spans="1:5" x14ac:dyDescent="0.25">
      <c r="A1559" s="71" t="s">
        <v>2265</v>
      </c>
      <c r="B1559" t="str">
        <f>VLOOKUP(A1559,[1]Sheet1!$B$2:$D$8869,3,FALSE)</f>
        <v>HELICOBACTER FECAL</v>
      </c>
      <c r="C1559" s="72" t="s">
        <v>801</v>
      </c>
      <c r="D1559" s="1" t="s">
        <v>2266</v>
      </c>
      <c r="E1559" s="68">
        <v>40</v>
      </c>
    </row>
    <row r="1560" spans="1:5" x14ac:dyDescent="0.25">
      <c r="A1560" s="71" t="s">
        <v>2267</v>
      </c>
      <c r="B1560" t="str">
        <f>VLOOKUP(A1560,[1]Sheet1!$B$2:$D$8869,3,FALSE)</f>
        <v>C/GC AMP PROBE</v>
      </c>
      <c r="C1560" s="72" t="s">
        <v>801</v>
      </c>
      <c r="D1560" s="1" t="s">
        <v>819</v>
      </c>
      <c r="E1560" s="68">
        <v>62.24</v>
      </c>
    </row>
    <row r="1561" spans="1:5" x14ac:dyDescent="0.25">
      <c r="A1561" s="71" t="s">
        <v>2268</v>
      </c>
      <c r="B1561" t="str">
        <f>VLOOKUP(A1561,[1]Sheet1!$B$2:$D$8869,3,FALSE)</f>
        <v>C DIFFICLE</v>
      </c>
      <c r="C1561" s="72" t="s">
        <v>801</v>
      </c>
      <c r="D1561" s="1" t="s">
        <v>2269</v>
      </c>
      <c r="E1561" s="68">
        <v>571</v>
      </c>
    </row>
    <row r="1562" spans="1:5" x14ac:dyDescent="0.25">
      <c r="A1562" s="71" t="s">
        <v>2270</v>
      </c>
      <c r="B1562" t="str">
        <f>VLOOKUP(A1562,[1]Sheet1!$B$2:$D$8869,3,FALSE)</f>
        <v>EBV BY PCR</v>
      </c>
      <c r="C1562" s="72" t="s">
        <v>801</v>
      </c>
      <c r="D1562" s="1" t="s">
        <v>821</v>
      </c>
      <c r="E1562" s="68">
        <v>65</v>
      </c>
    </row>
    <row r="1563" spans="1:5" x14ac:dyDescent="0.25">
      <c r="A1563" s="71" t="s">
        <v>2271</v>
      </c>
      <c r="B1563" t="str">
        <f>VLOOKUP(A1563,[1]Sheet1!$B$2:$D$8869,3,FALSE)</f>
        <v>NOROVIRUS</v>
      </c>
      <c r="C1563" s="72" t="s">
        <v>801</v>
      </c>
      <c r="D1563" s="1" t="s">
        <v>821</v>
      </c>
      <c r="E1563" s="68">
        <v>130</v>
      </c>
    </row>
    <row r="1564" spans="1:5" x14ac:dyDescent="0.25">
      <c r="A1564" s="71" t="s">
        <v>2272</v>
      </c>
      <c r="B1564" t="str">
        <f>VLOOKUP(A1564,[1]Sheet1!$B$2:$D$8869,3,FALSE)</f>
        <v>BK VIRUS</v>
      </c>
      <c r="C1564" s="72" t="s">
        <v>801</v>
      </c>
      <c r="D1564" s="1" t="s">
        <v>2273</v>
      </c>
      <c r="E1564" s="68">
        <v>39</v>
      </c>
    </row>
    <row r="1565" spans="1:5" x14ac:dyDescent="0.25">
      <c r="A1565" s="71" t="s">
        <v>2274</v>
      </c>
      <c r="B1565" t="str">
        <f>VLOOKUP(A1565,[1]Sheet1!$B$2:$D$8869,3,FALSE)</f>
        <v>FELBAMATE</v>
      </c>
      <c r="C1565" s="72" t="s">
        <v>534</v>
      </c>
      <c r="D1565" s="1" t="s">
        <v>672</v>
      </c>
      <c r="E1565" s="68">
        <v>17</v>
      </c>
    </row>
    <row r="1566" spans="1:5" x14ac:dyDescent="0.25">
      <c r="A1566" s="71" t="s">
        <v>2275</v>
      </c>
      <c r="B1566" t="str">
        <f>VLOOKUP(A1566,[1]Sheet1!$B$2:$D$8869,3,FALSE)</f>
        <v>LYMPHOCYTE SUBSET 5 PANEL</v>
      </c>
      <c r="C1566" s="72" t="s">
        <v>208</v>
      </c>
      <c r="D1566" s="1" t="s">
        <v>2276</v>
      </c>
      <c r="E1566" s="68">
        <v>143</v>
      </c>
    </row>
    <row r="1567" spans="1:5" x14ac:dyDescent="0.25">
      <c r="A1567" s="71" t="s">
        <v>2277</v>
      </c>
      <c r="B1567" t="str">
        <f>VLOOKUP(A1567,[1]Sheet1!$B$2:$D$8869,3,FALSE)</f>
        <v>TRYPTOPHAN</v>
      </c>
      <c r="C1567" s="72" t="s">
        <v>534</v>
      </c>
      <c r="D1567" s="1" t="s">
        <v>2278</v>
      </c>
      <c r="E1567" s="68">
        <v>180</v>
      </c>
    </row>
    <row r="1568" spans="1:5" x14ac:dyDescent="0.25">
      <c r="A1568" s="71" t="s">
        <v>2279</v>
      </c>
      <c r="B1568" t="str">
        <f>VLOOKUP(A1568,[1]Sheet1!$B$2:$D$8869,3,FALSE)</f>
        <v>AMYLASE ISOENZYMES</v>
      </c>
      <c r="C1568" s="72" t="s">
        <v>534</v>
      </c>
      <c r="D1568" s="1" t="s">
        <v>1397</v>
      </c>
      <c r="E1568" s="68">
        <v>15.2</v>
      </c>
    </row>
    <row r="1569" spans="1:5" x14ac:dyDescent="0.25">
      <c r="A1569" s="71" t="s">
        <v>2280</v>
      </c>
      <c r="B1569" t="str">
        <f>VLOOKUP(A1569,[1]Sheet1!$B$2:$D$8869,3,FALSE)</f>
        <v>IODINE URINE</v>
      </c>
      <c r="C1569" s="72" t="s">
        <v>534</v>
      </c>
      <c r="D1569" s="1" t="s">
        <v>2238</v>
      </c>
      <c r="E1569" s="68">
        <v>22.37</v>
      </c>
    </row>
    <row r="1570" spans="1:5" x14ac:dyDescent="0.25">
      <c r="A1570" s="71" t="s">
        <v>2281</v>
      </c>
      <c r="B1570" t="str">
        <f>VLOOKUP(A1570,[1]Sheet1!$B$2:$D$8869,3,FALSE)</f>
        <v>N-TELOPEPTIDE CROSS LINKED SERUM</v>
      </c>
      <c r="C1570" s="72" t="s">
        <v>534</v>
      </c>
      <c r="D1570" s="1" t="s">
        <v>694</v>
      </c>
      <c r="E1570" s="68">
        <v>65</v>
      </c>
    </row>
    <row r="1571" spans="1:5" x14ac:dyDescent="0.25">
      <c r="A1571" s="71" t="s">
        <v>2282</v>
      </c>
      <c r="B1571" t="str">
        <f>VLOOKUP(A1571,[1]Sheet1!$B$2:$D$8869,3,FALSE)</f>
        <v>MITOCHONCRIAL AB</v>
      </c>
      <c r="C1571" s="72" t="s">
        <v>534</v>
      </c>
      <c r="D1571" s="1" t="s">
        <v>703</v>
      </c>
      <c r="E1571" s="68">
        <v>10.27</v>
      </c>
    </row>
    <row r="1572" spans="1:5" x14ac:dyDescent="0.25">
      <c r="A1572" s="71" t="s">
        <v>2283</v>
      </c>
      <c r="B1572" t="str">
        <f>VLOOKUP(A1572,[1]Sheet1!$B$2:$D$8869,3,FALSE)</f>
        <v>GALECTIN-3</v>
      </c>
      <c r="C1572" s="72" t="s">
        <v>534</v>
      </c>
      <c r="D1572" s="1" t="s">
        <v>2284</v>
      </c>
      <c r="E1572" s="68">
        <v>101</v>
      </c>
    </row>
    <row r="1573" spans="1:5" x14ac:dyDescent="0.25">
      <c r="A1573" s="71" t="s">
        <v>2285</v>
      </c>
      <c r="B1573" t="str">
        <f>VLOOKUP(A1573,[1]Sheet1!$B$2:$D$8869,3,FALSE)</f>
        <v>BODY FLUID CHOL</v>
      </c>
      <c r="C1573" s="72" t="s">
        <v>534</v>
      </c>
      <c r="D1573" s="1" t="s">
        <v>2286</v>
      </c>
      <c r="E1573" s="68">
        <v>9.6999999999999993</v>
      </c>
    </row>
    <row r="1574" spans="1:5" x14ac:dyDescent="0.25">
      <c r="A1574" s="71" t="s">
        <v>2287</v>
      </c>
      <c r="B1574" t="str">
        <f>VLOOKUP(A1574,[1]Sheet1!$B$2:$D$8869,3,FALSE)</f>
        <v>TESTOSTERONE FEMALES OR CHILDREN</v>
      </c>
      <c r="C1574" s="72" t="s">
        <v>534</v>
      </c>
      <c r="D1574" s="1" t="s">
        <v>734</v>
      </c>
      <c r="E1574" s="68">
        <v>20</v>
      </c>
    </row>
    <row r="1575" spans="1:5" x14ac:dyDescent="0.25">
      <c r="A1575" s="71" t="s">
        <v>2288</v>
      </c>
      <c r="B1575" t="str">
        <f>VLOOKUP(A1575,[1]Sheet1!$B$2:$D$8869,3,FALSE)</f>
        <v>STRAITED MUSCLE AB IGG</v>
      </c>
      <c r="C1575" s="72" t="s">
        <v>534</v>
      </c>
      <c r="D1575" s="1" t="s">
        <v>1133</v>
      </c>
      <c r="E1575" s="68">
        <v>12</v>
      </c>
    </row>
    <row r="1576" spans="1:5" x14ac:dyDescent="0.25">
      <c r="A1576" s="71" t="s">
        <v>2289</v>
      </c>
      <c r="B1576" t="str">
        <f>VLOOKUP(A1576,[1]Sheet1!$B$2:$D$8869,3,FALSE)</f>
        <v>DIPTHERIA AB 1GG</v>
      </c>
      <c r="C1576" s="72" t="s">
        <v>208</v>
      </c>
      <c r="D1576" s="1" t="s">
        <v>758</v>
      </c>
      <c r="E1576" s="68">
        <v>16.16</v>
      </c>
    </row>
    <row r="1577" spans="1:5" x14ac:dyDescent="0.25">
      <c r="A1577" s="71" t="s">
        <v>2290</v>
      </c>
      <c r="B1577" t="str">
        <f>VLOOKUP(A1577,[1]Sheet1!$B$2:$D$8869,3,FALSE)</f>
        <v>COCCI AB IGM</v>
      </c>
      <c r="C1577" s="72" t="s">
        <v>208</v>
      </c>
      <c r="D1577" s="1" t="s">
        <v>773</v>
      </c>
      <c r="E1577" s="68">
        <v>14.7</v>
      </c>
    </row>
    <row r="1578" spans="1:5" x14ac:dyDescent="0.25">
      <c r="A1578" s="71" t="s">
        <v>2291</v>
      </c>
      <c r="B1578" t="str">
        <f>VLOOKUP(A1578,[1]Sheet1!$B$2:$D$8869,3,FALSE)</f>
        <v>EPSTEIN BARR AB PANEL</v>
      </c>
      <c r="C1578" s="72" t="s">
        <v>208</v>
      </c>
      <c r="D1578" s="1" t="s">
        <v>778</v>
      </c>
      <c r="E1578" s="68">
        <v>59.59</v>
      </c>
    </row>
    <row r="1579" spans="1:5" x14ac:dyDescent="0.25">
      <c r="A1579" s="71" t="s">
        <v>2292</v>
      </c>
      <c r="B1579" t="str">
        <f>VLOOKUP(A1579,[1]Sheet1!$B$2:$D$8869,3,FALSE)</f>
        <v>INLAMMATORY BOWEL DISEASE</v>
      </c>
      <c r="C1579" s="72" t="s">
        <v>208</v>
      </c>
      <c r="D1579" s="1" t="s">
        <v>780</v>
      </c>
      <c r="E1579" s="68">
        <v>35.07</v>
      </c>
    </row>
    <row r="1580" spans="1:5" x14ac:dyDescent="0.25">
      <c r="A1580" s="71" t="s">
        <v>2293</v>
      </c>
      <c r="B1580" t="str">
        <f>VLOOKUP(A1580,[1]Sheet1!$B$2:$D$8869,3,FALSE)</f>
        <v>MYCOPLASMA IGG</v>
      </c>
      <c r="C1580" s="72" t="s">
        <v>208</v>
      </c>
      <c r="D1580" s="1" t="s">
        <v>787</v>
      </c>
      <c r="E1580" s="68">
        <v>10.88</v>
      </c>
    </row>
    <row r="1581" spans="1:5" x14ac:dyDescent="0.25">
      <c r="A1581" s="71" t="s">
        <v>2294</v>
      </c>
      <c r="B1581" t="str">
        <f>VLOOKUP(A1581,[1]Sheet1!$B$2:$D$8869,3,FALSE)</f>
        <v>SUSCEPTIBILITY NON FERMENTOR</v>
      </c>
      <c r="C1581" s="72" t="s">
        <v>794</v>
      </c>
      <c r="D1581" s="1" t="s">
        <v>809</v>
      </c>
      <c r="E1581" s="68">
        <v>7.57</v>
      </c>
    </row>
    <row r="1582" spans="1:5" x14ac:dyDescent="0.25">
      <c r="A1582" s="71" t="s">
        <v>2295</v>
      </c>
      <c r="B1582" t="str">
        <f>VLOOKUP(A1582,[1]Sheet1!$B$2:$D$8869,3,FALSE)</f>
        <v>ADENOVIRUS QUANT PCR</v>
      </c>
      <c r="C1582" s="72" t="s">
        <v>801</v>
      </c>
      <c r="D1582" s="1" t="s">
        <v>2273</v>
      </c>
      <c r="E1582" s="68">
        <v>204</v>
      </c>
    </row>
    <row r="1583" spans="1:5" x14ac:dyDescent="0.25">
      <c r="A1583" s="71" t="s">
        <v>2296</v>
      </c>
      <c r="B1583" t="str">
        <f>VLOOKUP(A1583,[1]Sheet1!$B$2:$D$8869,3,FALSE)</f>
        <v>JC VIRUS BY PCR</v>
      </c>
      <c r="C1583" s="72" t="s">
        <v>801</v>
      </c>
      <c r="D1583" s="1" t="s">
        <v>821</v>
      </c>
      <c r="E1583" s="68">
        <v>80</v>
      </c>
    </row>
    <row r="1584" spans="1:5" x14ac:dyDescent="0.25">
      <c r="A1584" s="71" t="s">
        <v>2297</v>
      </c>
      <c r="B1584" t="str">
        <f>VLOOKUP(A1584,[1]Sheet1!$B$2:$D$8869,3,FALSE)</f>
        <v>E&amp;M NEW PT LEVEL I</v>
      </c>
      <c r="C1584" s="72" t="s">
        <v>96</v>
      </c>
      <c r="D1584" s="1" t="s">
        <v>157</v>
      </c>
      <c r="E1584" s="68">
        <v>139.4</v>
      </c>
    </row>
    <row r="1585" spans="1:5" x14ac:dyDescent="0.25">
      <c r="A1585" s="71" t="s">
        <v>2298</v>
      </c>
      <c r="B1585" t="str">
        <f>VLOOKUP(A1585,[1]Sheet1!$B$2:$D$8869,3,FALSE)</f>
        <v>E&amp;M NEW PT LEVEL III</v>
      </c>
      <c r="C1585" s="72" t="s">
        <v>96</v>
      </c>
      <c r="D1585" s="1" t="s">
        <v>874</v>
      </c>
      <c r="E1585" s="68">
        <v>359.78</v>
      </c>
    </row>
    <row r="1586" spans="1:5" x14ac:dyDescent="0.25">
      <c r="A1586" s="71" t="s">
        <v>2299</v>
      </c>
      <c r="B1586" t="str">
        <f>VLOOKUP(A1586,[1]Sheet1!$B$2:$D$8869,3,FALSE)</f>
        <v>E&amp;M NEW PT LEVEL IV</v>
      </c>
      <c r="C1586" s="72" t="s">
        <v>96</v>
      </c>
      <c r="D1586" s="1" t="s">
        <v>875</v>
      </c>
      <c r="E1586" s="68">
        <v>611.92999999999995</v>
      </c>
    </row>
    <row r="1587" spans="1:5" x14ac:dyDescent="0.25">
      <c r="A1587" s="71" t="s">
        <v>2300</v>
      </c>
      <c r="B1587" t="str">
        <f>VLOOKUP(A1587,[1]Sheet1!$B$2:$D$8869,3,FALSE)</f>
        <v>E&amp;M NEW PT LEVEL V</v>
      </c>
      <c r="C1587" s="72" t="s">
        <v>96</v>
      </c>
      <c r="D1587" s="1" t="s">
        <v>876</v>
      </c>
      <c r="E1587" s="68">
        <v>620.13</v>
      </c>
    </row>
    <row r="1588" spans="1:5" x14ac:dyDescent="0.25">
      <c r="A1588" s="71" t="s">
        <v>2301</v>
      </c>
      <c r="B1588" t="str">
        <f>VLOOKUP(A1588,[1]Sheet1!$B$2:$D$8869,3,FALSE)</f>
        <v>E&amp;M EST PT LEVEL I</v>
      </c>
      <c r="C1588" s="72" t="s">
        <v>96</v>
      </c>
      <c r="D1588" s="1" t="s">
        <v>1028</v>
      </c>
      <c r="E1588" s="68">
        <v>160.93</v>
      </c>
    </row>
    <row r="1589" spans="1:5" x14ac:dyDescent="0.25">
      <c r="A1589" s="71" t="s">
        <v>2302</v>
      </c>
      <c r="B1589" t="str">
        <f>VLOOKUP(A1589,[1]Sheet1!$B$2:$D$8869,3,FALSE)</f>
        <v>E&amp;M EST PT LEVEL II</v>
      </c>
      <c r="C1589" s="72" t="s">
        <v>96</v>
      </c>
      <c r="D1589" s="1" t="s">
        <v>877</v>
      </c>
      <c r="E1589" s="68">
        <v>153.75</v>
      </c>
    </row>
    <row r="1590" spans="1:5" x14ac:dyDescent="0.25">
      <c r="A1590" s="71" t="s">
        <v>2303</v>
      </c>
      <c r="B1590" t="str">
        <f>VLOOKUP(A1590,[1]Sheet1!$B$2:$D$8869,3,FALSE)</f>
        <v>E&amp;M EST PT LEVEL III</v>
      </c>
      <c r="C1590" s="72" t="s">
        <v>96</v>
      </c>
      <c r="D1590" s="1" t="s">
        <v>878</v>
      </c>
      <c r="E1590" s="68">
        <v>252.15</v>
      </c>
    </row>
    <row r="1591" spans="1:5" x14ac:dyDescent="0.25">
      <c r="A1591" s="71" t="s">
        <v>2304</v>
      </c>
      <c r="B1591" t="str">
        <f>VLOOKUP(A1591,[1]Sheet1!$B$2:$D$8869,3,FALSE)</f>
        <v>E&amp;M EST PT LEVEL IV</v>
      </c>
      <c r="C1591" s="72" t="s">
        <v>96</v>
      </c>
      <c r="D1591" s="1" t="s">
        <v>879</v>
      </c>
      <c r="E1591" s="68">
        <v>363.88</v>
      </c>
    </row>
    <row r="1592" spans="1:5" x14ac:dyDescent="0.25">
      <c r="A1592" s="71" t="s">
        <v>2305</v>
      </c>
      <c r="B1592" t="str">
        <f>VLOOKUP(A1592,[1]Sheet1!$B$2:$D$8869,3,FALSE)</f>
        <v>E&amp;M EST PT LEVEL V</v>
      </c>
      <c r="C1592" s="72" t="s">
        <v>96</v>
      </c>
      <c r="D1592" s="1" t="s">
        <v>880</v>
      </c>
      <c r="E1592" s="68">
        <v>439.73</v>
      </c>
    </row>
    <row r="1593" spans="1:5" x14ac:dyDescent="0.25">
      <c r="A1593" s="71" t="s">
        <v>2306</v>
      </c>
      <c r="B1593" t="str">
        <f>VLOOKUP(A1593,[1]Sheet1!$B$2:$D$8869,3,FALSE)</f>
        <v>CONSULTATION OFFICE 15 MIN</v>
      </c>
      <c r="C1593" s="72" t="s">
        <v>882</v>
      </c>
      <c r="D1593" s="1" t="s">
        <v>2307</v>
      </c>
      <c r="E1593" s="68">
        <v>171.18</v>
      </c>
    </row>
    <row r="1594" spans="1:5" x14ac:dyDescent="0.25">
      <c r="A1594" s="71" t="s">
        <v>2308</v>
      </c>
      <c r="B1594" t="str">
        <f>VLOOKUP(A1594,[1]Sheet1!$B$2:$D$8869,3,FALSE)</f>
        <v>CONSULTATION OFFICE VISIT 30 MIN</v>
      </c>
      <c r="C1594" s="72" t="s">
        <v>882</v>
      </c>
      <c r="D1594" s="1" t="s">
        <v>2309</v>
      </c>
      <c r="E1594" s="68">
        <v>267.52999999999997</v>
      </c>
    </row>
    <row r="1595" spans="1:5" x14ac:dyDescent="0.25">
      <c r="A1595" s="71" t="s">
        <v>2310</v>
      </c>
      <c r="B1595" t="str">
        <f>VLOOKUP(A1595,[1]Sheet1!$B$2:$D$8869,3,FALSE)</f>
        <v>CONSULTATION OFFICE VISIT 40 MINUTES</v>
      </c>
      <c r="C1595" s="72" t="s">
        <v>882</v>
      </c>
      <c r="D1595" s="1" t="s">
        <v>881</v>
      </c>
      <c r="E1595" s="68">
        <v>374.13</v>
      </c>
    </row>
    <row r="1596" spans="1:5" x14ac:dyDescent="0.25">
      <c r="A1596" s="71" t="s">
        <v>2311</v>
      </c>
      <c r="B1596" t="str">
        <f>VLOOKUP(A1596,[1]Sheet1!$B$2:$D$8869,3,FALSE)</f>
        <v>CONSULTATION OFFICE VISIT 60 MIN</v>
      </c>
      <c r="C1596" s="72" t="s">
        <v>882</v>
      </c>
      <c r="D1596" s="1" t="s">
        <v>883</v>
      </c>
      <c r="E1596" s="68">
        <v>603.73</v>
      </c>
    </row>
    <row r="1597" spans="1:5" x14ac:dyDescent="0.25">
      <c r="A1597" s="71" t="s">
        <v>2312</v>
      </c>
      <c r="B1597" t="str">
        <f>VLOOKUP(A1597,[1]Sheet1!$B$2:$D$8869,3,FALSE)</f>
        <v>PROLONGED MD 1ST HR FACE TO FACE</v>
      </c>
      <c r="C1597" s="72" t="s">
        <v>96</v>
      </c>
      <c r="D1597" s="1" t="s">
        <v>899</v>
      </c>
      <c r="E1597" s="68">
        <v>428.45</v>
      </c>
    </row>
    <row r="1598" spans="1:5" x14ac:dyDescent="0.25">
      <c r="A1598" s="71" t="s">
        <v>2313</v>
      </c>
      <c r="B1598" t="str">
        <f>VLOOKUP(A1598,[1]Sheet1!$B$2:$D$8869,3,FALSE)</f>
        <v>SMOKING/TOBACCO CESSATION 3-10 MIN</v>
      </c>
      <c r="C1598" s="72" t="s">
        <v>96</v>
      </c>
      <c r="D1598" s="1" t="s">
        <v>919</v>
      </c>
      <c r="E1598" s="68">
        <v>50.23</v>
      </c>
    </row>
    <row r="1599" spans="1:5" x14ac:dyDescent="0.25">
      <c r="A1599" s="71" t="s">
        <v>2314</v>
      </c>
      <c r="B1599" t="str">
        <f>VLOOKUP(A1599,[1]Sheet1!$B$2:$D$8869,3,FALSE)</f>
        <v>SMOKING/TOBACCO  CESSATION INTENSIVE &gt;10</v>
      </c>
      <c r="C1599" s="72" t="s">
        <v>96</v>
      </c>
      <c r="D1599" s="1" t="s">
        <v>920</v>
      </c>
      <c r="E1599" s="68">
        <v>95.33</v>
      </c>
    </row>
    <row r="1600" spans="1:5" x14ac:dyDescent="0.25">
      <c r="A1600" s="71" t="s">
        <v>2315</v>
      </c>
      <c r="B1600" t="str">
        <f>VLOOKUP(A1600,[1]Sheet1!$B$2:$D$8869,3,FALSE)</f>
        <v>ANCHOR SUTURE JUGGERKNOT 2.9MM</v>
      </c>
      <c r="C1600" s="72" t="s">
        <v>146</v>
      </c>
      <c r="D1600" s="1" t="s">
        <v>160</v>
      </c>
      <c r="E1600" s="68">
        <v>987</v>
      </c>
    </row>
    <row r="1601" spans="1:5" x14ac:dyDescent="0.25">
      <c r="A1601" s="71" t="s">
        <v>2316</v>
      </c>
      <c r="B1601" t="str">
        <f>VLOOKUP(A1601,[1]Sheet1!$B$2:$D$8869,3,FALSE)</f>
        <v>BOOT UNNA PAK 4</v>
      </c>
      <c r="C1601" s="72" t="s">
        <v>119</v>
      </c>
      <c r="D1601" s="1" t="s">
        <v>2317</v>
      </c>
      <c r="E1601" s="68">
        <v>55</v>
      </c>
    </row>
    <row r="1602" spans="1:5" x14ac:dyDescent="0.25">
      <c r="A1602" s="71" t="s">
        <v>2318</v>
      </c>
      <c r="B1602" t="str">
        <f>VLOOKUP(A1602,[1]Sheet1!$B$2:$D$8869,3,FALSE)</f>
        <v>SCREW INTERFER 8X25</v>
      </c>
      <c r="C1602" s="72" t="s">
        <v>146</v>
      </c>
      <c r="D1602" s="1" t="s">
        <v>160</v>
      </c>
      <c r="E1602" s="68">
        <v>557</v>
      </c>
    </row>
    <row r="1603" spans="1:5" x14ac:dyDescent="0.25">
      <c r="A1603" s="71" t="s">
        <v>2319</v>
      </c>
      <c r="B1603" t="str">
        <f>VLOOKUP(A1603,[1]Sheet1!$B$2:$D$8869,3,FALSE)</f>
        <v>SCREW, BONE INTERFERENCE 9 X 20</v>
      </c>
      <c r="C1603" s="72" t="s">
        <v>146</v>
      </c>
      <c r="D1603" s="1" t="s">
        <v>160</v>
      </c>
      <c r="E1603" s="68">
        <v>899</v>
      </c>
    </row>
    <row r="1604" spans="1:5" x14ac:dyDescent="0.25">
      <c r="A1604" s="71" t="s">
        <v>2320</v>
      </c>
      <c r="B1604" t="str">
        <f>VLOOKUP(A1604,[1]Sheet1!$B$2:$D$8869,3,FALSE)</f>
        <v>EVAL OF SWALLOWING</v>
      </c>
      <c r="C1604" s="72" t="s">
        <v>129</v>
      </c>
      <c r="D1604" s="1" t="s">
        <v>2321</v>
      </c>
      <c r="E1604" s="68">
        <v>392</v>
      </c>
    </row>
    <row r="1605" spans="1:5" x14ac:dyDescent="0.25">
      <c r="A1605" s="71" t="s">
        <v>2322</v>
      </c>
      <c r="B1605" t="str">
        <f>VLOOKUP(A1605,[1]Sheet1!$B$2:$D$8869,3,FALSE)</f>
        <v>ECHOCARDIOGRAM COMPLETE</v>
      </c>
      <c r="C1605" s="72" t="s">
        <v>852</v>
      </c>
      <c r="D1605" s="1" t="s">
        <v>848</v>
      </c>
      <c r="E1605" s="68">
        <v>1449.35</v>
      </c>
    </row>
    <row r="1606" spans="1:5" x14ac:dyDescent="0.25">
      <c r="A1606" s="71" t="s">
        <v>2323</v>
      </c>
      <c r="B1606" t="str">
        <f>VLOOKUP(A1606,[1]Sheet1!$B$2:$D$8869,3,FALSE)</f>
        <v>ECHOCARDIOGRAM 2D LTD / FU</v>
      </c>
      <c r="C1606" s="72" t="s">
        <v>852</v>
      </c>
      <c r="D1606" s="1" t="s">
        <v>850</v>
      </c>
      <c r="E1606" s="68">
        <v>795.4</v>
      </c>
    </row>
    <row r="1607" spans="1:5" x14ac:dyDescent="0.25">
      <c r="A1607" s="71" t="s">
        <v>2324</v>
      </c>
      <c r="B1607" t="str">
        <f>VLOOKUP(A1607,[1]Sheet1!$B$2:$D$8869,3,FALSE)</f>
        <v>SPIROMETRY/GRAPH RPT</v>
      </c>
      <c r="C1607" s="72" t="s">
        <v>96</v>
      </c>
      <c r="D1607" s="1" t="s">
        <v>2325</v>
      </c>
      <c r="E1607" s="68">
        <v>291.10000000000002</v>
      </c>
    </row>
    <row r="1608" spans="1:5" x14ac:dyDescent="0.25">
      <c r="A1608" s="71" t="s">
        <v>2326</v>
      </c>
      <c r="B1608" t="str">
        <f>VLOOKUP(A1608,[1]Sheet1!$B$2:$D$8869,3,FALSE)</f>
        <v>SPIROMETRY PRE/POST</v>
      </c>
      <c r="C1608" s="72" t="s">
        <v>96</v>
      </c>
      <c r="D1608" s="1" t="s">
        <v>2327</v>
      </c>
      <c r="E1608" s="68">
        <v>444.85</v>
      </c>
    </row>
    <row r="1609" spans="1:5" x14ac:dyDescent="0.25">
      <c r="A1609" s="71" t="s">
        <v>2328</v>
      </c>
      <c r="B1609" t="str">
        <f>VLOOKUP(A1609,[1]Sheet1!$B$2:$D$8869,3,FALSE)</f>
        <v>OT VISIT I/P</v>
      </c>
      <c r="C1609" s="72" t="s">
        <v>174</v>
      </c>
      <c r="D1609" s="1" t="s">
        <v>133</v>
      </c>
      <c r="E1609" s="68">
        <v>0</v>
      </c>
    </row>
    <row r="1610" spans="1:5" x14ac:dyDescent="0.25">
      <c r="A1610" s="71" t="s">
        <v>2329</v>
      </c>
      <c r="B1610" t="str">
        <f>VLOOKUP(A1610,[1]Sheet1!$B$2:$D$8869,3,FALSE)</f>
        <v>ST VISIT I/P</v>
      </c>
      <c r="C1610" s="72" t="s">
        <v>129</v>
      </c>
      <c r="D1610" s="1" t="s">
        <v>133</v>
      </c>
      <c r="E1610" s="68">
        <v>0</v>
      </c>
    </row>
    <row r="1611" spans="1:5" x14ac:dyDescent="0.25">
      <c r="A1611" s="71" t="s">
        <v>2330</v>
      </c>
      <c r="B1611" t="str">
        <f>VLOOKUP(A1611,[1]Sheet1!$B$2:$D$8869,3,FALSE)</f>
        <v>SUB ACUTE VISIT</v>
      </c>
      <c r="C1611" s="72" t="s">
        <v>115</v>
      </c>
      <c r="D1611" s="1" t="s">
        <v>133</v>
      </c>
      <c r="E1611" s="68">
        <v>0</v>
      </c>
    </row>
    <row r="1612" spans="1:5" x14ac:dyDescent="0.25">
      <c r="A1612" s="71" t="s">
        <v>2331</v>
      </c>
      <c r="B1612" t="str">
        <f>VLOOKUP(A1612,[1]Sheet1!$B$2:$D$8869,3,FALSE)</f>
        <v>SUB ACUTE VISIT</v>
      </c>
      <c r="C1612" s="72" t="s">
        <v>174</v>
      </c>
      <c r="D1612" s="1" t="s">
        <v>133</v>
      </c>
      <c r="E1612" s="68">
        <v>0</v>
      </c>
    </row>
    <row r="1613" spans="1:5" x14ac:dyDescent="0.25">
      <c r="A1613" s="71" t="s">
        <v>2332</v>
      </c>
      <c r="B1613" t="str">
        <f>VLOOKUP(A1613,[1]Sheet1!$B$2:$D$8869,3,FALSE)</f>
        <v>PEDIATRIC FOOD PROFILE</v>
      </c>
      <c r="C1613" s="72" t="s">
        <v>208</v>
      </c>
      <c r="D1613" s="1" t="s">
        <v>751</v>
      </c>
      <c r="E1613" s="68">
        <v>23.25</v>
      </c>
    </row>
    <row r="1614" spans="1:5" x14ac:dyDescent="0.25">
      <c r="A1614" s="71" t="s">
        <v>2333</v>
      </c>
      <c r="B1614" t="str">
        <f>VLOOKUP(A1614,[1]Sheet1!$B$2:$D$8869,3,FALSE)</f>
        <v>TRICHOMONAS VAGINALIS BY AMP</v>
      </c>
      <c r="C1614" s="72" t="s">
        <v>801</v>
      </c>
      <c r="D1614" s="1" t="s">
        <v>2334</v>
      </c>
      <c r="E1614" s="68">
        <v>55</v>
      </c>
    </row>
    <row r="1615" spans="1:5" x14ac:dyDescent="0.25">
      <c r="A1615" s="71" t="s">
        <v>2335</v>
      </c>
      <c r="B1615" t="str">
        <f>VLOOKUP(A1615,[1]Sheet1!$B$2:$D$8869,3,FALSE)</f>
        <v>HYDRATION 1ST HOUR</v>
      </c>
      <c r="C1615" s="72" t="s">
        <v>2336</v>
      </c>
      <c r="D1615" s="1" t="s">
        <v>2337</v>
      </c>
      <c r="E1615" s="68">
        <v>1225</v>
      </c>
    </row>
    <row r="1616" spans="1:5" x14ac:dyDescent="0.25">
      <c r="A1616" s="71" t="s">
        <v>2338</v>
      </c>
      <c r="B1616" t="str">
        <f>VLOOKUP(A1616,[1]Sheet1!$B$2:$D$8869,3,FALSE)</f>
        <v>HYDRATION EA ADDITIONAL HOUR</v>
      </c>
      <c r="C1616" s="72" t="s">
        <v>2336</v>
      </c>
      <c r="D1616" s="1" t="s">
        <v>2339</v>
      </c>
      <c r="E1616" s="68">
        <v>264</v>
      </c>
    </row>
    <row r="1617" spans="1:5" x14ac:dyDescent="0.25">
      <c r="A1617" s="71" t="s">
        <v>2340</v>
      </c>
      <c r="B1617" t="str">
        <f>VLOOKUP(A1617,[1]Sheet1!$B$2:$D$8869,3,FALSE)</f>
        <v>IV INF TX/PX/DX  1ST HR</v>
      </c>
      <c r="C1617" s="72" t="s">
        <v>2336</v>
      </c>
      <c r="D1617" s="1" t="s">
        <v>2341</v>
      </c>
      <c r="E1617" s="68">
        <v>1372</v>
      </c>
    </row>
    <row r="1618" spans="1:5" x14ac:dyDescent="0.25">
      <c r="A1618" s="71" t="s">
        <v>2342</v>
      </c>
      <c r="B1618" t="str">
        <f>VLOOKUP(A1618,[1]Sheet1!$B$2:$D$8869,3,FALSE)</f>
        <v>IV INF TX/PX/DX ADD HR</v>
      </c>
      <c r="C1618" s="72" t="s">
        <v>2336</v>
      </c>
      <c r="D1618" s="1" t="s">
        <v>2343</v>
      </c>
      <c r="E1618" s="68">
        <v>721</v>
      </c>
    </row>
    <row r="1619" spans="1:5" x14ac:dyDescent="0.25">
      <c r="A1619" s="71" t="s">
        <v>2344</v>
      </c>
      <c r="B1619" t="str">
        <f>VLOOKUP(A1619,[1]Sheet1!$B$2:$D$8869,3,FALSE)</f>
        <v>TX/DX INJ SUBQ/IM</v>
      </c>
      <c r="C1619" s="72" t="s">
        <v>2336</v>
      </c>
      <c r="D1619" s="1" t="s">
        <v>2345</v>
      </c>
      <c r="E1619" s="68">
        <v>363</v>
      </c>
    </row>
    <row r="1620" spans="1:5" x14ac:dyDescent="0.25">
      <c r="A1620" s="71" t="s">
        <v>2346</v>
      </c>
      <c r="B1620" t="str">
        <f>VLOOKUP(A1620,[1]Sheet1!$B$2:$D$8869,3,FALSE)</f>
        <v>IVP SINGLE INITIAL</v>
      </c>
      <c r="C1620" s="72" t="s">
        <v>2336</v>
      </c>
      <c r="D1620" s="1" t="s">
        <v>2347</v>
      </c>
      <c r="E1620" s="68">
        <v>1225</v>
      </c>
    </row>
    <row r="1621" spans="1:5" x14ac:dyDescent="0.25">
      <c r="A1621" s="71" t="s">
        <v>2348</v>
      </c>
      <c r="B1621" t="str">
        <f>VLOOKUP(A1621,[1]Sheet1!$B$2:$D$8869,3,FALSE)</f>
        <v>IVP EA ADD NEW DRUG</v>
      </c>
      <c r="C1621" s="72" t="s">
        <v>2336</v>
      </c>
      <c r="D1621" s="1" t="s">
        <v>2349</v>
      </c>
      <c r="E1621" s="68">
        <v>299</v>
      </c>
    </row>
    <row r="1622" spans="1:5" x14ac:dyDescent="0.25">
      <c r="A1622" s="71" t="s">
        <v>2350</v>
      </c>
      <c r="B1622" t="str">
        <f>VLOOKUP(A1622,[1]Sheet1!$B$2:$D$8869,3,FALSE)</f>
        <v>E&amp;M EST PT LEVEL I</v>
      </c>
      <c r="C1622" s="72" t="s">
        <v>96</v>
      </c>
      <c r="D1622" s="1" t="s">
        <v>1028</v>
      </c>
      <c r="E1622" s="68">
        <v>79.95</v>
      </c>
    </row>
    <row r="1623" spans="1:5" x14ac:dyDescent="0.25">
      <c r="A1623" s="71" t="s">
        <v>2351</v>
      </c>
      <c r="B1623" t="str">
        <f>VLOOKUP(A1623,[1]Sheet1!$B$2:$D$8869,3,FALSE)</f>
        <v>PARAFFIN BATH</v>
      </c>
      <c r="C1623" s="72" t="s">
        <v>179</v>
      </c>
      <c r="D1623" s="1" t="s">
        <v>2352</v>
      </c>
      <c r="E1623" s="68">
        <v>50</v>
      </c>
    </row>
    <row r="1624" spans="1:5" x14ac:dyDescent="0.25">
      <c r="A1624" s="71" t="s">
        <v>2353</v>
      </c>
      <c r="B1624" t="str">
        <f>VLOOKUP(A1624,[1]Sheet1!$B$2:$D$8869,3,FALSE)</f>
        <v>ULTRASOUND 15MIN</v>
      </c>
      <c r="C1624" s="72" t="s">
        <v>179</v>
      </c>
      <c r="D1624" s="1" t="s">
        <v>864</v>
      </c>
      <c r="E1624" s="68">
        <v>63</v>
      </c>
    </row>
    <row r="1625" spans="1:5" x14ac:dyDescent="0.25">
      <c r="A1625" s="71" t="s">
        <v>2354</v>
      </c>
      <c r="B1625" t="str">
        <f>VLOOKUP(A1625,[1]Sheet1!$B$2:$D$8869,3,FALSE)</f>
        <v>THERAPEUTIC EXER 15'</v>
      </c>
      <c r="C1625" s="72" t="s">
        <v>179</v>
      </c>
      <c r="D1625" s="1" t="s">
        <v>137</v>
      </c>
      <c r="E1625" s="68">
        <v>166</v>
      </c>
    </row>
    <row r="1626" spans="1:5" x14ac:dyDescent="0.25">
      <c r="A1626" s="71" t="s">
        <v>2355</v>
      </c>
      <c r="B1626" t="str">
        <f>VLOOKUP(A1626,[1]Sheet1!$B$2:$D$8869,3,FALSE)</f>
        <v>NEURO RE-ED 15MIN</v>
      </c>
      <c r="C1626" s="72" t="s">
        <v>179</v>
      </c>
      <c r="D1626" s="1" t="s">
        <v>128</v>
      </c>
      <c r="E1626" s="68">
        <v>180</v>
      </c>
    </row>
    <row r="1627" spans="1:5" x14ac:dyDescent="0.25">
      <c r="A1627" s="71" t="s">
        <v>2356</v>
      </c>
      <c r="B1627" t="str">
        <f>VLOOKUP(A1627,[1]Sheet1!$B$2:$D$8869,3,FALSE)</f>
        <v>MASSAGE 15 MIN</v>
      </c>
      <c r="C1627" s="72" t="s">
        <v>179</v>
      </c>
      <c r="D1627" s="1" t="s">
        <v>865</v>
      </c>
      <c r="E1627" s="68">
        <v>143</v>
      </c>
    </row>
    <row r="1628" spans="1:5" x14ac:dyDescent="0.25">
      <c r="A1628" s="71" t="s">
        <v>2357</v>
      </c>
      <c r="B1628" t="str">
        <f>VLOOKUP(A1628,[1]Sheet1!$B$2:$D$8869,3,FALSE)</f>
        <v>MANUAL THER TECH 15'</v>
      </c>
      <c r="C1628" s="72" t="s">
        <v>179</v>
      </c>
      <c r="D1628" s="1" t="s">
        <v>275</v>
      </c>
      <c r="E1628" s="68">
        <v>152</v>
      </c>
    </row>
    <row r="1629" spans="1:5" x14ac:dyDescent="0.25">
      <c r="A1629" s="71" t="s">
        <v>2358</v>
      </c>
      <c r="B1629" t="str">
        <f>VLOOKUP(A1629,[1]Sheet1!$B$2:$D$8869,3,FALSE)</f>
        <v>THER ACTIVITIES 15'</v>
      </c>
      <c r="C1629" s="72" t="s">
        <v>179</v>
      </c>
      <c r="D1629" s="1" t="s">
        <v>866</v>
      </c>
      <c r="E1629" s="68">
        <v>216</v>
      </c>
    </row>
    <row r="1630" spans="1:5" x14ac:dyDescent="0.25">
      <c r="A1630" s="71" t="s">
        <v>2359</v>
      </c>
      <c r="B1630" t="str">
        <f>VLOOKUP(A1630,[1]Sheet1!$B$2:$D$8869,3,FALSE)</f>
        <v>COGNITIVE SKILLS 1UN</v>
      </c>
      <c r="C1630" s="72" t="s">
        <v>179</v>
      </c>
      <c r="D1630" s="1" t="s">
        <v>182</v>
      </c>
      <c r="E1630" s="68">
        <v>120</v>
      </c>
    </row>
    <row r="1631" spans="1:5" x14ac:dyDescent="0.25">
      <c r="A1631" s="71" t="s">
        <v>2360</v>
      </c>
      <c r="B1631" t="str">
        <f>VLOOKUP(A1631,[1]Sheet1!$B$2:$D$8869,3,FALSE)</f>
        <v>SELF CARE 15MIN</v>
      </c>
      <c r="C1631" s="72" t="s">
        <v>179</v>
      </c>
      <c r="D1631" s="1" t="s">
        <v>998</v>
      </c>
      <c r="E1631" s="68">
        <v>166</v>
      </c>
    </row>
    <row r="1632" spans="1:5" x14ac:dyDescent="0.25">
      <c r="A1632" s="71" t="s">
        <v>2361</v>
      </c>
      <c r="B1632" t="str">
        <f>VLOOKUP(A1632,[1]Sheet1!$B$2:$D$8869,3,FALSE)</f>
        <v>O.T. VISIT</v>
      </c>
      <c r="C1632" s="72" t="s">
        <v>179</v>
      </c>
      <c r="D1632" s="1" t="s">
        <v>869</v>
      </c>
      <c r="E1632" s="68">
        <v>0</v>
      </c>
    </row>
    <row r="1633" spans="1:5" x14ac:dyDescent="0.25">
      <c r="A1633" s="71" t="s">
        <v>2362</v>
      </c>
      <c r="B1633" t="str">
        <f>VLOOKUP(A1633,[1]Sheet1!$B$2:$D$8869,3,FALSE)</f>
        <v>E&amp;M NEW PT LEVEL II</v>
      </c>
      <c r="C1633" s="72" t="s">
        <v>96</v>
      </c>
      <c r="D1633" s="1" t="s">
        <v>873</v>
      </c>
      <c r="E1633" s="68">
        <v>255.23</v>
      </c>
    </row>
    <row r="1634" spans="1:5" x14ac:dyDescent="0.25">
      <c r="A1634" s="71" t="s">
        <v>2363</v>
      </c>
      <c r="B1634" t="str">
        <f>VLOOKUP(A1634,[1]Sheet1!$B$2:$D$8869,3,FALSE)</f>
        <v>GENERAL ANES 1ST HR</v>
      </c>
      <c r="C1634" s="72" t="s">
        <v>370</v>
      </c>
      <c r="D1634" s="1" t="s">
        <v>102</v>
      </c>
      <c r="E1634" s="68">
        <v>2550</v>
      </c>
    </row>
    <row r="1635" spans="1:5" x14ac:dyDescent="0.25">
      <c r="A1635" s="71" t="s">
        <v>2364</v>
      </c>
      <c r="B1635" t="str">
        <f>VLOOKUP(A1635,[1]Sheet1!$B$2:$D$8869,3,FALSE)</f>
        <v>BCP ANTIBODY ENZ PAN</v>
      </c>
      <c r="C1635" s="72" t="s">
        <v>208</v>
      </c>
      <c r="D1635" s="1" t="s">
        <v>792</v>
      </c>
      <c r="E1635" s="68">
        <v>200</v>
      </c>
    </row>
    <row r="1636" spans="1:5" x14ac:dyDescent="0.25">
      <c r="A1636" s="71" t="s">
        <v>2365</v>
      </c>
      <c r="B1636" t="str">
        <f>VLOOKUP(A1636,[1]Sheet1!$B$2:$D$8869,3,FALSE)</f>
        <v>BCP RH PHENOTYPE</v>
      </c>
      <c r="C1636" s="72" t="s">
        <v>796</v>
      </c>
      <c r="D1636" s="1" t="s">
        <v>2366</v>
      </c>
      <c r="E1636" s="68">
        <v>85</v>
      </c>
    </row>
    <row r="1637" spans="1:5" x14ac:dyDescent="0.25">
      <c r="A1637" s="71" t="s">
        <v>2367</v>
      </c>
      <c r="B1637" t="str">
        <f>VLOOKUP(A1637,[1]Sheet1!$B$2:$D$8869,3,FALSE)</f>
        <v>TELE EVAL 5-10 MIN</v>
      </c>
      <c r="C1637" s="72" t="s">
        <v>2368</v>
      </c>
      <c r="D1637" s="1" t="s">
        <v>921</v>
      </c>
      <c r="E1637" s="68">
        <v>46.13</v>
      </c>
    </row>
    <row r="1638" spans="1:5" x14ac:dyDescent="0.25">
      <c r="A1638" s="71" t="s">
        <v>2369</v>
      </c>
      <c r="B1638" t="str">
        <f>VLOOKUP(A1638,[1]Sheet1!$B$2:$D$8869,3,FALSE)</f>
        <v>TELE EVAL 11-20 MIN</v>
      </c>
      <c r="C1638" s="72" t="s">
        <v>2368</v>
      </c>
      <c r="D1638" s="1" t="s">
        <v>922</v>
      </c>
      <c r="E1638" s="68">
        <v>92.25</v>
      </c>
    </row>
    <row r="1639" spans="1:5" x14ac:dyDescent="0.25">
      <c r="A1639" s="71" t="s">
        <v>2370</v>
      </c>
      <c r="B1639" t="str">
        <f>VLOOKUP(A1639,[1]Sheet1!$B$2:$D$8869,3,FALSE)</f>
        <v>BED HOLD ADMIT</v>
      </c>
      <c r="C1639" s="72" t="s">
        <v>2371</v>
      </c>
      <c r="D1639" s="1" t="s">
        <v>392</v>
      </c>
      <c r="E1639" s="68">
        <v>1178</v>
      </c>
    </row>
    <row r="1640" spans="1:5" x14ac:dyDescent="0.25">
      <c r="A1640" s="71" t="s">
        <v>2372</v>
      </c>
      <c r="B1640" t="str">
        <f>VLOOKUP(A1640,[1]Sheet1!$B$2:$D$8869,3,FALSE)</f>
        <v>SPLINT AIRWAY INTRANASAL</v>
      </c>
      <c r="C1640" s="72" t="s">
        <v>119</v>
      </c>
      <c r="D1640" s="1" t="s">
        <v>102</v>
      </c>
      <c r="E1640" s="68">
        <v>272</v>
      </c>
    </row>
    <row r="1641" spans="1:5" x14ac:dyDescent="0.25">
      <c r="A1641" s="71" t="s">
        <v>2373</v>
      </c>
      <c r="B1641" t="str">
        <f>VLOOKUP(A1641,[1]Sheet1!$B$2:$D$8869,3,FALSE)</f>
        <v>MANUAL DIFF</v>
      </c>
      <c r="C1641" s="72" t="s">
        <v>741</v>
      </c>
      <c r="D1641" s="1" t="s">
        <v>2374</v>
      </c>
      <c r="E1641" s="68">
        <v>45</v>
      </c>
    </row>
    <row r="1642" spans="1:5" x14ac:dyDescent="0.25">
      <c r="A1642" s="71" t="s">
        <v>2375</v>
      </c>
      <c r="B1642" t="str">
        <f>VLOOKUP(A1642,[1]Sheet1!$B$2:$D$8869,3,FALSE)</f>
        <v>CREATINE RANDOM URINE</v>
      </c>
      <c r="C1642" s="72" t="s">
        <v>534</v>
      </c>
      <c r="D1642" s="1" t="s">
        <v>2376</v>
      </c>
      <c r="E1642" s="68">
        <v>58</v>
      </c>
    </row>
    <row r="1643" spans="1:5" x14ac:dyDescent="0.25">
      <c r="A1643" s="71" t="s">
        <v>2377</v>
      </c>
      <c r="B1643" t="str">
        <f>VLOOKUP(A1643,[1]Sheet1!$B$2:$D$8869,3,FALSE)</f>
        <v>PASTE BONE 2CC/BIOME</v>
      </c>
      <c r="C1643" s="72" t="s">
        <v>146</v>
      </c>
      <c r="D1643" s="1" t="s">
        <v>160</v>
      </c>
      <c r="E1643" s="68">
        <v>1318</v>
      </c>
    </row>
    <row r="1644" spans="1:5" x14ac:dyDescent="0.25">
      <c r="A1644" s="71" t="s">
        <v>2378</v>
      </c>
      <c r="B1644" t="str">
        <f>VLOOKUP(A1644,[1]Sheet1!$B$2:$D$8869,3,FALSE)</f>
        <v>MYELIN OLIGODENDROCYTE GLYCOPROTEIN</v>
      </c>
      <c r="C1644" s="72" t="s">
        <v>208</v>
      </c>
      <c r="D1644" s="1" t="s">
        <v>2379</v>
      </c>
      <c r="E1644" s="68">
        <v>160</v>
      </c>
    </row>
    <row r="1645" spans="1:5" x14ac:dyDescent="0.25">
      <c r="A1645" s="71" t="s">
        <v>2380</v>
      </c>
      <c r="B1645" t="str">
        <f>VLOOKUP(A1645,[1]Sheet1!$B$2:$D$8869,3,FALSE)</f>
        <v>BLOOD ADMIN &gt; 4 HOURS</v>
      </c>
      <c r="C1645" s="72" t="s">
        <v>1034</v>
      </c>
      <c r="D1645" s="1" t="s">
        <v>1035</v>
      </c>
      <c r="E1645" s="68">
        <v>1622</v>
      </c>
    </row>
    <row r="1646" spans="1:5" x14ac:dyDescent="0.25">
      <c r="A1646" s="71" t="s">
        <v>2381</v>
      </c>
      <c r="B1646" t="str">
        <f>VLOOKUP(A1646,[1]Sheet1!$B$2:$D$8869,3,FALSE)</f>
        <v>ROOM-ICU</v>
      </c>
      <c r="C1646" s="72" t="s">
        <v>2382</v>
      </c>
      <c r="D1646" s="1" t="s">
        <v>392</v>
      </c>
      <c r="E1646" s="68">
        <v>6783</v>
      </c>
    </row>
    <row r="1647" spans="1:5" x14ac:dyDescent="0.25">
      <c r="A1647" s="71" t="s">
        <v>2383</v>
      </c>
      <c r="B1647" t="str">
        <f>VLOOKUP(A1647,[1]Sheet1!$B$2:$D$8869,3,FALSE)</f>
        <v>IV INF TX/PX/DX  1ST HR</v>
      </c>
      <c r="C1647" s="72" t="s">
        <v>2336</v>
      </c>
      <c r="D1647" s="1" t="s">
        <v>2341</v>
      </c>
      <c r="E1647" s="68">
        <v>1225</v>
      </c>
    </row>
    <row r="1648" spans="1:5" x14ac:dyDescent="0.25">
      <c r="A1648" s="71" t="s">
        <v>2384</v>
      </c>
      <c r="B1648" t="str">
        <f>VLOOKUP(A1648,[1]Sheet1!$B$2:$D$8869,3,FALSE)</f>
        <v>IV INFUSION ADD HR</v>
      </c>
      <c r="C1648" s="72" t="s">
        <v>2336</v>
      </c>
      <c r="D1648" s="1" t="s">
        <v>2343</v>
      </c>
      <c r="E1648" s="68">
        <v>721</v>
      </c>
    </row>
    <row r="1649" spans="1:5" x14ac:dyDescent="0.25">
      <c r="A1649" s="71" t="s">
        <v>2385</v>
      </c>
      <c r="B1649" t="str">
        <f>VLOOKUP(A1649,[1]Sheet1!$B$2:$D$8869,3,FALSE)</f>
        <v>IV INF ADD SEQUENTIAL</v>
      </c>
      <c r="C1649" s="72" t="s">
        <v>2336</v>
      </c>
      <c r="D1649" s="1" t="s">
        <v>2386</v>
      </c>
      <c r="E1649" s="68">
        <v>403</v>
      </c>
    </row>
    <row r="1650" spans="1:5" x14ac:dyDescent="0.25">
      <c r="A1650" s="71" t="s">
        <v>2387</v>
      </c>
      <c r="B1650" t="str">
        <f>VLOOKUP(A1650,[1]Sheet1!$B$2:$D$8869,3,FALSE)</f>
        <v>IV CONCURRENT INF (ONCE PER ENCOUNTER)</v>
      </c>
      <c r="C1650" s="72" t="s">
        <v>2336</v>
      </c>
      <c r="D1650" s="1" t="s">
        <v>2388</v>
      </c>
      <c r="E1650" s="68">
        <v>278</v>
      </c>
    </row>
    <row r="1651" spans="1:5" x14ac:dyDescent="0.25">
      <c r="A1651" s="71" t="s">
        <v>2389</v>
      </c>
      <c r="B1651" t="str">
        <f>VLOOKUP(A1651,[1]Sheet1!$B$2:$D$8869,3,FALSE)</f>
        <v>SUBQ INFUSION 1ST HR</v>
      </c>
      <c r="C1651" s="72" t="s">
        <v>2336</v>
      </c>
      <c r="D1651" s="1" t="s">
        <v>2390</v>
      </c>
      <c r="E1651" s="68">
        <v>1225</v>
      </c>
    </row>
    <row r="1652" spans="1:5" x14ac:dyDescent="0.25">
      <c r="A1652" s="71" t="s">
        <v>2391</v>
      </c>
      <c r="B1652" t="str">
        <f>VLOOKUP(A1652,[1]Sheet1!$B$2:$D$8869,3,FALSE)</f>
        <v>SUBQ INF ADD HR</v>
      </c>
      <c r="C1652" s="72" t="s">
        <v>2336</v>
      </c>
      <c r="D1652" s="1" t="s">
        <v>2392</v>
      </c>
      <c r="E1652" s="68">
        <v>299</v>
      </c>
    </row>
    <row r="1653" spans="1:5" x14ac:dyDescent="0.25">
      <c r="A1653" s="71" t="s">
        <v>2393</v>
      </c>
      <c r="B1653" t="str">
        <f>VLOOKUP(A1653,[1]Sheet1!$B$2:$D$8869,3,FALSE)</f>
        <v>TX/DX INJ SUBQ/IM</v>
      </c>
      <c r="C1653" s="72" t="s">
        <v>2336</v>
      </c>
      <c r="D1653" s="1" t="s">
        <v>2345</v>
      </c>
      <c r="E1653" s="68">
        <v>403</v>
      </c>
    </row>
    <row r="1654" spans="1:5" x14ac:dyDescent="0.25">
      <c r="A1654" s="71" t="s">
        <v>2394</v>
      </c>
      <c r="B1654" t="str">
        <f>VLOOKUP(A1654,[1]Sheet1!$B$2:$D$8869,3,FALSE)</f>
        <v>IVP SINGLE INITIAL</v>
      </c>
      <c r="C1654" s="72" t="s">
        <v>2336</v>
      </c>
      <c r="D1654" s="1" t="s">
        <v>2347</v>
      </c>
      <c r="E1654" s="68">
        <v>1225</v>
      </c>
    </row>
    <row r="1655" spans="1:5" x14ac:dyDescent="0.25">
      <c r="A1655" s="71" t="s">
        <v>2395</v>
      </c>
      <c r="B1655" t="str">
        <f>VLOOKUP(A1655,[1]Sheet1!$B$2:$D$8869,3,FALSE)</f>
        <v>IVP EA ADD NEW DRUG</v>
      </c>
      <c r="C1655" s="72" t="s">
        <v>2336</v>
      </c>
      <c r="D1655" s="1" t="s">
        <v>2349</v>
      </c>
      <c r="E1655" s="68">
        <v>299</v>
      </c>
    </row>
    <row r="1656" spans="1:5" x14ac:dyDescent="0.25">
      <c r="A1656" s="71" t="s">
        <v>2396</v>
      </c>
      <c r="B1656" t="str">
        <f>VLOOKUP(A1656,[1]Sheet1!$B$2:$D$8869,3,FALSE)</f>
        <v>IVP EA ADDITIONAL SAME DRUG</v>
      </c>
      <c r="C1656" s="72" t="s">
        <v>2336</v>
      </c>
      <c r="D1656" s="1" t="s">
        <v>2397</v>
      </c>
      <c r="E1656" s="68">
        <v>247</v>
      </c>
    </row>
    <row r="1657" spans="1:5" x14ac:dyDescent="0.25">
      <c r="A1657" s="71" t="s">
        <v>2398</v>
      </c>
      <c r="B1657" t="str">
        <f>VLOOKUP(A1657,[1]Sheet1!$B$2:$D$8869,3,FALSE)</f>
        <v>BLOOD ADMIN UP TO 4 HOURS</v>
      </c>
      <c r="C1657" s="72" t="s">
        <v>1034</v>
      </c>
      <c r="D1657" s="1" t="s">
        <v>1035</v>
      </c>
      <c r="E1657" s="68">
        <v>811</v>
      </c>
    </row>
    <row r="1658" spans="1:5" x14ac:dyDescent="0.25">
      <c r="A1658" s="71" t="s">
        <v>2399</v>
      </c>
      <c r="B1658" t="str">
        <f>VLOOKUP(A1658,[1]Sheet1!$B$2:$D$8869,3,FALSE)</f>
        <v>COLLECT BLOOD VAD NOS</v>
      </c>
      <c r="C1658" s="72" t="s">
        <v>1027</v>
      </c>
      <c r="D1658" s="1" t="s">
        <v>2400</v>
      </c>
      <c r="E1658" s="68">
        <v>461</v>
      </c>
    </row>
    <row r="1659" spans="1:5" x14ac:dyDescent="0.25">
      <c r="A1659" s="71" t="s">
        <v>2401</v>
      </c>
      <c r="B1659" t="str">
        <f>VLOOKUP(A1659,[1]Sheet1!$B$2:$D$8869,3,FALSE)</f>
        <v>GLUCOSE REAGENT STRIP FINGERSTICK</v>
      </c>
      <c r="C1659" s="72" t="s">
        <v>534</v>
      </c>
      <c r="D1659" s="1" t="s">
        <v>701</v>
      </c>
      <c r="E1659" s="68">
        <v>23</v>
      </c>
    </row>
    <row r="1660" spans="1:5" x14ac:dyDescent="0.25">
      <c r="A1660" s="71" t="s">
        <v>2402</v>
      </c>
      <c r="B1660" t="str">
        <f>VLOOKUP(A1660,[1]Sheet1!$B$2:$D$8869,3,FALSE)</f>
        <v>SYSTEM CARDIAC OUTPUT</v>
      </c>
      <c r="C1660" s="72" t="s">
        <v>101</v>
      </c>
      <c r="D1660" s="1" t="s">
        <v>102</v>
      </c>
      <c r="E1660" s="68">
        <v>56</v>
      </c>
    </row>
    <row r="1661" spans="1:5" x14ac:dyDescent="0.25">
      <c r="A1661" s="71" t="s">
        <v>2403</v>
      </c>
      <c r="B1661" t="str">
        <f>VLOOKUP(A1661,[1]Sheet1!$B$2:$D$8869,3,FALSE)</f>
        <v>INSERT PICC LINE &gt;5Y</v>
      </c>
      <c r="C1661" s="72" t="s">
        <v>1027</v>
      </c>
      <c r="D1661" s="1" t="s">
        <v>495</v>
      </c>
      <c r="E1661" s="68">
        <v>4087</v>
      </c>
    </row>
    <row r="1662" spans="1:5" x14ac:dyDescent="0.25">
      <c r="A1662" s="71" t="s">
        <v>2404</v>
      </c>
      <c r="B1662" t="str">
        <f>VLOOKUP(A1662,[1]Sheet1!$B$2:$D$8869,3,FALSE)</f>
        <v>HYDRATION 1ST HOUR</v>
      </c>
      <c r="C1662" s="72" t="s">
        <v>2336</v>
      </c>
      <c r="D1662" s="1" t="s">
        <v>2337</v>
      </c>
      <c r="E1662" s="68">
        <v>1225</v>
      </c>
    </row>
    <row r="1663" spans="1:5" x14ac:dyDescent="0.25">
      <c r="A1663" s="71" t="s">
        <v>2405</v>
      </c>
      <c r="B1663" t="str">
        <f>VLOOKUP(A1663,[1]Sheet1!$B$2:$D$8869,3,FALSE)</f>
        <v>HYDRATION ADDITIONAL HOUR</v>
      </c>
      <c r="C1663" s="72" t="s">
        <v>2336</v>
      </c>
      <c r="D1663" s="1" t="s">
        <v>2339</v>
      </c>
      <c r="E1663" s="68">
        <v>264</v>
      </c>
    </row>
    <row r="1664" spans="1:5" x14ac:dyDescent="0.25">
      <c r="A1664" s="71" t="s">
        <v>2406</v>
      </c>
      <c r="B1664" t="str">
        <f>VLOOKUP(A1664,[1]Sheet1!$B$2:$D$8869,3,FALSE)</f>
        <v>EXTENDED RECOVERY PER HOUR</v>
      </c>
      <c r="C1664" s="72" t="s">
        <v>374</v>
      </c>
      <c r="D1664" s="1" t="s">
        <v>375</v>
      </c>
      <c r="E1664" s="68">
        <v>131</v>
      </c>
    </row>
    <row r="1665" spans="1:5" x14ac:dyDescent="0.25">
      <c r="A1665" s="71" t="s">
        <v>2407</v>
      </c>
      <c r="B1665" t="str">
        <f>VLOOKUP(A1665,[1]Sheet1!$B$2:$D$8869,3,FALSE)</f>
        <v>DECLOT THROMB VAD</v>
      </c>
      <c r="C1665" s="72" t="s">
        <v>1027</v>
      </c>
      <c r="D1665" s="1" t="s">
        <v>2408</v>
      </c>
      <c r="E1665" s="68">
        <v>1568</v>
      </c>
    </row>
    <row r="1666" spans="1:5" x14ac:dyDescent="0.25">
      <c r="A1666" s="71" t="s">
        <v>2409</v>
      </c>
      <c r="B1666" t="str">
        <f>VLOOKUP(A1666,[1]Sheet1!$B$2:$D$8869,3,FALSE)</f>
        <v>ADMIN FLU MEDICARE</v>
      </c>
      <c r="C1666" s="72" t="s">
        <v>86</v>
      </c>
      <c r="D1666" s="1" t="s">
        <v>87</v>
      </c>
      <c r="E1666" s="68">
        <v>97.38</v>
      </c>
    </row>
    <row r="1667" spans="1:5" x14ac:dyDescent="0.25">
      <c r="A1667" s="71" t="s">
        <v>2410</v>
      </c>
      <c r="B1667" t="str">
        <f>VLOOKUP(A1667,[1]Sheet1!$B$2:$D$8869,3,FALSE)</f>
        <v>ADMIN PNEUM MEDICARE</v>
      </c>
      <c r="C1667" s="72" t="s">
        <v>86</v>
      </c>
      <c r="D1667" s="1" t="s">
        <v>89</v>
      </c>
      <c r="E1667" s="68">
        <v>97.38</v>
      </c>
    </row>
    <row r="1668" spans="1:5" x14ac:dyDescent="0.25">
      <c r="A1668" s="71" t="s">
        <v>2411</v>
      </c>
      <c r="B1668" t="str">
        <f>VLOOKUP(A1668,[1]Sheet1!$B$2:$D$8869,3,FALSE)</f>
        <v>IMMUNIZATION ADMIN 1</v>
      </c>
      <c r="C1668" s="72" t="s">
        <v>86</v>
      </c>
      <c r="D1668" s="1" t="s">
        <v>2412</v>
      </c>
      <c r="E1668" s="68">
        <v>172.2</v>
      </c>
    </row>
    <row r="1669" spans="1:5" x14ac:dyDescent="0.25">
      <c r="A1669" s="71" t="s">
        <v>2413</v>
      </c>
      <c r="B1669" t="str">
        <f>VLOOKUP(A1669,[1]Sheet1!$B$2:$D$8869,3,FALSE)</f>
        <v>IMMUNIZATION ADD EA</v>
      </c>
      <c r="C1669" s="72" t="s">
        <v>86</v>
      </c>
      <c r="D1669" s="1" t="s">
        <v>2414</v>
      </c>
      <c r="E1669" s="68">
        <v>90.2</v>
      </c>
    </row>
    <row r="1670" spans="1:5" x14ac:dyDescent="0.25">
      <c r="A1670" s="71" t="s">
        <v>2415</v>
      </c>
      <c r="B1670" t="str">
        <f>VLOOKUP(A1670,[1]Sheet1!$B$2:$D$8869,3,FALSE)</f>
        <v>INSRT PICC&gt;5 W/IMAGING GUIDANCE</v>
      </c>
      <c r="C1670" s="72" t="s">
        <v>1027</v>
      </c>
      <c r="D1670" s="1" t="s">
        <v>2416</v>
      </c>
      <c r="E1670" s="68">
        <v>4087</v>
      </c>
    </row>
    <row r="1671" spans="1:5" x14ac:dyDescent="0.25">
      <c r="A1671" s="71" t="s">
        <v>2417</v>
      </c>
      <c r="B1671" t="str">
        <f>VLOOKUP(A1671,[1]Sheet1!$B$2:$D$8869,3,FALSE)</f>
        <v>CRITICAL CARE 1ST HR</v>
      </c>
      <c r="C1671" s="72" t="s">
        <v>882</v>
      </c>
      <c r="D1671" s="1" t="s">
        <v>2418</v>
      </c>
      <c r="E1671" s="68">
        <v>1257.68</v>
      </c>
    </row>
    <row r="1672" spans="1:5" x14ac:dyDescent="0.25">
      <c r="A1672" s="71" t="s">
        <v>2419</v>
      </c>
      <c r="B1672" t="str">
        <f>VLOOKUP(A1672,[1]Sheet1!$B$2:$D$8869,3,FALSE)</f>
        <v>ADMIN COVID VACC PFIZR 30 MCG 1ST DOSE</v>
      </c>
      <c r="C1672" s="72" t="s">
        <v>86</v>
      </c>
      <c r="D1672" s="1" t="s">
        <v>2420</v>
      </c>
      <c r="E1672" s="68">
        <v>33</v>
      </c>
    </row>
    <row r="1673" spans="1:5" x14ac:dyDescent="0.25">
      <c r="A1673" s="71" t="s">
        <v>2421</v>
      </c>
      <c r="B1673" t="str">
        <f>VLOOKUP(A1673,[1]Sheet1!$B$2:$D$8869,3,FALSE)</f>
        <v>ADMIN COVID MODERNA 1ST</v>
      </c>
      <c r="C1673" s="72" t="s">
        <v>86</v>
      </c>
      <c r="D1673" s="1" t="s">
        <v>2422</v>
      </c>
      <c r="E1673" s="68">
        <v>33</v>
      </c>
    </row>
    <row r="1674" spans="1:5" x14ac:dyDescent="0.25">
      <c r="A1674" s="71" t="s">
        <v>2423</v>
      </c>
      <c r="B1674" t="str">
        <f>VLOOKUP(A1674,[1]Sheet1!$B$2:$D$8869,3,FALSE)</f>
        <v>ADMIN COVID VAC MODERNA 2ND</v>
      </c>
      <c r="C1674" s="72" t="s">
        <v>86</v>
      </c>
      <c r="D1674" s="1" t="s">
        <v>2424</v>
      </c>
      <c r="E1674" s="68">
        <v>56</v>
      </c>
    </row>
    <row r="1675" spans="1:5" x14ac:dyDescent="0.25">
      <c r="A1675" s="71" t="s">
        <v>2425</v>
      </c>
      <c r="B1675" t="str">
        <f>VLOOKUP(A1675,[1]Sheet1!$B$2:$D$8869,3,FALSE)</f>
        <v>ADMIN COVID VAC PFIZER 30 MCG 2ND</v>
      </c>
      <c r="C1675" s="72" t="s">
        <v>86</v>
      </c>
      <c r="D1675" s="1" t="s">
        <v>2426</v>
      </c>
      <c r="E1675" s="68">
        <v>56</v>
      </c>
    </row>
    <row r="1676" spans="1:5" x14ac:dyDescent="0.25">
      <c r="A1676" s="71" t="s">
        <v>2427</v>
      </c>
      <c r="B1676" t="str">
        <f>VLOOKUP(A1676,[1]Sheet1!$B$2:$D$8869,3,FALSE)</f>
        <v>ADMIN COVID VACC ASTRAZENECA 1ST</v>
      </c>
      <c r="C1676" s="72" t="s">
        <v>86</v>
      </c>
      <c r="D1676" s="1" t="s">
        <v>2428</v>
      </c>
      <c r="E1676" s="68">
        <v>26.82</v>
      </c>
    </row>
    <row r="1677" spans="1:5" x14ac:dyDescent="0.25">
      <c r="A1677" s="71" t="s">
        <v>2429</v>
      </c>
      <c r="B1677" t="str">
        <f>VLOOKUP(A1677,[1]Sheet1!$B$2:$D$8869,3,FALSE)</f>
        <v>ADMIN COVID VACC ASTRAZENECA 2ND</v>
      </c>
      <c r="C1677" s="72" t="s">
        <v>86</v>
      </c>
      <c r="D1677" s="1" t="s">
        <v>2430</v>
      </c>
      <c r="E1677" s="68">
        <v>46.12</v>
      </c>
    </row>
    <row r="1678" spans="1:5" x14ac:dyDescent="0.25">
      <c r="A1678" s="71" t="s">
        <v>2431</v>
      </c>
      <c r="B1678" t="str">
        <f>VLOOKUP(A1678,[1]Sheet1!$B$2:$D$8869,3,FALSE)</f>
        <v>ADMIN COVID VACC JANSSEN SINGLE</v>
      </c>
      <c r="C1678" s="72" t="s">
        <v>86</v>
      </c>
      <c r="D1678" s="1" t="s">
        <v>2432</v>
      </c>
      <c r="E1678" s="68">
        <v>46.12</v>
      </c>
    </row>
    <row r="1679" spans="1:5" x14ac:dyDescent="0.25">
      <c r="A1679" s="71" t="s">
        <v>2433</v>
      </c>
      <c r="B1679" t="str">
        <f>VLOOKUP(A1679,[1]Sheet1!$B$2:$D$8869,3,FALSE)</f>
        <v>THORACENT NDLE/CATH W/O IMAG</v>
      </c>
      <c r="C1679" s="72" t="s">
        <v>1027</v>
      </c>
      <c r="D1679" s="1" t="s">
        <v>2230</v>
      </c>
      <c r="E1679" s="68">
        <v>2759</v>
      </c>
    </row>
    <row r="1680" spans="1:5" x14ac:dyDescent="0.25">
      <c r="A1680" s="71" t="s">
        <v>2434</v>
      </c>
      <c r="B1680" t="str">
        <f>VLOOKUP(A1680,[1]Sheet1!$B$2:$D$8869,3,FALSE)</f>
        <v>BLOOD ADMIN &gt; 4 HOURS</v>
      </c>
      <c r="C1680" s="72" t="s">
        <v>1034</v>
      </c>
      <c r="D1680" s="1" t="s">
        <v>1035</v>
      </c>
      <c r="E1680" s="68">
        <v>1622</v>
      </c>
    </row>
    <row r="1681" spans="1:5" x14ac:dyDescent="0.25">
      <c r="A1681" s="71" t="s">
        <v>2435</v>
      </c>
      <c r="B1681" t="str">
        <f>VLOOKUP(A1681,[1]Sheet1!$B$2:$D$8869,3,FALSE)</f>
        <v>CVP LINE INSERT&gt;5 YR</v>
      </c>
      <c r="C1681" s="72" t="s">
        <v>1027</v>
      </c>
      <c r="D1681" s="1" t="s">
        <v>2436</v>
      </c>
      <c r="E1681" s="68">
        <v>4541</v>
      </c>
    </row>
    <row r="1682" spans="1:5" x14ac:dyDescent="0.25">
      <c r="A1682" s="71" t="s">
        <v>2437</v>
      </c>
      <c r="B1682" t="str">
        <f>VLOOKUP(A1682,[1]Sheet1!$B$2:$D$8869,3,FALSE)</f>
        <v>COLLECT BLOOD VAD IMPLT</v>
      </c>
      <c r="C1682" s="72" t="s">
        <v>1027</v>
      </c>
      <c r="D1682" s="1" t="s">
        <v>2438</v>
      </c>
      <c r="E1682" s="68">
        <v>692</v>
      </c>
    </row>
    <row r="1683" spans="1:5" x14ac:dyDescent="0.25">
      <c r="A1683" s="71" t="s">
        <v>2439</v>
      </c>
      <c r="B1683" t="str">
        <f>VLOOKUP(A1683,[1]Sheet1!$B$2:$D$8869,3,FALSE)</f>
        <v>INSERT PICC LINE &gt;5Y</v>
      </c>
      <c r="C1683" s="72" t="s">
        <v>1027</v>
      </c>
      <c r="D1683" s="1" t="s">
        <v>495</v>
      </c>
      <c r="E1683" s="68">
        <v>4087</v>
      </c>
    </row>
    <row r="1684" spans="1:5" x14ac:dyDescent="0.25">
      <c r="A1684" s="71" t="s">
        <v>2440</v>
      </c>
      <c r="B1684" t="str">
        <f>VLOOKUP(A1684,[1]Sheet1!$B$2:$D$8869,3,FALSE)</f>
        <v>DECLOT THROMB VAD</v>
      </c>
      <c r="C1684" s="72" t="s">
        <v>1027</v>
      </c>
      <c r="D1684" s="1" t="s">
        <v>2408</v>
      </c>
      <c r="E1684" s="68">
        <v>1568</v>
      </c>
    </row>
    <row r="1685" spans="1:5" x14ac:dyDescent="0.25">
      <c r="A1685" s="71" t="s">
        <v>2441</v>
      </c>
      <c r="B1685" t="str">
        <f>VLOOKUP(A1685,[1]Sheet1!$B$2:$D$8869,3,FALSE)</f>
        <v>PARACENTESIS W/O IMAGING</v>
      </c>
      <c r="C1685" s="72" t="s">
        <v>1027</v>
      </c>
      <c r="D1685" s="1" t="s">
        <v>2442</v>
      </c>
      <c r="E1685" s="68">
        <v>2539</v>
      </c>
    </row>
    <row r="1686" spans="1:5" x14ac:dyDescent="0.25">
      <c r="A1686" s="71" t="s">
        <v>2443</v>
      </c>
      <c r="B1686" t="str">
        <f>VLOOKUP(A1686,[1]Sheet1!$B$2:$D$8869,3,FALSE)</f>
        <v>US MSR RESIDL URINE NON IMG</v>
      </c>
      <c r="C1686" s="72" t="s">
        <v>1027</v>
      </c>
      <c r="D1686" s="1" t="s">
        <v>2444</v>
      </c>
      <c r="E1686" s="68">
        <v>458</v>
      </c>
    </row>
    <row r="1687" spans="1:5" x14ac:dyDescent="0.25">
      <c r="A1687" s="71" t="s">
        <v>2445</v>
      </c>
      <c r="B1687" t="str">
        <f>VLOOKUP(A1687,[1]Sheet1!$B$2:$D$8869,3,FALSE)</f>
        <v>COLLECT BLOOD VAD NOS</v>
      </c>
      <c r="C1687" s="72" t="s">
        <v>1027</v>
      </c>
      <c r="D1687" s="1" t="s">
        <v>2400</v>
      </c>
      <c r="E1687" s="68">
        <v>461</v>
      </c>
    </row>
    <row r="1688" spans="1:5" x14ac:dyDescent="0.25">
      <c r="A1688" s="71" t="s">
        <v>2446</v>
      </c>
      <c r="B1688" t="str">
        <f>VLOOKUP(A1688,[1]Sheet1!$B$2:$D$8869,3,FALSE)</f>
        <v>LUMBAR PUNCTURE DX</v>
      </c>
      <c r="C1688" s="72" t="s">
        <v>1027</v>
      </c>
      <c r="D1688" s="1" t="s">
        <v>2447</v>
      </c>
      <c r="E1688" s="68">
        <v>2013</v>
      </c>
    </row>
    <row r="1689" spans="1:5" x14ac:dyDescent="0.25">
      <c r="A1689" s="71" t="s">
        <v>2448</v>
      </c>
      <c r="B1689" t="str">
        <f>VLOOKUP(A1689,[1]Sheet1!$B$2:$D$8869,3,FALSE)</f>
        <v>SUBQ INFUSION 1ST HR</v>
      </c>
      <c r="C1689" s="72" t="s">
        <v>2336</v>
      </c>
      <c r="D1689" s="1" t="s">
        <v>2390</v>
      </c>
      <c r="E1689" s="68">
        <v>1225</v>
      </c>
    </row>
    <row r="1690" spans="1:5" x14ac:dyDescent="0.25">
      <c r="A1690" s="71" t="s">
        <v>2449</v>
      </c>
      <c r="B1690" t="str">
        <f>VLOOKUP(A1690,[1]Sheet1!$B$2:$D$8869,3,FALSE)</f>
        <v>SUBQ INF ADD HR</v>
      </c>
      <c r="C1690" s="72" t="s">
        <v>2336</v>
      </c>
      <c r="D1690" s="1" t="s">
        <v>2392</v>
      </c>
      <c r="E1690" s="68">
        <v>299</v>
      </c>
    </row>
    <row r="1691" spans="1:5" x14ac:dyDescent="0.25">
      <c r="A1691" s="71" t="s">
        <v>2450</v>
      </c>
      <c r="B1691" t="str">
        <f>VLOOKUP(A1691,[1]Sheet1!$B$2:$D$8869,3,FALSE)</f>
        <v>ADMIN PNEUM MEDICARE</v>
      </c>
      <c r="C1691" s="72" t="s">
        <v>86</v>
      </c>
      <c r="D1691" s="1" t="s">
        <v>89</v>
      </c>
      <c r="E1691" s="68">
        <v>97.38</v>
      </c>
    </row>
    <row r="1692" spans="1:5" x14ac:dyDescent="0.25">
      <c r="A1692" s="71" t="s">
        <v>2451</v>
      </c>
      <c r="B1692" t="str">
        <f>VLOOKUP(A1692,[1]Sheet1!$B$2:$D$8869,3,FALSE)</f>
        <v>GLUCOSE REAGENT STRIP FINGERSTICK</v>
      </c>
      <c r="C1692" s="72" t="s">
        <v>534</v>
      </c>
      <c r="D1692" s="1" t="s">
        <v>701</v>
      </c>
      <c r="E1692" s="68">
        <v>23</v>
      </c>
    </row>
    <row r="1693" spans="1:5" x14ac:dyDescent="0.25">
      <c r="A1693" s="71" t="s">
        <v>2452</v>
      </c>
      <c r="B1693" t="str">
        <f>VLOOKUP(A1693,[1]Sheet1!$B$2:$D$8869,3,FALSE)</f>
        <v>ADMIN FLU MEDICARE</v>
      </c>
      <c r="C1693" s="72" t="s">
        <v>86</v>
      </c>
      <c r="D1693" s="1" t="s">
        <v>87</v>
      </c>
      <c r="E1693" s="68">
        <v>97.38</v>
      </c>
    </row>
    <row r="1694" spans="1:5" x14ac:dyDescent="0.25">
      <c r="A1694" s="71" t="s">
        <v>2453</v>
      </c>
      <c r="B1694" t="str">
        <f>VLOOKUP(A1694,[1]Sheet1!$B$2:$D$8869,3,FALSE)</f>
        <v>ADMIN HEP B VAC M/C</v>
      </c>
      <c r="C1694" s="72" t="s">
        <v>86</v>
      </c>
      <c r="D1694" s="1" t="s">
        <v>91</v>
      </c>
      <c r="E1694" s="68">
        <v>97.38</v>
      </c>
    </row>
    <row r="1695" spans="1:5" x14ac:dyDescent="0.25">
      <c r="A1695" s="71" t="s">
        <v>2454</v>
      </c>
      <c r="B1695" t="str">
        <f>VLOOKUP(A1695,[1]Sheet1!$B$2:$D$8869,3,FALSE)</f>
        <v>DIRECT REFERAL TO OP OBV</v>
      </c>
      <c r="C1695" s="72" t="s">
        <v>2455</v>
      </c>
      <c r="D1695" s="1" t="s">
        <v>2456</v>
      </c>
      <c r="E1695" s="68">
        <v>2573</v>
      </c>
    </row>
    <row r="1696" spans="1:5" x14ac:dyDescent="0.25">
      <c r="A1696" s="71" t="s">
        <v>2457</v>
      </c>
      <c r="B1696" t="str">
        <f>VLOOKUP(A1696,[1]Sheet1!$B$2:$D$8869,3,FALSE)</f>
        <v>IV INF TX/PX/DX  1ST HR</v>
      </c>
      <c r="C1696" s="72" t="s">
        <v>2336</v>
      </c>
      <c r="D1696" s="1" t="s">
        <v>2341</v>
      </c>
      <c r="E1696" s="68">
        <v>1225</v>
      </c>
    </row>
    <row r="1697" spans="1:5" x14ac:dyDescent="0.25">
      <c r="A1697" s="71" t="s">
        <v>2458</v>
      </c>
      <c r="B1697" t="str">
        <f>VLOOKUP(A1697,[1]Sheet1!$B$2:$D$8869,3,FALSE)</f>
        <v>IV INF TX/PX/DX ADD HR</v>
      </c>
      <c r="C1697" s="72" t="s">
        <v>2336</v>
      </c>
      <c r="D1697" s="1" t="s">
        <v>2343</v>
      </c>
      <c r="E1697" s="68">
        <v>721</v>
      </c>
    </row>
    <row r="1698" spans="1:5" x14ac:dyDescent="0.25">
      <c r="A1698" s="71" t="s">
        <v>2459</v>
      </c>
      <c r="B1698" t="str">
        <f>VLOOKUP(A1698,[1]Sheet1!$B$2:$D$8869,3,FALSE)</f>
        <v>IV INF ADD SEQUENTIAL</v>
      </c>
      <c r="C1698" s="72" t="s">
        <v>2336</v>
      </c>
      <c r="D1698" s="1" t="s">
        <v>2386</v>
      </c>
      <c r="E1698" s="68">
        <v>363</v>
      </c>
    </row>
    <row r="1699" spans="1:5" x14ac:dyDescent="0.25">
      <c r="A1699" s="71" t="s">
        <v>2460</v>
      </c>
      <c r="B1699" t="str">
        <f>VLOOKUP(A1699,[1]Sheet1!$B$2:$D$8869,3,FALSE)</f>
        <v>IV CONCURRENT INFUSION(ONCE PER ENC)</v>
      </c>
      <c r="C1699" s="72" t="s">
        <v>2336</v>
      </c>
      <c r="D1699" s="1" t="s">
        <v>2388</v>
      </c>
      <c r="E1699" s="68">
        <v>278</v>
      </c>
    </row>
    <row r="1700" spans="1:5" x14ac:dyDescent="0.25">
      <c r="A1700" s="71" t="s">
        <v>2461</v>
      </c>
      <c r="B1700" t="str">
        <f>VLOOKUP(A1700,[1]Sheet1!$B$2:$D$8869,3,FALSE)</f>
        <v>ROOM-MED/SUR</v>
      </c>
      <c r="C1700" s="72" t="s">
        <v>2462</v>
      </c>
      <c r="D1700" s="1" t="s">
        <v>392</v>
      </c>
      <c r="E1700" s="68">
        <v>2879</v>
      </c>
    </row>
    <row r="1701" spans="1:5" x14ac:dyDescent="0.25">
      <c r="A1701" s="71" t="s">
        <v>2463</v>
      </c>
      <c r="B1701" t="str">
        <f>VLOOKUP(A1701,[1]Sheet1!$B$2:$D$8869,3,FALSE)</f>
        <v>EXTENDED RECOVERY PER HOUR</v>
      </c>
      <c r="C1701" s="72" t="s">
        <v>374</v>
      </c>
      <c r="D1701" s="1" t="s">
        <v>375</v>
      </c>
      <c r="E1701" s="68">
        <v>131</v>
      </c>
    </row>
    <row r="1702" spans="1:5" x14ac:dyDescent="0.25">
      <c r="A1702" s="71" t="s">
        <v>2464</v>
      </c>
      <c r="B1702" t="str">
        <f>VLOOKUP(A1702,[1]Sheet1!$B$2:$D$8869,3,FALSE)</f>
        <v>OBSERVATION PER HOUR</v>
      </c>
      <c r="C1702" s="72" t="s">
        <v>2455</v>
      </c>
      <c r="D1702" s="1" t="s">
        <v>2465</v>
      </c>
      <c r="E1702" s="68">
        <v>163</v>
      </c>
    </row>
    <row r="1703" spans="1:5" x14ac:dyDescent="0.25">
      <c r="A1703" s="71" t="s">
        <v>2466</v>
      </c>
      <c r="B1703" t="str">
        <f>VLOOKUP(A1703,[1]Sheet1!$B$2:$D$8869,3,FALSE)</f>
        <v>OBSERVATION TELEMETRY PER HOUR</v>
      </c>
      <c r="C1703" s="72" t="s">
        <v>2455</v>
      </c>
      <c r="D1703" s="1" t="s">
        <v>2465</v>
      </c>
      <c r="E1703" s="68">
        <v>163</v>
      </c>
    </row>
    <row r="1704" spans="1:5" x14ac:dyDescent="0.25">
      <c r="A1704" s="71" t="s">
        <v>2467</v>
      </c>
      <c r="B1704" t="str">
        <f>VLOOKUP(A1704,[1]Sheet1!$B$2:$D$8869,3,FALSE)</f>
        <v>MNT INIT ASMNT EA 15</v>
      </c>
      <c r="C1704" s="72" t="s">
        <v>2468</v>
      </c>
      <c r="D1704" s="1" t="s">
        <v>2469</v>
      </c>
      <c r="E1704" s="68">
        <v>237</v>
      </c>
    </row>
    <row r="1705" spans="1:5" x14ac:dyDescent="0.25">
      <c r="A1705" s="71" t="s">
        <v>2470</v>
      </c>
      <c r="B1705" t="str">
        <f>VLOOKUP(A1705,[1]Sheet1!$B$2:$D$8869,3,FALSE)</f>
        <v>MNT RE-ASSMNT EA 15M</v>
      </c>
      <c r="C1705" s="72" t="s">
        <v>2468</v>
      </c>
      <c r="D1705" s="1" t="s">
        <v>2471</v>
      </c>
      <c r="E1705" s="68">
        <v>237</v>
      </c>
    </row>
    <row r="1706" spans="1:5" x14ac:dyDescent="0.25">
      <c r="A1706" s="71" t="s">
        <v>2472</v>
      </c>
      <c r="B1706" t="str">
        <f>VLOOKUP(A1706,[1]Sheet1!$B$2:$D$8869,3,FALSE)</f>
        <v>BLOOD ADMIN UP TO 4 HOURS</v>
      </c>
      <c r="C1706" s="72" t="s">
        <v>1034</v>
      </c>
      <c r="D1706" s="1" t="s">
        <v>1035</v>
      </c>
      <c r="E1706" s="68">
        <v>811</v>
      </c>
    </row>
    <row r="1707" spans="1:5" x14ac:dyDescent="0.25">
      <c r="A1707" s="71" t="s">
        <v>2473</v>
      </c>
      <c r="B1707" t="str">
        <f>VLOOKUP(A1707,[1]Sheet1!$B$2:$D$8869,3,FALSE)</f>
        <v>HYDRATION EA ADDITIONAL HOUR</v>
      </c>
      <c r="C1707" s="72" t="s">
        <v>2336</v>
      </c>
      <c r="D1707" s="1" t="s">
        <v>2339</v>
      </c>
      <c r="E1707" s="68">
        <v>264</v>
      </c>
    </row>
    <row r="1708" spans="1:5" x14ac:dyDescent="0.25">
      <c r="A1708" s="71" t="s">
        <v>2474</v>
      </c>
      <c r="B1708" t="str">
        <f>VLOOKUP(A1708,[1]Sheet1!$B$2:$D$8869,3,FALSE)</f>
        <v>HYDRATION 1ST HOUR</v>
      </c>
      <c r="C1708" s="72" t="s">
        <v>2336</v>
      </c>
      <c r="D1708" s="1" t="s">
        <v>2337</v>
      </c>
      <c r="E1708" s="68">
        <v>1225</v>
      </c>
    </row>
    <row r="1709" spans="1:5" x14ac:dyDescent="0.25">
      <c r="A1709" s="71" t="s">
        <v>2475</v>
      </c>
      <c r="B1709" t="str">
        <f>VLOOKUP(A1709,[1]Sheet1!$B$2:$D$8869,3,FALSE)</f>
        <v>TX/DX INJ SUBQ/IM</v>
      </c>
      <c r="C1709" s="72" t="s">
        <v>2336</v>
      </c>
      <c r="D1709" s="1" t="s">
        <v>2345</v>
      </c>
      <c r="E1709" s="68">
        <v>363</v>
      </c>
    </row>
    <row r="1710" spans="1:5" x14ac:dyDescent="0.25">
      <c r="A1710" s="71" t="s">
        <v>2476</v>
      </c>
      <c r="B1710" t="str">
        <f>VLOOKUP(A1710,[1]Sheet1!$B$2:$D$8869,3,FALSE)</f>
        <v>IVP SINGLE INITIAL</v>
      </c>
      <c r="C1710" s="72" t="s">
        <v>2336</v>
      </c>
      <c r="D1710" s="1" t="s">
        <v>2347</v>
      </c>
      <c r="E1710" s="68">
        <v>1225</v>
      </c>
    </row>
    <row r="1711" spans="1:5" x14ac:dyDescent="0.25">
      <c r="A1711" s="71" t="s">
        <v>2477</v>
      </c>
      <c r="B1711" t="str">
        <f>VLOOKUP(A1711,[1]Sheet1!$B$2:$D$8869,3,FALSE)</f>
        <v>IVP EA ADD NEW DRUG</v>
      </c>
      <c r="C1711" s="72" t="s">
        <v>2336</v>
      </c>
      <c r="D1711" s="1" t="s">
        <v>2349</v>
      </c>
      <c r="E1711" s="68">
        <v>299</v>
      </c>
    </row>
    <row r="1712" spans="1:5" x14ac:dyDescent="0.25">
      <c r="A1712" s="71" t="s">
        <v>2478</v>
      </c>
      <c r="B1712" t="str">
        <f>VLOOKUP(A1712,[1]Sheet1!$B$2:$D$8869,3,FALSE)</f>
        <v>IVP EA ADDITIONAL SAME DRUG</v>
      </c>
      <c r="C1712" s="72" t="s">
        <v>2336</v>
      </c>
      <c r="D1712" s="1" t="s">
        <v>2397</v>
      </c>
      <c r="E1712" s="68">
        <v>247</v>
      </c>
    </row>
    <row r="1713" spans="1:5" x14ac:dyDescent="0.25">
      <c r="A1713" s="71" t="s">
        <v>2479</v>
      </c>
      <c r="B1713" t="str">
        <f>VLOOKUP(A1713,[1]Sheet1!$B$2:$D$8869,3,FALSE)</f>
        <v>ROOM TELEMETRY</v>
      </c>
      <c r="C1713" s="72" t="s">
        <v>100</v>
      </c>
      <c r="D1713" s="1" t="s">
        <v>392</v>
      </c>
      <c r="E1713" s="68">
        <v>3402</v>
      </c>
    </row>
    <row r="1714" spans="1:5" x14ac:dyDescent="0.25">
      <c r="A1714" s="71" t="s">
        <v>2480</v>
      </c>
      <c r="B1714" t="str">
        <f>VLOOKUP(A1714,[1]Sheet1!$B$2:$D$8869,3,FALSE)</f>
        <v>IMMUNIZATION ADMIN 1ST</v>
      </c>
      <c r="C1714" s="72" t="s">
        <v>86</v>
      </c>
      <c r="D1714" s="1" t="s">
        <v>2412</v>
      </c>
      <c r="E1714" s="68">
        <v>172.2</v>
      </c>
    </row>
    <row r="1715" spans="1:5" x14ac:dyDescent="0.25">
      <c r="A1715" s="71" t="s">
        <v>2481</v>
      </c>
      <c r="B1715" t="str">
        <f>VLOOKUP(A1715,[1]Sheet1!$B$2:$D$8869,3,FALSE)</f>
        <v>IMMUNIZATION ADD EA</v>
      </c>
      <c r="C1715" s="72" t="s">
        <v>86</v>
      </c>
      <c r="D1715" s="1" t="s">
        <v>2414</v>
      </c>
      <c r="E1715" s="68">
        <v>90.2</v>
      </c>
    </row>
    <row r="1716" spans="1:5" x14ac:dyDescent="0.25">
      <c r="A1716" s="71" t="s">
        <v>2482</v>
      </c>
      <c r="B1716" t="str">
        <f>VLOOKUP(A1716,[1]Sheet1!$B$2:$D$8869,3,FALSE)</f>
        <v>WOUND VAC SHEET</v>
      </c>
      <c r="C1716" s="72" t="s">
        <v>119</v>
      </c>
      <c r="D1716" s="1" t="s">
        <v>102</v>
      </c>
      <c r="E1716" s="68">
        <v>51</v>
      </c>
    </row>
    <row r="1717" spans="1:5" x14ac:dyDescent="0.25">
      <c r="A1717" s="71" t="s">
        <v>2483</v>
      </c>
      <c r="B1717" t="str">
        <f>VLOOKUP(A1717,[1]Sheet1!$B$2:$D$8869,3,FALSE)</f>
        <v>WOUND VAC TUBING W/PAD</v>
      </c>
      <c r="C1717" s="72" t="s">
        <v>119</v>
      </c>
      <c r="D1717" s="1" t="s">
        <v>102</v>
      </c>
      <c r="E1717" s="68">
        <v>92</v>
      </c>
    </row>
    <row r="1718" spans="1:5" x14ac:dyDescent="0.25">
      <c r="A1718" s="71" t="s">
        <v>2484</v>
      </c>
      <c r="B1718" t="str">
        <f>VLOOKUP(A1718,[1]Sheet1!$B$2:$D$8869,3,FALSE)</f>
        <v>INSERT FOLEY CATH SIMPLE</v>
      </c>
      <c r="C1718" s="72" t="s">
        <v>1027</v>
      </c>
      <c r="D1718" s="1" t="s">
        <v>2485</v>
      </c>
      <c r="E1718" s="68">
        <v>561</v>
      </c>
    </row>
    <row r="1719" spans="1:5" x14ac:dyDescent="0.25">
      <c r="A1719" s="71" t="s">
        <v>2486</v>
      </c>
      <c r="B1719" t="str">
        <f>VLOOKUP(A1719,[1]Sheet1!$B$2:$D$8869,3,FALSE)</f>
        <v>INSRT PICC&gt;5 W/IMAGING GUIDANCE</v>
      </c>
      <c r="C1719" s="72" t="s">
        <v>1027</v>
      </c>
      <c r="D1719" s="1" t="s">
        <v>2416</v>
      </c>
      <c r="E1719" s="68">
        <v>4087</v>
      </c>
    </row>
    <row r="1720" spans="1:5" x14ac:dyDescent="0.25">
      <c r="A1720" s="71" t="s">
        <v>2487</v>
      </c>
      <c r="B1720" t="str">
        <f>VLOOKUP(A1720,[1]Sheet1!$B$2:$D$8869,3,FALSE)</f>
        <v>ADMIN COVID VACC PFIZER 30 MCG 1ST</v>
      </c>
      <c r="C1720" s="72" t="s">
        <v>86</v>
      </c>
      <c r="D1720" s="1" t="s">
        <v>2420</v>
      </c>
      <c r="E1720" s="68">
        <v>33</v>
      </c>
    </row>
    <row r="1721" spans="1:5" x14ac:dyDescent="0.25">
      <c r="A1721" s="71" t="s">
        <v>2488</v>
      </c>
      <c r="B1721" t="str">
        <f>VLOOKUP(A1721,[1]Sheet1!$B$2:$D$8869,3,FALSE)</f>
        <v>ADMIN COVID VAC PFIZER 30 MCG 2ND</v>
      </c>
      <c r="C1721" s="72" t="s">
        <v>86</v>
      </c>
      <c r="D1721" s="1" t="s">
        <v>2426</v>
      </c>
      <c r="E1721" s="68">
        <v>56</v>
      </c>
    </row>
    <row r="1722" spans="1:5" x14ac:dyDescent="0.25">
      <c r="A1722" s="71" t="s">
        <v>2489</v>
      </c>
      <c r="B1722" t="str">
        <f>VLOOKUP(A1722,[1]Sheet1!$B$2:$D$8869,3,FALSE)</f>
        <v>ADMIN COVID VAC MODERNA 1ST</v>
      </c>
      <c r="C1722" s="72" t="s">
        <v>86</v>
      </c>
      <c r="D1722" s="1" t="s">
        <v>2422</v>
      </c>
      <c r="E1722" s="68">
        <v>33</v>
      </c>
    </row>
    <row r="1723" spans="1:5" x14ac:dyDescent="0.25">
      <c r="A1723" s="71" t="s">
        <v>2490</v>
      </c>
      <c r="B1723" t="str">
        <f>VLOOKUP(A1723,[1]Sheet1!$B$2:$D$8869,3,FALSE)</f>
        <v>ADMIN COVID VAC MODERNA 2ND</v>
      </c>
      <c r="C1723" s="72" t="s">
        <v>86</v>
      </c>
      <c r="D1723" s="1" t="s">
        <v>2424</v>
      </c>
      <c r="E1723" s="68">
        <v>56</v>
      </c>
    </row>
    <row r="1724" spans="1:5" x14ac:dyDescent="0.25">
      <c r="A1724" s="71" t="s">
        <v>2491</v>
      </c>
      <c r="B1724" t="str">
        <f>VLOOKUP(A1724,[1]Sheet1!$B$2:$D$8869,3,FALSE)</f>
        <v>ADMIN COVID VACC ASTRAZENECA 1ST</v>
      </c>
      <c r="C1724" s="72" t="s">
        <v>86</v>
      </c>
      <c r="D1724" s="1" t="s">
        <v>2428</v>
      </c>
      <c r="E1724" s="68">
        <v>26.82</v>
      </c>
    </row>
    <row r="1725" spans="1:5" x14ac:dyDescent="0.25">
      <c r="A1725" s="71" t="s">
        <v>2492</v>
      </c>
      <c r="B1725" t="str">
        <f>VLOOKUP(A1725,[1]Sheet1!$B$2:$D$8869,3,FALSE)</f>
        <v>ADMIN COVID VACC ASTRAZENEC 2ND</v>
      </c>
      <c r="C1725" s="72" t="s">
        <v>86</v>
      </c>
      <c r="D1725" s="1" t="s">
        <v>2430</v>
      </c>
      <c r="E1725" s="68">
        <v>46.12</v>
      </c>
    </row>
    <row r="1726" spans="1:5" x14ac:dyDescent="0.25">
      <c r="A1726" s="71" t="s">
        <v>2493</v>
      </c>
      <c r="B1726" t="str">
        <f>VLOOKUP(A1726,[1]Sheet1!$B$2:$D$8869,3,FALSE)</f>
        <v>ADMIN COVID VACC JANSSEN SINGLE</v>
      </c>
      <c r="C1726" s="72" t="s">
        <v>86</v>
      </c>
      <c r="D1726" s="1" t="s">
        <v>2432</v>
      </c>
      <c r="E1726" s="68">
        <v>46.12</v>
      </c>
    </row>
    <row r="1727" spans="1:5" x14ac:dyDescent="0.25">
      <c r="A1727" s="71" t="s">
        <v>2494</v>
      </c>
      <c r="B1727" t="str">
        <f>VLOOKUP(A1727,[1]Sheet1!$B$2:$D$8869,3,FALSE)</f>
        <v>PROTEIN RANDOM URINE</v>
      </c>
      <c r="C1727" s="72" t="s">
        <v>534</v>
      </c>
      <c r="D1727" s="1" t="s">
        <v>1713</v>
      </c>
      <c r="E1727" s="68">
        <v>50</v>
      </c>
    </row>
    <row r="1728" spans="1:5" x14ac:dyDescent="0.25">
      <c r="A1728" s="71" t="s">
        <v>2495</v>
      </c>
      <c r="B1728" t="str">
        <f>VLOOKUP(A1728,[1]Sheet1!$B$2:$D$8869,3,FALSE)</f>
        <v>DEBRIDEMENT MUSCLE &amp; FASCIA 20 SQ CM/&lt;</v>
      </c>
      <c r="C1728" s="72" t="s">
        <v>235</v>
      </c>
      <c r="D1728" s="1" t="s">
        <v>238</v>
      </c>
      <c r="E1728" s="68">
        <v>719.55</v>
      </c>
    </row>
    <row r="1729" spans="1:5" x14ac:dyDescent="0.25">
      <c r="A1729" s="71" t="s">
        <v>2496</v>
      </c>
      <c r="B1729" t="str">
        <f>VLOOKUP(A1729,[1]Sheet1!$B$2:$D$8869,3,FALSE)</f>
        <v>DEBRIDEMENT BONE 1ST 20SQ CM OR LESS</v>
      </c>
      <c r="C1729" s="72" t="s">
        <v>235</v>
      </c>
      <c r="D1729" s="1" t="s">
        <v>239</v>
      </c>
      <c r="E1729" s="68">
        <v>938.9</v>
      </c>
    </row>
    <row r="1730" spans="1:5" x14ac:dyDescent="0.25">
      <c r="A1730" s="71" t="s">
        <v>2497</v>
      </c>
      <c r="B1730" t="str">
        <f>VLOOKUP(A1730,[1]Sheet1!$B$2:$D$8869,3,FALSE)</f>
        <v>INJ 1 TEN SH-LIG APO</v>
      </c>
      <c r="C1730" s="72" t="s">
        <v>235</v>
      </c>
      <c r="D1730" s="1" t="s">
        <v>325</v>
      </c>
      <c r="E1730" s="68">
        <v>263.43</v>
      </c>
    </row>
    <row r="1731" spans="1:5" x14ac:dyDescent="0.25">
      <c r="A1731" s="71" t="s">
        <v>2498</v>
      </c>
      <c r="B1731" t="str">
        <f>VLOOKUP(A1731,[1]Sheet1!$B$2:$D$8869,3,FALSE)</f>
        <v>INJ ARTHR ASPR SM JT/BURSA</v>
      </c>
      <c r="C1731" s="72" t="s">
        <v>235</v>
      </c>
      <c r="D1731" s="1" t="s">
        <v>327</v>
      </c>
      <c r="E1731" s="68">
        <v>355.68</v>
      </c>
    </row>
    <row r="1732" spans="1:5" x14ac:dyDescent="0.25">
      <c r="A1732" s="71" t="s">
        <v>2499</v>
      </c>
      <c r="B1732" t="str">
        <f>VLOOKUP(A1732,[1]Sheet1!$B$2:$D$8869,3,FALSE)</f>
        <v>INJ ARTHR ASPR INTMD JT/BURSA</v>
      </c>
      <c r="C1732" s="72" t="s">
        <v>235</v>
      </c>
      <c r="D1732" s="1" t="s">
        <v>328</v>
      </c>
      <c r="E1732" s="68">
        <v>370.03</v>
      </c>
    </row>
    <row r="1733" spans="1:5" x14ac:dyDescent="0.25">
      <c r="A1733" s="71" t="s">
        <v>2500</v>
      </c>
      <c r="B1733" t="str">
        <f>VLOOKUP(A1733,[1]Sheet1!$B$2:$D$8869,3,FALSE)</f>
        <v>INJ ARTHR ASPR MAJ JT/BURSA</v>
      </c>
      <c r="C1733" s="72" t="s">
        <v>235</v>
      </c>
      <c r="D1733" s="1" t="s">
        <v>1643</v>
      </c>
      <c r="E1733" s="68">
        <v>178.35</v>
      </c>
    </row>
    <row r="1734" spans="1:5" x14ac:dyDescent="0.25">
      <c r="A1734" s="71" t="s">
        <v>2501</v>
      </c>
      <c r="B1734" t="str">
        <f>VLOOKUP(A1734,[1]Sheet1!$B$2:$D$8869,3,FALSE)</f>
        <v>REMOVAL IMPLANT SUPERFICIAL</v>
      </c>
      <c r="C1734" s="72" t="s">
        <v>235</v>
      </c>
      <c r="D1734" s="1" t="s">
        <v>2502</v>
      </c>
      <c r="E1734" s="68">
        <v>567.85</v>
      </c>
    </row>
    <row r="1735" spans="1:5" x14ac:dyDescent="0.25">
      <c r="A1735" s="71" t="s">
        <v>2503</v>
      </c>
      <c r="B1735" t="str">
        <f>VLOOKUP(A1735,[1]Sheet1!$B$2:$D$8869,3,FALSE)</f>
        <v>REMOVAL OF IMPLANT; DEEP WIRE, PIN, NAIL</v>
      </c>
      <c r="C1735" s="72" t="s">
        <v>235</v>
      </c>
      <c r="D1735" s="1" t="s">
        <v>329</v>
      </c>
      <c r="E1735" s="68">
        <v>1891.13</v>
      </c>
    </row>
    <row r="1736" spans="1:5" x14ac:dyDescent="0.25">
      <c r="A1736" s="71" t="s">
        <v>2504</v>
      </c>
      <c r="B1736" t="str">
        <f>VLOOKUP(A1736,[1]Sheet1!$B$2:$D$8869,3,FALSE)</f>
        <v>INCISION BONE LESION OF SHOULDER</v>
      </c>
      <c r="C1736" s="72" t="s">
        <v>235</v>
      </c>
      <c r="D1736" s="1" t="s">
        <v>2505</v>
      </c>
      <c r="E1736" s="68">
        <v>2003.88</v>
      </c>
    </row>
    <row r="1737" spans="1:5" x14ac:dyDescent="0.25">
      <c r="A1737" s="71" t="s">
        <v>2506</v>
      </c>
      <c r="B1737" t="str">
        <f>VLOOKUP(A1737,[1]Sheet1!$B$2:$D$8869,3,FALSE)</f>
        <v>EXCISION TUMOR SOFT TISSUE OF SHOULDER</v>
      </c>
      <c r="C1737" s="72" t="s">
        <v>235</v>
      </c>
      <c r="D1737" s="1" t="s">
        <v>2507</v>
      </c>
      <c r="E1737" s="68">
        <v>1566.2</v>
      </c>
    </row>
    <row r="1738" spans="1:5" x14ac:dyDescent="0.25">
      <c r="A1738" s="71" t="s">
        <v>2508</v>
      </c>
      <c r="B1738" t="str">
        <f>VLOOKUP(A1738,[1]Sheet1!$B$2:$D$8869,3,FALSE)</f>
        <v>ACROMIOPLASTY/ECTOMY PARTIAL W/WO LIG</v>
      </c>
      <c r="C1738" s="72" t="s">
        <v>235</v>
      </c>
      <c r="D1738" s="1" t="s">
        <v>2509</v>
      </c>
      <c r="E1738" s="68">
        <v>1793.75</v>
      </c>
    </row>
    <row r="1739" spans="1:5" x14ac:dyDescent="0.25">
      <c r="A1739" s="71" t="s">
        <v>2510</v>
      </c>
      <c r="B1739" t="str">
        <f>VLOOKUP(A1739,[1]Sheet1!$B$2:$D$8869,3,FALSE)</f>
        <v>ROTATOR CUFF REPAIR</v>
      </c>
      <c r="C1739" s="72" t="s">
        <v>235</v>
      </c>
      <c r="D1739" s="1" t="s">
        <v>2511</v>
      </c>
      <c r="E1739" s="68">
        <v>2398.5</v>
      </c>
    </row>
    <row r="1740" spans="1:5" x14ac:dyDescent="0.25">
      <c r="A1740" s="71" t="s">
        <v>2512</v>
      </c>
      <c r="B1740" t="str">
        <f>VLOOKUP(A1740,[1]Sheet1!$B$2:$D$8869,3,FALSE)</f>
        <v>RPR OF RUPTURED MUSCULOTENDINOUS CUFF</v>
      </c>
      <c r="C1740" s="72" t="s">
        <v>235</v>
      </c>
      <c r="D1740" s="1" t="s">
        <v>343</v>
      </c>
      <c r="E1740" s="68">
        <v>2488.6999999999998</v>
      </c>
    </row>
    <row r="1741" spans="1:5" x14ac:dyDescent="0.25">
      <c r="A1741" s="71" t="s">
        <v>2513</v>
      </c>
      <c r="B1741" t="str">
        <f>VLOOKUP(A1741,[1]Sheet1!$B$2:$D$8869,3,FALSE)</f>
        <v>I&amp;D UPPER ARM/ELBOW</v>
      </c>
      <c r="C1741" s="72" t="s">
        <v>235</v>
      </c>
      <c r="D1741" s="1" t="s">
        <v>2514</v>
      </c>
      <c r="E1741" s="68">
        <v>1076.25</v>
      </c>
    </row>
    <row r="1742" spans="1:5" x14ac:dyDescent="0.25">
      <c r="A1742" s="71" t="s">
        <v>2515</v>
      </c>
      <c r="B1742" t="str">
        <f>VLOOKUP(A1742,[1]Sheet1!$B$2:$D$8869,3,FALSE)</f>
        <v>ATHROTOMY, ELBOW W/EXPLOR, DRAIN, FB</v>
      </c>
      <c r="C1742" s="72" t="s">
        <v>235</v>
      </c>
      <c r="D1742" s="1" t="s">
        <v>2516</v>
      </c>
      <c r="E1742" s="68">
        <v>1405.28</v>
      </c>
    </row>
    <row r="1743" spans="1:5" x14ac:dyDescent="0.25">
      <c r="A1743" s="71" t="s">
        <v>2517</v>
      </c>
      <c r="B1743" t="str">
        <f>VLOOKUP(A1743,[1]Sheet1!$B$2:$D$8869,3,FALSE)</f>
        <v>RESECT TU,OR OF ARM/ELBOW</v>
      </c>
      <c r="C1743" s="72" t="s">
        <v>235</v>
      </c>
      <c r="D1743" s="1" t="s">
        <v>2518</v>
      </c>
      <c r="E1743" s="68">
        <v>1580.55</v>
      </c>
    </row>
    <row r="1744" spans="1:5" x14ac:dyDescent="0.25">
      <c r="A1744" s="71" t="s">
        <v>2519</v>
      </c>
      <c r="B1744" t="str">
        <f>VLOOKUP(A1744,[1]Sheet1!$B$2:$D$8869,3,FALSE)</f>
        <v>RADICAL EXCISION TUMOR UPPER ARM/ELBOW</v>
      </c>
      <c r="C1744" s="72" t="s">
        <v>235</v>
      </c>
      <c r="D1744" s="1" t="s">
        <v>2520</v>
      </c>
      <c r="E1744" s="68">
        <v>2973.53</v>
      </c>
    </row>
    <row r="1745" spans="1:5" x14ac:dyDescent="0.25">
      <c r="A1745" s="71" t="s">
        <v>2521</v>
      </c>
      <c r="B1745" t="str">
        <f>VLOOKUP(A1745,[1]Sheet1!$B$2:$D$8869,3,FALSE)</f>
        <v>ARTHROTOMY ELBOW W EXPLORATION LOOSE/FB</v>
      </c>
      <c r="C1745" s="72" t="s">
        <v>235</v>
      </c>
      <c r="D1745" s="1" t="s">
        <v>2522</v>
      </c>
      <c r="E1745" s="68">
        <v>1472.93</v>
      </c>
    </row>
    <row r="1746" spans="1:5" x14ac:dyDescent="0.25">
      <c r="A1746" s="71" t="s">
        <v>2523</v>
      </c>
      <c r="B1746" t="str">
        <f>VLOOKUP(A1746,[1]Sheet1!$B$2:$D$8869,3,FALSE)</f>
        <v>REVISE RAD HD W IMPL</v>
      </c>
      <c r="C1746" s="72" t="s">
        <v>235</v>
      </c>
      <c r="D1746" s="1" t="s">
        <v>2524</v>
      </c>
      <c r="E1746" s="68">
        <v>1991.58</v>
      </c>
    </row>
    <row r="1747" spans="1:5" x14ac:dyDescent="0.25">
      <c r="A1747" s="71" t="s">
        <v>2525</v>
      </c>
      <c r="B1747" t="str">
        <f>VLOOKUP(A1747,[1]Sheet1!$B$2:$D$8869,3,FALSE)</f>
        <v>EXCISION OF TUMOR SOFT TISSUE OF FOREARM</v>
      </c>
      <c r="C1747" s="72" t="s">
        <v>235</v>
      </c>
      <c r="D1747" s="1" t="s">
        <v>2526</v>
      </c>
      <c r="E1747" s="68">
        <v>1519.05</v>
      </c>
    </row>
    <row r="1748" spans="1:5" x14ac:dyDescent="0.25">
      <c r="A1748" s="71" t="s">
        <v>2527</v>
      </c>
      <c r="B1748" t="str">
        <f>VLOOKUP(A1748,[1]Sheet1!$B$2:$D$8869,3,FALSE)</f>
        <v>OPEN TREATMENT RADIAL SHAFT FRACTURE</v>
      </c>
      <c r="C1748" s="72" t="s">
        <v>235</v>
      </c>
      <c r="D1748" s="1" t="s">
        <v>395</v>
      </c>
      <c r="E1748" s="68">
        <v>1965.95</v>
      </c>
    </row>
    <row r="1749" spans="1:5" x14ac:dyDescent="0.25">
      <c r="A1749" s="71" t="s">
        <v>2528</v>
      </c>
      <c r="B1749" t="str">
        <f>VLOOKUP(A1749,[1]Sheet1!$B$2:$D$8869,3,FALSE)</f>
        <v>OPEN TX ULNAR SHAFT FX INTERNAL FIXATION</v>
      </c>
      <c r="C1749" s="72" t="s">
        <v>235</v>
      </c>
      <c r="D1749" s="1" t="s">
        <v>2529</v>
      </c>
      <c r="E1749" s="68">
        <v>1255.6300000000001</v>
      </c>
    </row>
    <row r="1750" spans="1:5" x14ac:dyDescent="0.25">
      <c r="A1750" s="71" t="s">
        <v>2530</v>
      </c>
      <c r="B1750" t="str">
        <f>VLOOKUP(A1750,[1]Sheet1!$B$2:$D$8869,3,FALSE)</f>
        <v>CLOSED TX DISTAL RADIUS FX W/MANIP</v>
      </c>
      <c r="C1750" s="72" t="s">
        <v>235</v>
      </c>
      <c r="D1750" s="1" t="s">
        <v>2531</v>
      </c>
      <c r="E1750" s="68">
        <v>1635.9</v>
      </c>
    </row>
    <row r="1751" spans="1:5" x14ac:dyDescent="0.25">
      <c r="A1751" s="71" t="s">
        <v>2532</v>
      </c>
      <c r="B1751" t="str">
        <f>VLOOKUP(A1751,[1]Sheet1!$B$2:$D$8869,3,FALSE)</f>
        <v>OPEN TX DISTAL RADIUS FX</v>
      </c>
      <c r="C1751" s="72" t="s">
        <v>235</v>
      </c>
      <c r="D1751" s="1" t="s">
        <v>397</v>
      </c>
      <c r="E1751" s="68">
        <v>2161.73</v>
      </c>
    </row>
    <row r="1752" spans="1:5" x14ac:dyDescent="0.25">
      <c r="A1752" s="71" t="s">
        <v>2533</v>
      </c>
      <c r="B1752" t="str">
        <f>VLOOKUP(A1752,[1]Sheet1!$B$2:$D$8869,3,FALSE)</f>
        <v>OPEN TX ORIF RADIUS</v>
      </c>
      <c r="C1752" s="72" t="s">
        <v>235</v>
      </c>
      <c r="D1752" s="1" t="s">
        <v>398</v>
      </c>
      <c r="E1752" s="68">
        <v>2415.9299999999998</v>
      </c>
    </row>
    <row r="1753" spans="1:5" x14ac:dyDescent="0.25">
      <c r="A1753" s="71" t="s">
        <v>2534</v>
      </c>
      <c r="B1753" t="str">
        <f>VLOOKUP(A1753,[1]Sheet1!$B$2:$D$8869,3,FALSE)</f>
        <v>OPEN TX ORIF RAD3&gt;</v>
      </c>
      <c r="C1753" s="72" t="s">
        <v>235</v>
      </c>
      <c r="D1753" s="1" t="s">
        <v>399</v>
      </c>
      <c r="E1753" s="68">
        <v>3062.7</v>
      </c>
    </row>
    <row r="1754" spans="1:5" x14ac:dyDescent="0.25">
      <c r="A1754" s="71" t="s">
        <v>2535</v>
      </c>
      <c r="B1754" t="str">
        <f>VLOOKUP(A1754,[1]Sheet1!$B$2:$D$8869,3,FALSE)</f>
        <v>TRANSMETACARPAL AMPUTATION</v>
      </c>
      <c r="C1754" s="72" t="s">
        <v>235</v>
      </c>
      <c r="D1754" s="1" t="s">
        <v>2536</v>
      </c>
      <c r="E1754" s="68">
        <v>2420.0300000000002</v>
      </c>
    </row>
    <row r="1755" spans="1:5" x14ac:dyDescent="0.25">
      <c r="A1755" s="71" t="s">
        <v>2537</v>
      </c>
      <c r="B1755" t="str">
        <f>VLOOKUP(A1755,[1]Sheet1!$B$2:$D$8869,3,FALSE)</f>
        <v>CLOSED TX MC FX W MAN EA</v>
      </c>
      <c r="C1755" s="72" t="s">
        <v>235</v>
      </c>
      <c r="D1755" s="1" t="s">
        <v>2538</v>
      </c>
      <c r="E1755" s="68">
        <v>2134.0500000000002</v>
      </c>
    </row>
    <row r="1756" spans="1:5" x14ac:dyDescent="0.25">
      <c r="A1756" s="71" t="s">
        <v>2539</v>
      </c>
      <c r="B1756" t="str">
        <f>VLOOKUP(A1756,[1]Sheet1!$B$2:$D$8869,3,FALSE)</f>
        <v>AMPUTATION METACARPAL</v>
      </c>
      <c r="C1756" s="72" t="s">
        <v>235</v>
      </c>
      <c r="D1756" s="1" t="s">
        <v>2540</v>
      </c>
      <c r="E1756" s="68">
        <v>2121.75</v>
      </c>
    </row>
    <row r="1757" spans="1:5" x14ac:dyDescent="0.25">
      <c r="A1757" s="71" t="s">
        <v>2541</v>
      </c>
      <c r="B1757" t="str">
        <f>VLOOKUP(A1757,[1]Sheet1!$B$2:$D$8869,3,FALSE)</f>
        <v>TOTAL HIP ATHROPLASTY</v>
      </c>
      <c r="C1757" s="72" t="s">
        <v>235</v>
      </c>
      <c r="D1757" s="1" t="s">
        <v>411</v>
      </c>
      <c r="E1757" s="68">
        <v>3922.68</v>
      </c>
    </row>
    <row r="1758" spans="1:5" x14ac:dyDescent="0.25">
      <c r="A1758" s="71" t="s">
        <v>2542</v>
      </c>
      <c r="B1758" t="str">
        <f>VLOOKUP(A1758,[1]Sheet1!$B$2:$D$8869,3,FALSE)</f>
        <v>OPEN TX FEMORAL FRACTURE</v>
      </c>
      <c r="C1758" s="72" t="s">
        <v>235</v>
      </c>
      <c r="D1758" s="1" t="s">
        <v>414</v>
      </c>
      <c r="E1758" s="68">
        <v>3471.68</v>
      </c>
    </row>
    <row r="1759" spans="1:5" x14ac:dyDescent="0.25">
      <c r="A1759" s="71" t="s">
        <v>2543</v>
      </c>
      <c r="B1759" t="str">
        <f>VLOOKUP(A1759,[1]Sheet1!$B$2:$D$8869,3,FALSE)</f>
        <v>CLOSED TX HIP DISLOCATION W/O ANESTHESIA</v>
      </c>
      <c r="C1759" s="72" t="s">
        <v>235</v>
      </c>
      <c r="D1759" s="1" t="s">
        <v>2544</v>
      </c>
      <c r="E1759" s="68">
        <v>1180.8</v>
      </c>
    </row>
    <row r="1760" spans="1:5" x14ac:dyDescent="0.25">
      <c r="A1760" s="71" t="s">
        <v>2545</v>
      </c>
      <c r="B1760" t="str">
        <f>VLOOKUP(A1760,[1]Sheet1!$B$2:$D$8869,3,FALSE)</f>
        <v>I&amp;D DEEP ABSC THIGH/KNEE LESION</v>
      </c>
      <c r="C1760" s="72" t="s">
        <v>235</v>
      </c>
      <c r="D1760" s="1" t="s">
        <v>2546</v>
      </c>
      <c r="E1760" s="68">
        <v>1982.35</v>
      </c>
    </row>
    <row r="1761" spans="1:5" x14ac:dyDescent="0.25">
      <c r="A1761" s="71" t="s">
        <v>2547</v>
      </c>
      <c r="B1761" t="str">
        <f>VLOOKUP(A1761,[1]Sheet1!$B$2:$D$8869,3,FALSE)</f>
        <v>INCISION DEEP BONE FEMUR OR KNEE</v>
      </c>
      <c r="C1761" s="72" t="s">
        <v>235</v>
      </c>
      <c r="D1761" s="1" t="s">
        <v>2548</v>
      </c>
      <c r="E1761" s="68">
        <v>1868.58</v>
      </c>
    </row>
    <row r="1762" spans="1:5" x14ac:dyDescent="0.25">
      <c r="A1762" s="71" t="s">
        <v>2549</v>
      </c>
      <c r="B1762" t="str">
        <f>VLOOKUP(A1762,[1]Sheet1!$B$2:$D$8869,3,FALSE)</f>
        <v>ARTHROTOMY KNEE WITH I&amp;D/FB REMOVAL</v>
      </c>
      <c r="C1762" s="72" t="s">
        <v>235</v>
      </c>
      <c r="D1762" s="1" t="s">
        <v>2550</v>
      </c>
      <c r="E1762" s="68">
        <v>2138.15</v>
      </c>
    </row>
    <row r="1763" spans="1:5" x14ac:dyDescent="0.25">
      <c r="A1763" s="71" t="s">
        <v>2551</v>
      </c>
      <c r="B1763" t="str">
        <f>VLOOKUP(A1763,[1]Sheet1!$B$2:$D$8869,3,FALSE)</f>
        <v>SUTURE OF QUADRICEPS OR HAMSTRING MUSCLE</v>
      </c>
      <c r="C1763" s="72" t="s">
        <v>235</v>
      </c>
      <c r="D1763" s="1" t="s">
        <v>2552</v>
      </c>
      <c r="E1763" s="68">
        <v>1170.55</v>
      </c>
    </row>
    <row r="1764" spans="1:5" x14ac:dyDescent="0.25">
      <c r="A1764" s="71" t="s">
        <v>2553</v>
      </c>
      <c r="B1764" t="str">
        <f>VLOOKUP(A1764,[1]Sheet1!$B$2:$D$8869,3,FALSE)</f>
        <v>TOTAL KNEE ARTHROPLASTY</v>
      </c>
      <c r="C1764" s="72" t="s">
        <v>235</v>
      </c>
      <c r="D1764" s="1" t="s">
        <v>428</v>
      </c>
      <c r="E1764" s="68">
        <v>3921.65</v>
      </c>
    </row>
    <row r="1765" spans="1:5" x14ac:dyDescent="0.25">
      <c r="A1765" s="71" t="s">
        <v>2554</v>
      </c>
      <c r="B1765" t="str">
        <f>VLOOKUP(A1765,[1]Sheet1!$B$2:$D$8869,3,FALSE)</f>
        <v>PROPHYLACTIC TX (NAILING,PLATING,WIRING)</v>
      </c>
      <c r="C1765" s="72" t="s">
        <v>235</v>
      </c>
      <c r="D1765" s="1" t="s">
        <v>2555</v>
      </c>
      <c r="E1765" s="68">
        <v>2243.73</v>
      </c>
    </row>
    <row r="1766" spans="1:5" x14ac:dyDescent="0.25">
      <c r="A1766" s="71" t="s">
        <v>2556</v>
      </c>
      <c r="B1766" t="str">
        <f>VLOOKUP(A1766,[1]Sheet1!$B$2:$D$8869,3,FALSE)</f>
        <v>RAD RX TUMOR LEG/ANKLE</v>
      </c>
      <c r="C1766" s="72" t="s">
        <v>235</v>
      </c>
      <c r="D1766" s="1" t="s">
        <v>2557</v>
      </c>
      <c r="E1766" s="68">
        <v>2939.7</v>
      </c>
    </row>
    <row r="1767" spans="1:5" x14ac:dyDescent="0.25">
      <c r="A1767" s="71" t="s">
        <v>2558</v>
      </c>
      <c r="B1767" t="str">
        <f>VLOOKUP(A1767,[1]Sheet1!$B$2:$D$8869,3,FALSE)</f>
        <v>RPR ACHILLES TENDON</v>
      </c>
      <c r="C1767" s="72" t="s">
        <v>235</v>
      </c>
      <c r="D1767" s="1" t="s">
        <v>434</v>
      </c>
      <c r="E1767" s="68">
        <v>1109.05</v>
      </c>
    </row>
    <row r="1768" spans="1:5" x14ac:dyDescent="0.25">
      <c r="A1768" s="71" t="s">
        <v>2559</v>
      </c>
      <c r="B1768" t="str">
        <f>VLOOKUP(A1768,[1]Sheet1!$B$2:$D$8869,3,FALSE)</f>
        <v>TX TIBL SHIFT FX IMED IMPLT W/WO SCREWS</v>
      </c>
      <c r="C1768" s="72" t="s">
        <v>235</v>
      </c>
      <c r="D1768" s="1" t="s">
        <v>439</v>
      </c>
      <c r="E1768" s="68">
        <v>2902.8</v>
      </c>
    </row>
    <row r="1769" spans="1:5" x14ac:dyDescent="0.25">
      <c r="A1769" s="71" t="s">
        <v>2560</v>
      </c>
      <c r="B1769" t="str">
        <f>VLOOKUP(A1769,[1]Sheet1!$B$2:$D$8869,3,FALSE)</f>
        <v>OPEN TX MEDIAL MALLEOLUS FRACTURE</v>
      </c>
      <c r="C1769" s="72" t="s">
        <v>235</v>
      </c>
      <c r="D1769" s="1" t="s">
        <v>440</v>
      </c>
      <c r="E1769" s="68">
        <v>1800.93</v>
      </c>
    </row>
    <row r="1770" spans="1:5" x14ac:dyDescent="0.25">
      <c r="A1770" s="71" t="s">
        <v>2561</v>
      </c>
      <c r="B1770" t="str">
        <f>VLOOKUP(A1770,[1]Sheet1!$B$2:$D$8869,3,FALSE)</f>
        <v>TREATMENT OF ANKLE FRACTURE</v>
      </c>
      <c r="C1770" s="72" t="s">
        <v>235</v>
      </c>
      <c r="D1770" s="1" t="s">
        <v>442</v>
      </c>
      <c r="E1770" s="68">
        <v>2481.5300000000002</v>
      </c>
    </row>
    <row r="1771" spans="1:5" x14ac:dyDescent="0.25">
      <c r="A1771" s="71" t="s">
        <v>2562</v>
      </c>
      <c r="B1771" t="str">
        <f>VLOOKUP(A1771,[1]Sheet1!$B$2:$D$8869,3,FALSE)</f>
        <v>CLTX FX W8 BRG ARTCLR PRTN DSTL TIBIA W/</v>
      </c>
      <c r="C1771" s="72" t="s">
        <v>235</v>
      </c>
      <c r="D1771" s="1" t="s">
        <v>2563</v>
      </c>
      <c r="E1771" s="68">
        <v>948.13</v>
      </c>
    </row>
    <row r="1772" spans="1:5" x14ac:dyDescent="0.25">
      <c r="A1772" s="71" t="s">
        <v>2564</v>
      </c>
      <c r="B1772" t="str">
        <f>VLOOKUP(A1772,[1]Sheet1!$B$2:$D$8869,3,FALSE)</f>
        <v>OPEN TX DISTAL TIBIOFIBULAR JOINT</v>
      </c>
      <c r="C1772" s="72" t="s">
        <v>235</v>
      </c>
      <c r="D1772" s="1" t="s">
        <v>2565</v>
      </c>
      <c r="E1772" s="68">
        <v>2029.5</v>
      </c>
    </row>
    <row r="1773" spans="1:5" x14ac:dyDescent="0.25">
      <c r="A1773" s="71" t="s">
        <v>2566</v>
      </c>
      <c r="B1773" t="str">
        <f>VLOOKUP(A1773,[1]Sheet1!$B$2:$D$8869,3,FALSE)</f>
        <v>CLOSED TX OF ANKLE DISLOCATION W/ANESTH</v>
      </c>
      <c r="C1773" s="72" t="s">
        <v>235</v>
      </c>
      <c r="D1773" s="1" t="s">
        <v>2567</v>
      </c>
      <c r="E1773" s="68">
        <v>1458.58</v>
      </c>
    </row>
    <row r="1774" spans="1:5" x14ac:dyDescent="0.25">
      <c r="A1774" s="71" t="s">
        <v>2568</v>
      </c>
      <c r="B1774" t="str">
        <f>VLOOKUP(A1774,[1]Sheet1!$B$2:$D$8869,3,FALSE)</f>
        <v>AMPUTAION LEG THROUGH TIBIA &amp; FIBULA</v>
      </c>
      <c r="C1774" s="72" t="s">
        <v>235</v>
      </c>
      <c r="D1774" s="1" t="s">
        <v>2569</v>
      </c>
      <c r="E1774" s="68">
        <v>1494.45</v>
      </c>
    </row>
    <row r="1775" spans="1:5" x14ac:dyDescent="0.25">
      <c r="A1775" s="71" t="s">
        <v>2570</v>
      </c>
      <c r="B1775" t="str">
        <f>VLOOKUP(A1775,[1]Sheet1!$B$2:$D$8869,3,FALSE)</f>
        <v>ARTHROSCOPY SHLDR DX W/WO SYNOVIAL BI SP</v>
      </c>
      <c r="C1775" s="72" t="s">
        <v>235</v>
      </c>
      <c r="D1775" s="1" t="s">
        <v>2571</v>
      </c>
      <c r="E1775" s="68">
        <v>1392.98</v>
      </c>
    </row>
    <row r="1776" spans="1:5" x14ac:dyDescent="0.25">
      <c r="A1776" s="71" t="s">
        <v>2572</v>
      </c>
      <c r="B1776" t="str">
        <f>VLOOKUP(A1776,[1]Sheet1!$B$2:$D$8869,3,FALSE)</f>
        <v>ARTHROSCOPY SHLDR SURGICAL REM LOOSE/FB</v>
      </c>
      <c r="C1776" s="72" t="s">
        <v>235</v>
      </c>
      <c r="D1776" s="1" t="s">
        <v>460</v>
      </c>
      <c r="E1776" s="68">
        <v>1722</v>
      </c>
    </row>
    <row r="1777" spans="1:5" x14ac:dyDescent="0.25">
      <c r="A1777" s="71" t="s">
        <v>2573</v>
      </c>
      <c r="B1777" t="str">
        <f>VLOOKUP(A1777,[1]Sheet1!$B$2:$D$8869,3,FALSE)</f>
        <v>ARTHROSCOPY SHLDR SURG SYNOVECTOMY PART</v>
      </c>
      <c r="C1777" s="72" t="s">
        <v>235</v>
      </c>
      <c r="D1777" s="1" t="s">
        <v>2574</v>
      </c>
      <c r="E1777" s="68">
        <v>1588.75</v>
      </c>
    </row>
    <row r="1778" spans="1:5" x14ac:dyDescent="0.25">
      <c r="A1778" s="71" t="s">
        <v>2575</v>
      </c>
      <c r="B1778" t="str">
        <f>VLOOKUP(A1778,[1]Sheet1!$B$2:$D$8869,3,FALSE)</f>
        <v>ARTHROSCOPY SHLDR SURG SYNOVCTMY COMPLT</v>
      </c>
      <c r="C1778" s="72" t="s">
        <v>235</v>
      </c>
      <c r="D1778" s="1" t="s">
        <v>2576</v>
      </c>
      <c r="E1778" s="68">
        <v>1736.35</v>
      </c>
    </row>
    <row r="1779" spans="1:5" x14ac:dyDescent="0.25">
      <c r="A1779" s="71" t="s">
        <v>2577</v>
      </c>
      <c r="B1779" t="str">
        <f>VLOOKUP(A1779,[1]Sheet1!$B$2:$D$8869,3,FALSE)</f>
        <v>ARTHROSCOPY SHLDR SURG DEBRIDEMENT LTD</v>
      </c>
      <c r="C1779" s="72" t="s">
        <v>235</v>
      </c>
      <c r="D1779" s="1" t="s">
        <v>461</v>
      </c>
      <c r="E1779" s="68">
        <v>1691.25</v>
      </c>
    </row>
    <row r="1780" spans="1:5" x14ac:dyDescent="0.25">
      <c r="A1780" s="71" t="s">
        <v>2578</v>
      </c>
      <c r="B1780" t="str">
        <f>VLOOKUP(A1780,[1]Sheet1!$B$2:$D$8869,3,FALSE)</f>
        <v>ARTHROSCOPY SHLDR SURG DEBRIDEMENT EXT</v>
      </c>
      <c r="C1780" s="72" t="s">
        <v>235</v>
      </c>
      <c r="D1780" s="1" t="s">
        <v>462</v>
      </c>
      <c r="E1780" s="68">
        <v>1843.98</v>
      </c>
    </row>
    <row r="1781" spans="1:5" x14ac:dyDescent="0.25">
      <c r="A1781" s="71" t="s">
        <v>2579</v>
      </c>
      <c r="B1781" t="str">
        <f>VLOOKUP(A1781,[1]Sheet1!$B$2:$D$8869,3,FALSE)</f>
        <v>ARTHROSCOPY SHOULDER AHESIOLYSIS W/WO MA</v>
      </c>
      <c r="C1781" s="72" t="s">
        <v>235</v>
      </c>
      <c r="D1781" s="1" t="s">
        <v>464</v>
      </c>
      <c r="E1781" s="68">
        <v>1723.03</v>
      </c>
    </row>
    <row r="1782" spans="1:5" x14ac:dyDescent="0.25">
      <c r="A1782" s="71" t="s">
        <v>2580</v>
      </c>
      <c r="B1782" t="str">
        <f>VLOOKUP(A1782,[1]Sheet1!$B$2:$D$8869,3,FALSE)</f>
        <v>ARTHROSCOPY SHLDR W/CORACOACRM LGMNT RLS</v>
      </c>
      <c r="C1782" s="72" t="s">
        <v>235</v>
      </c>
      <c r="D1782" s="1" t="s">
        <v>465</v>
      </c>
      <c r="E1782" s="68">
        <v>682.65</v>
      </c>
    </row>
    <row r="1783" spans="1:5" x14ac:dyDescent="0.25">
      <c r="A1783" s="71" t="s">
        <v>2581</v>
      </c>
      <c r="B1783" t="str">
        <f>VLOOKUP(A1783,[1]Sheet1!$B$2:$D$8869,3,FALSE)</f>
        <v>ROTATOR CUFF REPAIR</v>
      </c>
      <c r="C1783" s="72" t="s">
        <v>235</v>
      </c>
      <c r="D1783" s="1" t="s">
        <v>2582</v>
      </c>
      <c r="E1783" s="68">
        <v>3121.13</v>
      </c>
    </row>
    <row r="1784" spans="1:5" x14ac:dyDescent="0.25">
      <c r="A1784" s="71" t="s">
        <v>2583</v>
      </c>
      <c r="B1784" t="str">
        <f>VLOOKUP(A1784,[1]Sheet1!$B$2:$D$8869,3,FALSE)</f>
        <v>ARTH BICEP TENODESIS</v>
      </c>
      <c r="C1784" s="72" t="s">
        <v>235</v>
      </c>
      <c r="D1784" s="1" t="s">
        <v>466</v>
      </c>
      <c r="E1784" s="68">
        <v>3052.45</v>
      </c>
    </row>
    <row r="1785" spans="1:5" x14ac:dyDescent="0.25">
      <c r="A1785" s="71" t="s">
        <v>2584</v>
      </c>
      <c r="B1785" t="str">
        <f>VLOOKUP(A1785,[1]Sheet1!$B$2:$D$8869,3,FALSE)</f>
        <v>ARTHROSCOPY ELBOW DIAG W/WO SYNOVIAL BIO</v>
      </c>
      <c r="C1785" s="72" t="s">
        <v>235</v>
      </c>
      <c r="D1785" s="1" t="s">
        <v>2585</v>
      </c>
      <c r="E1785" s="68">
        <v>1340.7</v>
      </c>
    </row>
    <row r="1786" spans="1:5" x14ac:dyDescent="0.25">
      <c r="A1786" s="71" t="s">
        <v>2586</v>
      </c>
      <c r="B1786" t="str">
        <f>VLOOKUP(A1786,[1]Sheet1!$B$2:$D$8869,3,FALSE)</f>
        <v>ARTHROSCOPY ELBOW SURG W/REMVL LOOSE FB</v>
      </c>
      <c r="C1786" s="72" t="s">
        <v>235</v>
      </c>
      <c r="D1786" s="1" t="s">
        <v>2587</v>
      </c>
      <c r="E1786" s="68">
        <v>1446.28</v>
      </c>
    </row>
    <row r="1787" spans="1:5" x14ac:dyDescent="0.25">
      <c r="A1787" s="71" t="s">
        <v>2588</v>
      </c>
      <c r="B1787" t="str">
        <f>VLOOKUP(A1787,[1]Sheet1!$B$2:$D$8869,3,FALSE)</f>
        <v>ARTHROSCOPY ELBOW SURG SYNOVECTOMY PARTL</v>
      </c>
      <c r="C1787" s="72" t="s">
        <v>235</v>
      </c>
      <c r="D1787" s="1" t="s">
        <v>2589</v>
      </c>
      <c r="E1787" s="68">
        <v>1492.4</v>
      </c>
    </row>
    <row r="1788" spans="1:5" x14ac:dyDescent="0.25">
      <c r="A1788" s="71" t="s">
        <v>2590</v>
      </c>
      <c r="B1788" t="str">
        <f>VLOOKUP(A1788,[1]Sheet1!$B$2:$D$8869,3,FALSE)</f>
        <v>ARTHROSCOPY ELBOW SURG SYNOVECTOMY COMPL</v>
      </c>
      <c r="C1788" s="72" t="s">
        <v>235</v>
      </c>
      <c r="D1788" s="1" t="s">
        <v>2591</v>
      </c>
      <c r="E1788" s="68">
        <v>1268.95</v>
      </c>
    </row>
    <row r="1789" spans="1:5" x14ac:dyDescent="0.25">
      <c r="A1789" s="71" t="s">
        <v>2592</v>
      </c>
      <c r="B1789" t="str">
        <f>VLOOKUP(A1789,[1]Sheet1!$B$2:$D$8869,3,FALSE)</f>
        <v>ARTHROSCOPY ELBOW SURG DEBRIDEMENT LTD</v>
      </c>
      <c r="C1789" s="72" t="s">
        <v>235</v>
      </c>
      <c r="D1789" s="1" t="s">
        <v>2593</v>
      </c>
      <c r="E1789" s="68">
        <v>1554.93</v>
      </c>
    </row>
    <row r="1790" spans="1:5" x14ac:dyDescent="0.25">
      <c r="A1790" s="71" t="s">
        <v>2594</v>
      </c>
      <c r="B1790" t="str">
        <f>VLOOKUP(A1790,[1]Sheet1!$B$2:$D$8869,3,FALSE)</f>
        <v>ARTHROSCOPY WRST DIAG W/WO SYNOVIAL BIOP</v>
      </c>
      <c r="C1790" s="72" t="s">
        <v>235</v>
      </c>
      <c r="D1790" s="1" t="s">
        <v>2595</v>
      </c>
      <c r="E1790" s="68">
        <v>1335.58</v>
      </c>
    </row>
    <row r="1791" spans="1:5" x14ac:dyDescent="0.25">
      <c r="A1791" s="71" t="s">
        <v>2596</v>
      </c>
      <c r="B1791" t="str">
        <f>VLOOKUP(A1791,[1]Sheet1!$B$2:$D$8869,3,FALSE)</f>
        <v>ARTHROSCOPY WRIST INFECTION LAVAGE&amp;DRAIN</v>
      </c>
      <c r="C1791" s="72" t="s">
        <v>235</v>
      </c>
      <c r="D1791" s="1" t="s">
        <v>2597</v>
      </c>
      <c r="E1791" s="68">
        <v>1426.8</v>
      </c>
    </row>
    <row r="1792" spans="1:5" x14ac:dyDescent="0.25">
      <c r="A1792" s="71" t="s">
        <v>2598</v>
      </c>
      <c r="B1792" t="str">
        <f>VLOOKUP(A1792,[1]Sheet1!$B$2:$D$8869,3,FALSE)</f>
        <v>ARTHROSCOPY WRST SURG SYNOVECTOMY PARTL</v>
      </c>
      <c r="C1792" s="72" t="s">
        <v>235</v>
      </c>
      <c r="D1792" s="1" t="s">
        <v>2599</v>
      </c>
      <c r="E1792" s="68">
        <v>1469.85</v>
      </c>
    </row>
    <row r="1793" spans="1:5" x14ac:dyDescent="0.25">
      <c r="A1793" s="71" t="s">
        <v>2600</v>
      </c>
      <c r="B1793" t="str">
        <f>VLOOKUP(A1793,[1]Sheet1!$B$2:$D$8869,3,FALSE)</f>
        <v>ARTHROSCOPY WRIST SURG SYNOVECTOMY CMPLT</v>
      </c>
      <c r="C1793" s="72" t="s">
        <v>235</v>
      </c>
      <c r="D1793" s="1" t="s">
        <v>2601</v>
      </c>
      <c r="E1793" s="68">
        <v>1704.58</v>
      </c>
    </row>
    <row r="1794" spans="1:5" x14ac:dyDescent="0.25">
      <c r="A1794" s="71" t="s">
        <v>2602</v>
      </c>
      <c r="B1794" t="str">
        <f>VLOOKUP(A1794,[1]Sheet1!$B$2:$D$8869,3,FALSE)</f>
        <v>ARTHRS WRST EXC&amp;/RPR TRIANG FIBROCART&amp;/J</v>
      </c>
      <c r="C1794" s="72" t="s">
        <v>235</v>
      </c>
      <c r="D1794" s="1" t="s">
        <v>467</v>
      </c>
      <c r="E1794" s="68">
        <v>1704.58</v>
      </c>
    </row>
    <row r="1795" spans="1:5" x14ac:dyDescent="0.25">
      <c r="A1795" s="71" t="s">
        <v>2603</v>
      </c>
      <c r="B1795" t="str">
        <f>VLOOKUP(A1795,[1]Sheet1!$B$2:$D$8869,3,FALSE)</f>
        <v>ARTHROSCOPY WRIST SURG INT FIXJ FX/INSTA</v>
      </c>
      <c r="C1795" s="72" t="s">
        <v>235</v>
      </c>
      <c r="D1795" s="1" t="s">
        <v>2604</v>
      </c>
      <c r="E1795" s="68">
        <v>1597.98</v>
      </c>
    </row>
    <row r="1796" spans="1:5" x14ac:dyDescent="0.25">
      <c r="A1796" s="71" t="s">
        <v>2605</v>
      </c>
      <c r="B1796" t="str">
        <f>VLOOKUP(A1796,[1]Sheet1!$B$2:$D$8869,3,FALSE)</f>
        <v>NDSC WRST SURG W/RLS TRANSVRS CARPL LIGM</v>
      </c>
      <c r="C1796" s="72" t="s">
        <v>235</v>
      </c>
      <c r="D1796" s="1" t="s">
        <v>2606</v>
      </c>
      <c r="E1796" s="68">
        <v>1512.9</v>
      </c>
    </row>
    <row r="1797" spans="1:5" x14ac:dyDescent="0.25">
      <c r="A1797" s="71" t="s">
        <v>2607</v>
      </c>
      <c r="B1797" t="str">
        <f>VLOOKUP(A1797,[1]Sheet1!$B$2:$D$8869,3,FALSE)</f>
        <v>ARTHRSCPY AID TX SPINE&amp;/FX KNEE W/O FIXJ</v>
      </c>
      <c r="C1797" s="72" t="s">
        <v>235</v>
      </c>
      <c r="D1797" s="1" t="s">
        <v>2608</v>
      </c>
      <c r="E1797" s="68">
        <v>1831.68</v>
      </c>
    </row>
    <row r="1798" spans="1:5" x14ac:dyDescent="0.25">
      <c r="A1798" s="71" t="s">
        <v>2609</v>
      </c>
      <c r="B1798" t="str">
        <f>VLOOKUP(A1798,[1]Sheet1!$B$2:$D$8869,3,FALSE)</f>
        <v>ARTHROSCOPY AID TX SPINE&amp;/FX KNEE W/FIXJ</v>
      </c>
      <c r="C1798" s="72" t="s">
        <v>235</v>
      </c>
      <c r="D1798" s="1" t="s">
        <v>2610</v>
      </c>
      <c r="E1798" s="68">
        <v>2711.13</v>
      </c>
    </row>
    <row r="1799" spans="1:5" x14ac:dyDescent="0.25">
      <c r="A1799" s="71" t="s">
        <v>2611</v>
      </c>
      <c r="B1799" t="str">
        <f>VLOOKUP(A1799,[1]Sheet1!$B$2:$D$8869,3,FALSE)</f>
        <v>ARTHRS AID TIBIAL FRAC PROXIMAL UNICNDLR</v>
      </c>
      <c r="C1799" s="72" t="s">
        <v>235</v>
      </c>
      <c r="D1799" s="1" t="s">
        <v>2612</v>
      </c>
      <c r="E1799" s="68">
        <v>2305.23</v>
      </c>
    </row>
    <row r="1800" spans="1:5" x14ac:dyDescent="0.25">
      <c r="A1800" s="71" t="s">
        <v>2613</v>
      </c>
      <c r="B1800" t="str">
        <f>VLOOKUP(A1800,[1]Sheet1!$B$2:$D$8869,3,FALSE)</f>
        <v>ARTHRS AID TIBIAL FX PROX UNICNDYLR BIDR</v>
      </c>
      <c r="C1800" s="72" t="s">
        <v>235</v>
      </c>
      <c r="D1800" s="1" t="s">
        <v>2614</v>
      </c>
      <c r="E1800" s="68">
        <v>2896.65</v>
      </c>
    </row>
    <row r="1801" spans="1:5" x14ac:dyDescent="0.25">
      <c r="A1801" s="71" t="s">
        <v>2615</v>
      </c>
      <c r="B1801" t="str">
        <f>VLOOKUP(A1801,[1]Sheet1!$B$2:$D$8869,3,FALSE)</f>
        <v>ARTHROSCOPY HIP DIAG W/WO SYNOVIAL BYP</v>
      </c>
      <c r="C1801" s="72" t="s">
        <v>235</v>
      </c>
      <c r="D1801" s="1" t="s">
        <v>2616</v>
      </c>
      <c r="E1801" s="68">
        <v>1953.65</v>
      </c>
    </row>
    <row r="1802" spans="1:5" x14ac:dyDescent="0.25">
      <c r="A1802" s="71" t="s">
        <v>2617</v>
      </c>
      <c r="B1802" t="str">
        <f>VLOOKUP(A1802,[1]Sheet1!$B$2:$D$8869,3,FALSE)</f>
        <v>ARTHROSCOPY HIP SURG W/REMOVAL LOOSE FB</v>
      </c>
      <c r="C1802" s="72" t="s">
        <v>235</v>
      </c>
      <c r="D1802" s="1" t="s">
        <v>2618</v>
      </c>
      <c r="E1802" s="68">
        <v>2121.75</v>
      </c>
    </row>
    <row r="1803" spans="1:5" x14ac:dyDescent="0.25">
      <c r="A1803" s="71" t="s">
        <v>2619</v>
      </c>
      <c r="B1803" t="str">
        <f>VLOOKUP(A1803,[1]Sheet1!$B$2:$D$8869,3,FALSE)</f>
        <v>ARTHROSCOPY HIP SURGICAL W/SYNOVECTOMY</v>
      </c>
      <c r="C1803" s="72" t="s">
        <v>235</v>
      </c>
      <c r="D1803" s="1" t="s">
        <v>2620</v>
      </c>
      <c r="E1803" s="68">
        <v>2400.5500000000002</v>
      </c>
    </row>
    <row r="1804" spans="1:5" x14ac:dyDescent="0.25">
      <c r="A1804" s="71" t="s">
        <v>2621</v>
      </c>
      <c r="B1804" t="str">
        <f>VLOOKUP(A1804,[1]Sheet1!$B$2:$D$8869,3,FALSE)</f>
        <v>ARTHRSCPY KNEE DIAG W/WO SYNVIAL BX SPX</v>
      </c>
      <c r="C1804" s="72" t="s">
        <v>235</v>
      </c>
      <c r="D1804" s="1" t="s">
        <v>2622</v>
      </c>
      <c r="E1804" s="68">
        <v>1789.65</v>
      </c>
    </row>
    <row r="1805" spans="1:5" x14ac:dyDescent="0.25">
      <c r="A1805" s="71" t="s">
        <v>2623</v>
      </c>
      <c r="B1805" t="str">
        <f>VLOOKUP(A1805,[1]Sheet1!$B$2:$D$8869,3,FALSE)</f>
        <v>ARTHROSCOPY KNEE INFCTION LAVAGE &amp; DRAIN</v>
      </c>
      <c r="C1805" s="72" t="s">
        <v>235</v>
      </c>
      <c r="D1805" s="1" t="s">
        <v>2624</v>
      </c>
      <c r="E1805" s="68">
        <v>1514.95</v>
      </c>
    </row>
    <row r="1806" spans="1:5" x14ac:dyDescent="0.25">
      <c r="A1806" s="71" t="s">
        <v>2625</v>
      </c>
      <c r="B1806" t="str">
        <f>VLOOKUP(A1806,[1]Sheet1!$B$2:$D$8869,3,FALSE)</f>
        <v>ARTHROSCOPY KNEE REMOVAL LOOSE/FRGN BDY</v>
      </c>
      <c r="C1806" s="72" t="s">
        <v>235</v>
      </c>
      <c r="D1806" s="1" t="s">
        <v>469</v>
      </c>
      <c r="E1806" s="68">
        <v>1579.53</v>
      </c>
    </row>
    <row r="1807" spans="1:5" x14ac:dyDescent="0.25">
      <c r="A1807" s="71" t="s">
        <v>2626</v>
      </c>
      <c r="B1807" t="str">
        <f>VLOOKUP(A1807,[1]Sheet1!$B$2:$D$8869,3,FALSE)</f>
        <v>ARTHROSCOPY KNEE SYNOVECTOMY LIMITED SPX</v>
      </c>
      <c r="C1807" s="72" t="s">
        <v>235</v>
      </c>
      <c r="D1807" s="1" t="s">
        <v>470</v>
      </c>
      <c r="E1807" s="68">
        <v>1461.65</v>
      </c>
    </row>
    <row r="1808" spans="1:5" x14ac:dyDescent="0.25">
      <c r="A1808" s="71" t="s">
        <v>2627</v>
      </c>
      <c r="B1808" t="str">
        <f>VLOOKUP(A1808,[1]Sheet1!$B$2:$D$8869,3,FALSE)</f>
        <v>ARTHROSCOPY KNEE SYNOVECTOMY 2/&gt;COMPARTM</v>
      </c>
      <c r="C1808" s="72" t="s">
        <v>235</v>
      </c>
      <c r="D1808" s="1" t="s">
        <v>2628</v>
      </c>
      <c r="E1808" s="68">
        <v>1927</v>
      </c>
    </row>
    <row r="1809" spans="1:5" x14ac:dyDescent="0.25">
      <c r="A1809" s="71" t="s">
        <v>2629</v>
      </c>
      <c r="B1809" t="str">
        <f>VLOOKUP(A1809,[1]Sheet1!$B$2:$D$8869,3,FALSE)</f>
        <v>ARTHR KNEE DEBRID/SHAVING ARTCLR CRTLG</v>
      </c>
      <c r="C1809" s="72" t="s">
        <v>235</v>
      </c>
      <c r="D1809" s="1" t="s">
        <v>471</v>
      </c>
      <c r="E1809" s="68">
        <v>1832.7</v>
      </c>
    </row>
    <row r="1810" spans="1:5" x14ac:dyDescent="0.25">
      <c r="A1810" s="71" t="s">
        <v>2630</v>
      </c>
      <c r="B1810" t="str">
        <f>VLOOKUP(A1810,[1]Sheet1!$B$2:$D$8869,3,FALSE)</f>
        <v>ARTHR KNEE W/MENISCECTOMY MED&amp;LAT W/SHAV</v>
      </c>
      <c r="C1810" s="72" t="s">
        <v>235</v>
      </c>
      <c r="D1810" s="1" t="s">
        <v>473</v>
      </c>
      <c r="E1810" s="68">
        <v>1662.55</v>
      </c>
    </row>
    <row r="1811" spans="1:5" x14ac:dyDescent="0.25">
      <c r="A1811" s="71" t="s">
        <v>2631</v>
      </c>
      <c r="B1811" t="str">
        <f>VLOOKUP(A1811,[1]Sheet1!$B$2:$D$8869,3,FALSE)</f>
        <v>ARTH KNEE SURG W/MENISCECTOMY MED/LAT W</v>
      </c>
      <c r="C1811" s="72" t="s">
        <v>235</v>
      </c>
      <c r="D1811" s="1" t="s">
        <v>474</v>
      </c>
      <c r="E1811" s="68">
        <v>1599</v>
      </c>
    </row>
    <row r="1812" spans="1:5" x14ac:dyDescent="0.25">
      <c r="A1812" s="71" t="s">
        <v>2632</v>
      </c>
      <c r="B1812" t="str">
        <f>VLOOKUP(A1812,[1]Sheet1!$B$2:$D$8869,3,FALSE)</f>
        <v>ARTHROSCOPY KN W/MENISCUS RPR MEDIAL/LAT</v>
      </c>
      <c r="C1812" s="72" t="s">
        <v>235</v>
      </c>
      <c r="D1812" s="1" t="s">
        <v>475</v>
      </c>
      <c r="E1812" s="68">
        <v>2048.98</v>
      </c>
    </row>
    <row r="1813" spans="1:5" x14ac:dyDescent="0.25">
      <c r="A1813" s="71" t="s">
        <v>2633</v>
      </c>
      <c r="B1813" t="str">
        <f>VLOOKUP(A1813,[1]Sheet1!$B$2:$D$8869,3,FALSE)</f>
        <v>ARTHROSCOPY KN W/MENISCUS RPR MEDIAL&amp;LAT</v>
      </c>
      <c r="C1813" s="72" t="s">
        <v>235</v>
      </c>
      <c r="D1813" s="1" t="s">
        <v>2634</v>
      </c>
      <c r="E1813" s="68">
        <v>2463.08</v>
      </c>
    </row>
    <row r="1814" spans="1:5" x14ac:dyDescent="0.25">
      <c r="A1814" s="71" t="s">
        <v>2635</v>
      </c>
      <c r="B1814" t="str">
        <f>VLOOKUP(A1814,[1]Sheet1!$B$2:$D$8869,3,FALSE)</f>
        <v>ARTHROSCOPY KNEE W/LYSIS ADHSNS W/WO MAN</v>
      </c>
      <c r="C1814" s="72" t="s">
        <v>235</v>
      </c>
      <c r="D1814" s="1" t="s">
        <v>2636</v>
      </c>
      <c r="E1814" s="68">
        <v>1824.5</v>
      </c>
    </row>
    <row r="1815" spans="1:5" x14ac:dyDescent="0.25">
      <c r="A1815" s="71" t="s">
        <v>2637</v>
      </c>
      <c r="B1815" t="str">
        <f>VLOOKUP(A1815,[1]Sheet1!$B$2:$D$8869,3,FALSE)</f>
        <v>ARTHRS KNEE DRILL OSTEOCHONDRITIS DISSEC</v>
      </c>
      <c r="C1815" s="72" t="s">
        <v>235</v>
      </c>
      <c r="D1815" s="1" t="s">
        <v>2638</v>
      </c>
      <c r="E1815" s="68">
        <v>2203.75</v>
      </c>
    </row>
    <row r="1816" spans="1:5" x14ac:dyDescent="0.25">
      <c r="A1816" s="71" t="s">
        <v>2639</v>
      </c>
      <c r="B1816" t="str">
        <f>VLOOKUP(A1816,[1]Sheet1!$B$2:$D$8869,3,FALSE)</f>
        <v>ARTHRS KNEE DRLNG OSTEOCHOND DISSECAN LS</v>
      </c>
      <c r="C1816" s="72" t="s">
        <v>235</v>
      </c>
      <c r="D1816" s="1" t="s">
        <v>2640</v>
      </c>
      <c r="E1816" s="68">
        <v>1868.58</v>
      </c>
    </row>
    <row r="1817" spans="1:5" x14ac:dyDescent="0.25">
      <c r="A1817" s="71" t="s">
        <v>2641</v>
      </c>
      <c r="B1817" t="str">
        <f>VLOOKUP(A1817,[1]Sheet1!$B$2:$D$8869,3,FALSE)</f>
        <v>ARTHRS KNEE DRLG OSTEOCHOND DISSCANS INJ</v>
      </c>
      <c r="C1817" s="72" t="s">
        <v>235</v>
      </c>
      <c r="D1817" s="1" t="s">
        <v>2642</v>
      </c>
      <c r="E1817" s="68">
        <v>2195.5500000000002</v>
      </c>
    </row>
    <row r="1818" spans="1:5" x14ac:dyDescent="0.25">
      <c r="A1818" s="71" t="s">
        <v>2643</v>
      </c>
      <c r="B1818" t="str">
        <f>VLOOKUP(A1818,[1]Sheet1!$B$2:$D$8869,3,FALSE)</f>
        <v>ARTHRS AIDED ANT CRUCIATE LIGM RPR/AGMNT</v>
      </c>
      <c r="C1818" s="72" t="s">
        <v>235</v>
      </c>
      <c r="D1818" s="1" t="s">
        <v>476</v>
      </c>
      <c r="E1818" s="68">
        <v>2876.15</v>
      </c>
    </row>
    <row r="1819" spans="1:5" x14ac:dyDescent="0.25">
      <c r="A1819" s="71" t="s">
        <v>2644</v>
      </c>
      <c r="B1819" t="str">
        <f>VLOOKUP(A1819,[1]Sheet1!$B$2:$D$8869,3,FALSE)</f>
        <v>ARTHRS AIDED PST CRUCIATE LIGM RPR/AGMNT</v>
      </c>
      <c r="C1819" s="72" t="s">
        <v>235</v>
      </c>
      <c r="D1819" s="1" t="s">
        <v>2645</v>
      </c>
      <c r="E1819" s="68">
        <v>3559.83</v>
      </c>
    </row>
    <row r="1820" spans="1:5" x14ac:dyDescent="0.25">
      <c r="A1820" s="71" t="s">
        <v>2646</v>
      </c>
      <c r="B1820" t="str">
        <f>VLOOKUP(A1820,[1]Sheet1!$B$2:$D$8869,3,FALSE)</f>
        <v>ARTHRS ANKLE EXC OSTCHNDRL DFCT W/DRLG</v>
      </c>
      <c r="C1820" s="72" t="s">
        <v>235</v>
      </c>
      <c r="D1820" s="1" t="s">
        <v>477</v>
      </c>
      <c r="E1820" s="68">
        <v>2024.38</v>
      </c>
    </row>
    <row r="1821" spans="1:5" x14ac:dyDescent="0.25">
      <c r="A1821" s="71" t="s">
        <v>2647</v>
      </c>
      <c r="B1821" t="str">
        <f>VLOOKUP(A1821,[1]Sheet1!$B$2:$D$8869,3,FALSE)</f>
        <v>ARTHRS AID RPR LES/TALAR DOME FX/TIBL PL</v>
      </c>
      <c r="C1821" s="72" t="s">
        <v>235</v>
      </c>
      <c r="D1821" s="1" t="s">
        <v>478</v>
      </c>
      <c r="E1821" s="68">
        <v>1768.13</v>
      </c>
    </row>
    <row r="1822" spans="1:5" x14ac:dyDescent="0.25">
      <c r="A1822" s="71" t="s">
        <v>2648</v>
      </c>
      <c r="B1822" t="str">
        <f>VLOOKUP(A1822,[1]Sheet1!$B$2:$D$8869,3,FALSE)</f>
        <v>KIT CENTRL LINE CARE</v>
      </c>
      <c r="C1822" s="72" t="s">
        <v>119</v>
      </c>
      <c r="D1822" s="1" t="s">
        <v>489</v>
      </c>
      <c r="E1822" s="68">
        <v>66</v>
      </c>
    </row>
    <row r="1823" spans="1:5" x14ac:dyDescent="0.25">
      <c r="A1823" s="71" t="s">
        <v>2649</v>
      </c>
      <c r="B1823" t="str">
        <f>VLOOKUP(A1823,[1]Sheet1!$B$2:$D$8869,3,FALSE)</f>
        <v>NEUROPLASTY MEDIAN NERVE</v>
      </c>
      <c r="C1823" s="72" t="s">
        <v>235</v>
      </c>
      <c r="D1823" s="1" t="s">
        <v>601</v>
      </c>
      <c r="E1823" s="68">
        <v>1277.1500000000001</v>
      </c>
    </row>
    <row r="1824" spans="1:5" x14ac:dyDescent="0.25">
      <c r="A1824" s="71" t="s">
        <v>2650</v>
      </c>
      <c r="B1824" t="str">
        <f>VLOOKUP(A1824,[1]Sheet1!$B$2:$D$8869,3,FALSE)</f>
        <v>SWING BED ROOM</v>
      </c>
      <c r="C1824" s="72" t="s">
        <v>2651</v>
      </c>
      <c r="D1824" s="1" t="s">
        <v>392</v>
      </c>
      <c r="E1824" s="68">
        <v>2223</v>
      </c>
    </row>
    <row r="1825" spans="1:5" x14ac:dyDescent="0.25">
      <c r="A1825" s="71" t="s">
        <v>2652</v>
      </c>
      <c r="B1825" t="str">
        <f>VLOOKUP(A1825,[1]Sheet1!$B$2:$D$8869,3,FALSE)</f>
        <v>GLUCOSE REAGENT STRIP FINGERSTICK</v>
      </c>
      <c r="C1825" s="72" t="s">
        <v>534</v>
      </c>
      <c r="D1825" s="1" t="s">
        <v>701</v>
      </c>
      <c r="E1825" s="68">
        <v>23</v>
      </c>
    </row>
    <row r="1826" spans="1:5" x14ac:dyDescent="0.25">
      <c r="A1826" s="71" t="s">
        <v>2653</v>
      </c>
      <c r="B1826" t="str">
        <f>VLOOKUP(A1826,[1]Sheet1!$B$2:$D$8869,3,FALSE)</f>
        <v>LEVEL II NO VENT</v>
      </c>
      <c r="C1826" s="72" t="s">
        <v>2654</v>
      </c>
      <c r="D1826" s="1" t="s">
        <v>392</v>
      </c>
      <c r="E1826" s="68">
        <v>2617</v>
      </c>
    </row>
    <row r="1827" spans="1:5" x14ac:dyDescent="0.25">
      <c r="A1827" s="71" t="s">
        <v>2655</v>
      </c>
      <c r="B1827" t="str">
        <f>VLOOKUP(A1827,[1]Sheet1!$B$2:$D$8869,3,FALSE)</f>
        <v>LEVEL IV VENT</v>
      </c>
      <c r="C1827" s="72" t="s">
        <v>2656</v>
      </c>
      <c r="D1827" s="1" t="s">
        <v>392</v>
      </c>
      <c r="E1827" s="68">
        <v>3140</v>
      </c>
    </row>
    <row r="1828" spans="1:5" x14ac:dyDescent="0.25">
      <c r="A1828" s="71" t="s">
        <v>2657</v>
      </c>
      <c r="B1828" t="str">
        <f>VLOOKUP(A1828,[1]Sheet1!$B$2:$D$8869,3,FALSE)</f>
        <v>VENT SWALLOWING &amp; SPEAKING VALVE</v>
      </c>
      <c r="C1828" s="72" t="s">
        <v>101</v>
      </c>
      <c r="D1828" s="1" t="s">
        <v>102</v>
      </c>
      <c r="E1828" s="68">
        <v>450</v>
      </c>
    </row>
    <row r="1829" spans="1:5" x14ac:dyDescent="0.25">
      <c r="A1829" s="71" t="s">
        <v>2658</v>
      </c>
      <c r="B1829" t="str">
        <f>VLOOKUP(A1829,[1]Sheet1!$B$2:$D$8869,3,FALSE)</f>
        <v>TUBE GASTROSTOMY 20F</v>
      </c>
      <c r="C1829" s="72" t="s">
        <v>119</v>
      </c>
      <c r="D1829" s="1" t="s">
        <v>2659</v>
      </c>
      <c r="E1829" s="68">
        <v>232</v>
      </c>
    </row>
    <row r="1830" spans="1:5" x14ac:dyDescent="0.25">
      <c r="A1830" s="71" t="s">
        <v>2660</v>
      </c>
      <c r="B1830" t="str">
        <f>VLOOKUP(A1830,[1]Sheet1!$B$2:$D$8869,3,FALSE)</f>
        <v>BAG TUBE FEEDING</v>
      </c>
      <c r="C1830" s="72" t="s">
        <v>198</v>
      </c>
      <c r="D1830" s="1" t="s">
        <v>102</v>
      </c>
      <c r="E1830" s="68">
        <v>6</v>
      </c>
    </row>
    <row r="1831" spans="1:5" x14ac:dyDescent="0.25">
      <c r="A1831" s="71" t="s">
        <v>2661</v>
      </c>
      <c r="B1831" t="str">
        <f>VLOOKUP(A1831,[1]Sheet1!$B$2:$D$8869,3,FALSE)</f>
        <v>IV INF TX/PX/DX  1ST HR</v>
      </c>
      <c r="C1831" s="72" t="s">
        <v>2336</v>
      </c>
      <c r="D1831" s="1" t="s">
        <v>2341</v>
      </c>
      <c r="E1831" s="68">
        <v>1225</v>
      </c>
    </row>
    <row r="1832" spans="1:5" x14ac:dyDescent="0.25">
      <c r="A1832" s="71" t="s">
        <v>2662</v>
      </c>
      <c r="B1832" t="str">
        <f>VLOOKUP(A1832,[1]Sheet1!$B$2:$D$8869,3,FALSE)</f>
        <v>IV INF TX/PX/DX ADD HR</v>
      </c>
      <c r="C1832" s="72" t="s">
        <v>2336</v>
      </c>
      <c r="D1832" s="1" t="s">
        <v>2343</v>
      </c>
      <c r="E1832" s="68">
        <v>721</v>
      </c>
    </row>
    <row r="1833" spans="1:5" x14ac:dyDescent="0.25">
      <c r="A1833" s="71" t="s">
        <v>2663</v>
      </c>
      <c r="B1833" t="str">
        <f>VLOOKUP(A1833,[1]Sheet1!$B$2:$D$8869,3,FALSE)</f>
        <v>IV INF ADD SEQUENTIAL</v>
      </c>
      <c r="C1833" s="72" t="s">
        <v>2336</v>
      </c>
      <c r="D1833" s="1" t="s">
        <v>2386</v>
      </c>
      <c r="E1833" s="68">
        <v>403</v>
      </c>
    </row>
    <row r="1834" spans="1:5" x14ac:dyDescent="0.25">
      <c r="A1834" s="71" t="s">
        <v>2664</v>
      </c>
      <c r="B1834" t="str">
        <f>VLOOKUP(A1834,[1]Sheet1!$B$2:$D$8869,3,FALSE)</f>
        <v>IV CONCURRENT INF (ONCE PER ENCOUNTER)</v>
      </c>
      <c r="C1834" s="72" t="s">
        <v>2336</v>
      </c>
      <c r="D1834" s="1" t="s">
        <v>2388</v>
      </c>
      <c r="E1834" s="68">
        <v>278</v>
      </c>
    </row>
    <row r="1835" spans="1:5" x14ac:dyDescent="0.25">
      <c r="A1835" s="71" t="s">
        <v>2665</v>
      </c>
      <c r="B1835" t="str">
        <f>VLOOKUP(A1835,[1]Sheet1!$B$2:$D$8869,3,FALSE)</f>
        <v>TX/DX INJ SUBQ/IM</v>
      </c>
      <c r="C1835" s="72" t="s">
        <v>2336</v>
      </c>
      <c r="D1835" s="1" t="s">
        <v>2345</v>
      </c>
      <c r="E1835" s="68">
        <v>403</v>
      </c>
    </row>
    <row r="1836" spans="1:5" x14ac:dyDescent="0.25">
      <c r="A1836" s="71" t="s">
        <v>2666</v>
      </c>
      <c r="B1836" t="str">
        <f>VLOOKUP(A1836,[1]Sheet1!$B$2:$D$8869,3,FALSE)</f>
        <v>IVP SINGLE INITIAL</v>
      </c>
      <c r="C1836" s="72" t="s">
        <v>2336</v>
      </c>
      <c r="D1836" s="1" t="s">
        <v>2347</v>
      </c>
      <c r="E1836" s="68">
        <v>1225</v>
      </c>
    </row>
    <row r="1837" spans="1:5" x14ac:dyDescent="0.25">
      <c r="A1837" s="71" t="s">
        <v>2667</v>
      </c>
      <c r="B1837" t="str">
        <f>VLOOKUP(A1837,[1]Sheet1!$B$2:$D$8869,3,FALSE)</f>
        <v>IVP EA ADD NEW DRUG</v>
      </c>
      <c r="C1837" s="72" t="s">
        <v>2336</v>
      </c>
      <c r="D1837" s="1" t="s">
        <v>2349</v>
      </c>
      <c r="E1837" s="68">
        <v>299</v>
      </c>
    </row>
    <row r="1838" spans="1:5" x14ac:dyDescent="0.25">
      <c r="A1838" s="71" t="s">
        <v>2668</v>
      </c>
      <c r="B1838" t="str">
        <f>VLOOKUP(A1838,[1]Sheet1!$B$2:$D$8869,3,FALSE)</f>
        <v>IVP EA ADDITIONAL SAME DRUG</v>
      </c>
      <c r="C1838" s="72" t="s">
        <v>2336</v>
      </c>
      <c r="D1838" s="1" t="s">
        <v>2397</v>
      </c>
      <c r="E1838" s="68">
        <v>247</v>
      </c>
    </row>
    <row r="1839" spans="1:5" x14ac:dyDescent="0.25">
      <c r="A1839" s="71" t="s">
        <v>2669</v>
      </c>
      <c r="B1839" t="str">
        <f>VLOOKUP(A1839,[1]Sheet1!$B$2:$D$8869,3,FALSE)</f>
        <v>HYDRATION 1ST HOUR</v>
      </c>
      <c r="C1839" s="72" t="s">
        <v>2336</v>
      </c>
      <c r="D1839" s="1" t="s">
        <v>2337</v>
      </c>
      <c r="E1839" s="68">
        <v>1225</v>
      </c>
    </row>
    <row r="1840" spans="1:5" x14ac:dyDescent="0.25">
      <c r="A1840" s="71" t="s">
        <v>2670</v>
      </c>
      <c r="B1840" t="str">
        <f>VLOOKUP(A1840,[1]Sheet1!$B$2:$D$8869,3,FALSE)</f>
        <v>HYDRATION EA ADDITIONAL HOUR</v>
      </c>
      <c r="C1840" s="72" t="s">
        <v>2336</v>
      </c>
      <c r="D1840" s="1" t="s">
        <v>2339</v>
      </c>
      <c r="E1840" s="68">
        <v>264</v>
      </c>
    </row>
    <row r="1841" spans="1:5" x14ac:dyDescent="0.25">
      <c r="A1841" s="71" t="s">
        <v>2671</v>
      </c>
      <c r="B1841" t="str">
        <f>VLOOKUP(A1841,[1]Sheet1!$B$2:$D$8869,3,FALSE)</f>
        <v>MEM AMNIOTIC PROKERA</v>
      </c>
      <c r="C1841" s="72" t="s">
        <v>2672</v>
      </c>
      <c r="D1841" s="1" t="s">
        <v>2673</v>
      </c>
      <c r="E1841" s="68">
        <v>2754</v>
      </c>
    </row>
    <row r="1842" spans="1:5" x14ac:dyDescent="0.25">
      <c r="A1842" s="71" t="s">
        <v>2674</v>
      </c>
      <c r="B1842" t="str">
        <f>VLOOKUP(A1842,[1]Sheet1!$B$2:$D$8869,3,FALSE)</f>
        <v>IMMUNIZATION ADMIN 1</v>
      </c>
      <c r="C1842" s="72" t="s">
        <v>86</v>
      </c>
      <c r="D1842" s="1" t="s">
        <v>2412</v>
      </c>
      <c r="E1842" s="68">
        <v>172.2</v>
      </c>
    </row>
    <row r="1843" spans="1:5" x14ac:dyDescent="0.25">
      <c r="A1843" s="71" t="s">
        <v>2675</v>
      </c>
      <c r="B1843" t="str">
        <f>VLOOKUP(A1843,[1]Sheet1!$B$2:$D$8869,3,FALSE)</f>
        <v>ADMIN FLU MEDICARE</v>
      </c>
      <c r="C1843" s="72" t="s">
        <v>86</v>
      </c>
      <c r="D1843" s="1" t="s">
        <v>87</v>
      </c>
      <c r="E1843" s="68">
        <v>97.38</v>
      </c>
    </row>
    <row r="1844" spans="1:5" x14ac:dyDescent="0.25">
      <c r="A1844" s="71" t="s">
        <v>2676</v>
      </c>
      <c r="B1844" t="str">
        <f>VLOOKUP(A1844,[1]Sheet1!$B$2:$D$8869,3,FALSE)</f>
        <v>SPIKE SAFETY SET FOR FEEDING BAG</v>
      </c>
      <c r="C1844" s="72" t="s">
        <v>101</v>
      </c>
      <c r="D1844" s="1" t="s">
        <v>102</v>
      </c>
      <c r="E1844" s="68">
        <v>9</v>
      </c>
    </row>
    <row r="1845" spans="1:5" x14ac:dyDescent="0.25">
      <c r="A1845" s="71" t="s">
        <v>2677</v>
      </c>
      <c r="B1845" t="str">
        <f>VLOOKUP(A1845,[1]Sheet1!$B$2:$D$8869,3,FALSE)</f>
        <v>CANN TRACH SHILEY 5.5 FLEXIBLE</v>
      </c>
      <c r="C1845" s="72" t="s">
        <v>119</v>
      </c>
      <c r="D1845" s="1" t="s">
        <v>188</v>
      </c>
      <c r="E1845" s="68">
        <v>22</v>
      </c>
    </row>
    <row r="1846" spans="1:5" x14ac:dyDescent="0.25">
      <c r="A1846" s="71" t="s">
        <v>2678</v>
      </c>
      <c r="B1846" t="str">
        <f>VLOOKUP(A1846,[1]Sheet1!$B$2:$D$8869,3,FALSE)</f>
        <v>CANN TRACH SHILEY CUFFED 6.5 FLEXIBLE</v>
      </c>
      <c r="C1846" s="72" t="s">
        <v>119</v>
      </c>
      <c r="D1846" s="1" t="s">
        <v>2003</v>
      </c>
      <c r="E1846" s="68">
        <v>269</v>
      </c>
    </row>
    <row r="1847" spans="1:5" x14ac:dyDescent="0.25">
      <c r="A1847" s="71" t="s">
        <v>2679</v>
      </c>
      <c r="B1847" t="str">
        <f>VLOOKUP(A1847,[1]Sheet1!$B$2:$D$8869,3,FALSE)</f>
        <v>CANN TRACH SHILEY 7 FLEXIBLE</v>
      </c>
      <c r="C1847" s="72" t="s">
        <v>119</v>
      </c>
      <c r="D1847" s="1" t="s">
        <v>188</v>
      </c>
      <c r="E1847" s="68">
        <v>22</v>
      </c>
    </row>
    <row r="1848" spans="1:5" x14ac:dyDescent="0.25">
      <c r="A1848" s="71" t="s">
        <v>2680</v>
      </c>
      <c r="B1848" t="str">
        <f>VLOOKUP(A1848,[1]Sheet1!$B$2:$D$8869,3,FALSE)</f>
        <v>CANN TRACH SHILEY CUFFED 8 FLEXIBLE</v>
      </c>
      <c r="C1848" s="72" t="s">
        <v>119</v>
      </c>
      <c r="D1848" s="1" t="s">
        <v>2003</v>
      </c>
      <c r="E1848" s="68">
        <v>269</v>
      </c>
    </row>
    <row r="1849" spans="1:5" x14ac:dyDescent="0.25">
      <c r="A1849" s="71" t="s">
        <v>2681</v>
      </c>
      <c r="B1849" t="str">
        <f>VLOOKUP(A1849,[1]Sheet1!$B$2:$D$8869,3,FALSE)</f>
        <v>TRACH 6 UNCUFFED FENESTRATED</v>
      </c>
      <c r="C1849" s="72" t="s">
        <v>119</v>
      </c>
      <c r="D1849" s="1" t="s">
        <v>188</v>
      </c>
      <c r="E1849" s="68">
        <v>144</v>
      </c>
    </row>
    <row r="1850" spans="1:5" x14ac:dyDescent="0.25">
      <c r="A1850" s="71" t="s">
        <v>2682</v>
      </c>
      <c r="B1850" t="str">
        <f>VLOOKUP(A1850,[1]Sheet1!$B$2:$D$8869,3,FALSE)</f>
        <v>TRACH TUBE BONIVA 5.5 CUFFED</v>
      </c>
      <c r="C1850" s="72" t="s">
        <v>119</v>
      </c>
      <c r="D1850" s="1" t="s">
        <v>2003</v>
      </c>
      <c r="E1850" s="68">
        <v>807</v>
      </c>
    </row>
    <row r="1851" spans="1:5" x14ac:dyDescent="0.25">
      <c r="A1851" s="71" t="s">
        <v>2683</v>
      </c>
      <c r="B1851" t="str">
        <f>VLOOKUP(A1851,[1]Sheet1!$B$2:$D$8869,3,FALSE)</f>
        <v>TRACH 9 FLEX CUFFED</v>
      </c>
      <c r="C1851" s="72" t="s">
        <v>119</v>
      </c>
      <c r="D1851" s="1" t="s">
        <v>2003</v>
      </c>
      <c r="E1851" s="68">
        <v>204</v>
      </c>
    </row>
    <row r="1852" spans="1:5" x14ac:dyDescent="0.25">
      <c r="A1852" s="71" t="s">
        <v>2684</v>
      </c>
      <c r="B1852" t="str">
        <f>VLOOKUP(A1852,[1]Sheet1!$B$2:$D$8869,3,FALSE)</f>
        <v>TRACH SHILEY 6 FENESTRATED</v>
      </c>
      <c r="C1852" s="72" t="s">
        <v>119</v>
      </c>
      <c r="D1852" s="1" t="s">
        <v>188</v>
      </c>
      <c r="E1852" s="68">
        <v>178</v>
      </c>
    </row>
    <row r="1853" spans="1:5" x14ac:dyDescent="0.25">
      <c r="A1853" s="71" t="s">
        <v>2685</v>
      </c>
      <c r="B1853" t="str">
        <f>VLOOKUP(A1853,[1]Sheet1!$B$2:$D$8869,3,FALSE)</f>
        <v>TRACH CANNULA SHILEY 9</v>
      </c>
      <c r="C1853" s="72" t="s">
        <v>119</v>
      </c>
      <c r="D1853" s="1" t="s">
        <v>188</v>
      </c>
      <c r="E1853" s="68">
        <v>144</v>
      </c>
    </row>
    <row r="1854" spans="1:5" x14ac:dyDescent="0.25">
      <c r="A1854" s="71" t="s">
        <v>2686</v>
      </c>
      <c r="B1854" t="str">
        <f>VLOOKUP(A1854,[1]Sheet1!$B$2:$D$8869,3,FALSE)</f>
        <v>ADMIN COVID VAC PFIZER 30 MCG 1ST</v>
      </c>
      <c r="C1854" s="72" t="s">
        <v>86</v>
      </c>
      <c r="D1854" s="1" t="s">
        <v>2420</v>
      </c>
      <c r="E1854" s="68">
        <v>33</v>
      </c>
    </row>
    <row r="1855" spans="1:5" x14ac:dyDescent="0.25">
      <c r="A1855" s="71" t="s">
        <v>2687</v>
      </c>
      <c r="B1855" t="str">
        <f>VLOOKUP(A1855,[1]Sheet1!$B$2:$D$8869,3,FALSE)</f>
        <v>ADMIN COVID VAC PFIZER 30 MCG 2ND</v>
      </c>
      <c r="C1855" s="72" t="s">
        <v>86</v>
      </c>
      <c r="D1855" s="1" t="s">
        <v>2426</v>
      </c>
      <c r="E1855" s="68">
        <v>56</v>
      </c>
    </row>
    <row r="1856" spans="1:5" x14ac:dyDescent="0.25">
      <c r="A1856" s="71" t="s">
        <v>2688</v>
      </c>
      <c r="B1856" t="str">
        <f>VLOOKUP(A1856,[1]Sheet1!$B$2:$D$8869,3,FALSE)</f>
        <v>ADMIN COVID VAC MODERNA 1ST</v>
      </c>
      <c r="C1856" s="72" t="s">
        <v>86</v>
      </c>
      <c r="D1856" s="1" t="s">
        <v>2422</v>
      </c>
      <c r="E1856" s="68">
        <v>33</v>
      </c>
    </row>
    <row r="1857" spans="1:5" x14ac:dyDescent="0.25">
      <c r="A1857" s="71" t="s">
        <v>2689</v>
      </c>
      <c r="B1857" t="str">
        <f>VLOOKUP(A1857,[1]Sheet1!$B$2:$D$8869,3,FALSE)</f>
        <v>ADMIN COVID VAC MODERNA 2ND</v>
      </c>
      <c r="C1857" s="72" t="s">
        <v>86</v>
      </c>
      <c r="D1857" s="1" t="s">
        <v>2424</v>
      </c>
      <c r="E1857" s="68">
        <v>56</v>
      </c>
    </row>
    <row r="1858" spans="1:5" x14ac:dyDescent="0.25">
      <c r="A1858" s="71" t="s">
        <v>2690</v>
      </c>
      <c r="B1858" t="str">
        <f>VLOOKUP(A1858,[1]Sheet1!$B$2:$D$8869,3,FALSE)</f>
        <v>ADMIN COVID VACC ASTRAZENECA 1ST</v>
      </c>
      <c r="C1858" s="72" t="s">
        <v>86</v>
      </c>
      <c r="D1858" s="1" t="s">
        <v>2428</v>
      </c>
      <c r="E1858" s="68">
        <v>26.82</v>
      </c>
    </row>
    <row r="1859" spans="1:5" x14ac:dyDescent="0.25">
      <c r="A1859" s="71" t="s">
        <v>2691</v>
      </c>
      <c r="B1859" t="str">
        <f>VLOOKUP(A1859,[1]Sheet1!$B$2:$D$8869,3,FALSE)</f>
        <v>ADMIN COVID VACC ASTRAZENEC 2ND</v>
      </c>
      <c r="C1859" s="72" t="s">
        <v>86</v>
      </c>
      <c r="D1859" s="1" t="s">
        <v>2430</v>
      </c>
      <c r="E1859" s="68">
        <v>46.12</v>
      </c>
    </row>
    <row r="1860" spans="1:5" x14ac:dyDescent="0.25">
      <c r="A1860" s="71" t="s">
        <v>2692</v>
      </c>
      <c r="B1860" t="str">
        <f>VLOOKUP(A1860,[1]Sheet1!$B$2:$D$8869,3,FALSE)</f>
        <v>ADMIN COVID VACC JANSSEN SINGLE</v>
      </c>
      <c r="C1860" s="72" t="s">
        <v>86</v>
      </c>
      <c r="D1860" s="1" t="s">
        <v>2432</v>
      </c>
      <c r="E1860" s="68">
        <v>46.12</v>
      </c>
    </row>
    <row r="1861" spans="1:5" x14ac:dyDescent="0.25">
      <c r="A1861" s="71" t="s">
        <v>2693</v>
      </c>
      <c r="B1861" t="str">
        <f>VLOOKUP(A1861,[1]Sheet1!$B$2:$D$8869,3,FALSE)</f>
        <v>INJ ARTHR ASPR SM JT/BURSA</v>
      </c>
      <c r="C1861" s="72" t="s">
        <v>96</v>
      </c>
      <c r="D1861" s="1" t="s">
        <v>327</v>
      </c>
      <c r="E1861" s="68">
        <v>360.8</v>
      </c>
    </row>
    <row r="1862" spans="1:5" x14ac:dyDescent="0.25">
      <c r="A1862" s="71" t="s">
        <v>2694</v>
      </c>
      <c r="B1862" t="str">
        <f>VLOOKUP(A1862,[1]Sheet1!$B$2:$D$8869,3,FALSE)</f>
        <v>ASP/INJ GANGLION CYST</v>
      </c>
      <c r="C1862" s="72" t="s">
        <v>96</v>
      </c>
      <c r="D1862" s="1" t="s">
        <v>2695</v>
      </c>
      <c r="E1862" s="68">
        <v>210.13</v>
      </c>
    </row>
    <row r="1863" spans="1:5" x14ac:dyDescent="0.25">
      <c r="A1863" s="71" t="s">
        <v>2696</v>
      </c>
      <c r="B1863" t="str">
        <f>VLOOKUP(A1863,[1]Sheet1!$B$2:$D$8869,3,FALSE)</f>
        <v>REMOVAL IMPLANT SUPERFICIAL</v>
      </c>
      <c r="C1863" s="72" t="s">
        <v>96</v>
      </c>
      <c r="D1863" s="1" t="s">
        <v>2502</v>
      </c>
      <c r="E1863" s="68">
        <v>1299.7</v>
      </c>
    </row>
    <row r="1864" spans="1:5" x14ac:dyDescent="0.25">
      <c r="A1864" s="71" t="s">
        <v>2697</v>
      </c>
      <c r="B1864" t="str">
        <f>VLOOKUP(A1864,[1]Sheet1!$B$2:$D$8869,3,FALSE)</f>
        <v>APPLICATION APPLICATION CAST FIGURE-OF-8</v>
      </c>
      <c r="C1864" s="72" t="s">
        <v>96</v>
      </c>
      <c r="D1864" s="1" t="s">
        <v>2698</v>
      </c>
      <c r="E1864" s="68">
        <v>333.13</v>
      </c>
    </row>
    <row r="1865" spans="1:5" x14ac:dyDescent="0.25">
      <c r="A1865" s="71" t="s">
        <v>2699</v>
      </c>
      <c r="B1865" t="str">
        <f>VLOOKUP(A1865,[1]Sheet1!$B$2:$D$8869,3,FALSE)</f>
        <v>APPLICATION CAST SHOULDER SPICA</v>
      </c>
      <c r="C1865" s="72" t="s">
        <v>96</v>
      </c>
      <c r="D1865" s="1" t="s">
        <v>2700</v>
      </c>
      <c r="E1865" s="68">
        <v>747.23</v>
      </c>
    </row>
    <row r="1866" spans="1:5" x14ac:dyDescent="0.25">
      <c r="A1866" s="71" t="s">
        <v>2701</v>
      </c>
      <c r="B1866" t="str">
        <f>VLOOKUP(A1866,[1]Sheet1!$B$2:$D$8869,3,FALSE)</f>
        <v>APPLICATION CAST PLASTER VELPEAU</v>
      </c>
      <c r="C1866" s="72" t="s">
        <v>96</v>
      </c>
      <c r="D1866" s="1" t="s">
        <v>2702</v>
      </c>
      <c r="E1866" s="68">
        <v>414.1</v>
      </c>
    </row>
    <row r="1867" spans="1:5" x14ac:dyDescent="0.25">
      <c r="A1867" s="71" t="s">
        <v>2703</v>
      </c>
      <c r="B1867" t="str">
        <f>VLOOKUP(A1867,[1]Sheet1!$B$2:$D$8869,3,FALSE)</f>
        <v>APPLICATION CAST SHOULDER HAND LONG ARM</v>
      </c>
      <c r="C1867" s="72" t="s">
        <v>96</v>
      </c>
      <c r="D1867" s="1" t="s">
        <v>2704</v>
      </c>
      <c r="E1867" s="68">
        <v>322.88</v>
      </c>
    </row>
    <row r="1868" spans="1:5" x14ac:dyDescent="0.25">
      <c r="A1868" s="71" t="s">
        <v>2705</v>
      </c>
      <c r="B1868" t="str">
        <f>VLOOKUP(A1868,[1]Sheet1!$B$2:$D$8869,3,FALSE)</f>
        <v>APPLICATION CAST ELBOW FINGER SHORT ARM</v>
      </c>
      <c r="C1868" s="72" t="s">
        <v>96</v>
      </c>
      <c r="D1868" s="1" t="s">
        <v>2706</v>
      </c>
      <c r="E1868" s="68">
        <v>291.10000000000002</v>
      </c>
    </row>
    <row r="1869" spans="1:5" x14ac:dyDescent="0.25">
      <c r="A1869" s="71" t="s">
        <v>2707</v>
      </c>
      <c r="B1869" t="str">
        <f>VLOOKUP(A1869,[1]Sheet1!$B$2:$D$8869,3,FALSE)</f>
        <v>APPL CAST HAND &amp; LOWER FOREARM GAUNTLET</v>
      </c>
      <c r="C1869" s="72" t="s">
        <v>96</v>
      </c>
      <c r="D1869" s="1" t="s">
        <v>2708</v>
      </c>
      <c r="E1869" s="68">
        <v>320.83</v>
      </c>
    </row>
    <row r="1870" spans="1:5" x14ac:dyDescent="0.25">
      <c r="A1870" s="71" t="s">
        <v>2709</v>
      </c>
      <c r="B1870" t="str">
        <f>VLOOKUP(A1870,[1]Sheet1!$B$2:$D$8869,3,FALSE)</f>
        <v>APPLICATION LONG ARM SPLINT</v>
      </c>
      <c r="C1870" s="72" t="s">
        <v>96</v>
      </c>
      <c r="D1870" s="1" t="s">
        <v>452</v>
      </c>
      <c r="E1870" s="68">
        <v>275.73</v>
      </c>
    </row>
    <row r="1871" spans="1:5" x14ac:dyDescent="0.25">
      <c r="A1871" s="71" t="s">
        <v>2710</v>
      </c>
      <c r="B1871" t="str">
        <f>VLOOKUP(A1871,[1]Sheet1!$B$2:$D$8869,3,FALSE)</f>
        <v>APPL SHRT ARM SPLINT FOREARM-HAND STATIC</v>
      </c>
      <c r="C1871" s="72" t="s">
        <v>96</v>
      </c>
      <c r="D1871" s="1" t="s">
        <v>453</v>
      </c>
      <c r="E1871" s="68">
        <v>508.4</v>
      </c>
    </row>
    <row r="1872" spans="1:5" x14ac:dyDescent="0.25">
      <c r="A1872" s="71" t="s">
        <v>2711</v>
      </c>
      <c r="B1872" t="str">
        <f>VLOOKUP(A1872,[1]Sheet1!$B$2:$D$8869,3,FALSE)</f>
        <v>APPLICATION SHORT ARM SPLINT DYNAMIC</v>
      </c>
      <c r="C1872" s="72" t="s">
        <v>96</v>
      </c>
      <c r="D1872" s="1" t="s">
        <v>2712</v>
      </c>
      <c r="E1872" s="68">
        <v>263.43</v>
      </c>
    </row>
    <row r="1873" spans="1:5" x14ac:dyDescent="0.25">
      <c r="A1873" s="71" t="s">
        <v>2713</v>
      </c>
      <c r="B1873" t="str">
        <f>VLOOKUP(A1873,[1]Sheet1!$B$2:$D$8869,3,FALSE)</f>
        <v>APPLICATION FINGER SPLINT STATIC</v>
      </c>
      <c r="C1873" s="72" t="s">
        <v>96</v>
      </c>
      <c r="D1873" s="1" t="s">
        <v>2714</v>
      </c>
      <c r="E1873" s="68">
        <v>138.38</v>
      </c>
    </row>
    <row r="1874" spans="1:5" x14ac:dyDescent="0.25">
      <c r="A1874" s="71" t="s">
        <v>2715</v>
      </c>
      <c r="B1874" t="str">
        <f>VLOOKUP(A1874,[1]Sheet1!$B$2:$D$8869,3,FALSE)</f>
        <v>APPLICATION FINGER SPLINT DYNAMIC</v>
      </c>
      <c r="C1874" s="72" t="s">
        <v>96</v>
      </c>
      <c r="D1874" s="1" t="s">
        <v>2716</v>
      </c>
      <c r="E1874" s="68">
        <v>176.3</v>
      </c>
    </row>
    <row r="1875" spans="1:5" x14ac:dyDescent="0.25">
      <c r="A1875" s="71" t="s">
        <v>2717</v>
      </c>
      <c r="B1875" t="str">
        <f>VLOOKUP(A1875,[1]Sheet1!$B$2:$D$8869,3,FALSE)</f>
        <v>STRAPPING OF SHOULDER</v>
      </c>
      <c r="C1875" s="72" t="s">
        <v>96</v>
      </c>
      <c r="D1875" s="1" t="s">
        <v>2718</v>
      </c>
      <c r="E1875" s="68">
        <v>105.58</v>
      </c>
    </row>
    <row r="1876" spans="1:5" x14ac:dyDescent="0.25">
      <c r="A1876" s="71" t="s">
        <v>2719</v>
      </c>
      <c r="B1876" t="str">
        <f>VLOOKUP(A1876,[1]Sheet1!$B$2:$D$8869,3,FALSE)</f>
        <v>STRAPPING OF ELBOW OR WRIST</v>
      </c>
      <c r="C1876" s="72" t="s">
        <v>96</v>
      </c>
      <c r="D1876" s="1" t="s">
        <v>2720</v>
      </c>
      <c r="E1876" s="68">
        <v>107.63</v>
      </c>
    </row>
    <row r="1877" spans="1:5" x14ac:dyDescent="0.25">
      <c r="A1877" s="71" t="s">
        <v>2721</v>
      </c>
      <c r="B1877" t="str">
        <f>VLOOKUP(A1877,[1]Sheet1!$B$2:$D$8869,3,FALSE)</f>
        <v>STRAPPING OF HAND OR FINGER</v>
      </c>
      <c r="C1877" s="72" t="s">
        <v>96</v>
      </c>
      <c r="D1877" s="1" t="s">
        <v>2722</v>
      </c>
      <c r="E1877" s="68">
        <v>113.78</v>
      </c>
    </row>
    <row r="1878" spans="1:5" x14ac:dyDescent="0.25">
      <c r="A1878" s="71" t="s">
        <v>2723</v>
      </c>
      <c r="B1878" t="str">
        <f>VLOOKUP(A1878,[1]Sheet1!$B$2:$D$8869,3,FALSE)</f>
        <v>APPLICATION SHORT LEG CAST</v>
      </c>
      <c r="C1878" s="72" t="s">
        <v>96</v>
      </c>
      <c r="D1878" s="1" t="s">
        <v>2724</v>
      </c>
      <c r="E1878" s="68">
        <v>328</v>
      </c>
    </row>
    <row r="1879" spans="1:5" x14ac:dyDescent="0.25">
      <c r="A1879" s="71" t="s">
        <v>2725</v>
      </c>
      <c r="B1879" t="str">
        <f>VLOOKUP(A1879,[1]Sheet1!$B$2:$D$8869,3,FALSE)</f>
        <v>APPL SHORT LEG CAST WALKING/AMBULATORY</v>
      </c>
      <c r="C1879" s="72" t="s">
        <v>96</v>
      </c>
      <c r="D1879" s="1" t="s">
        <v>2726</v>
      </c>
      <c r="E1879" s="68">
        <v>259.33</v>
      </c>
    </row>
    <row r="1880" spans="1:5" x14ac:dyDescent="0.25">
      <c r="A1880" s="71" t="s">
        <v>2727</v>
      </c>
      <c r="B1880" t="str">
        <f>VLOOKUP(A1880,[1]Sheet1!$B$2:$D$8869,3,FALSE)</f>
        <v>APPLICATION PATELLAR TENDON BEARING CAST</v>
      </c>
      <c r="C1880" s="72" t="s">
        <v>96</v>
      </c>
      <c r="D1880" s="1" t="s">
        <v>2728</v>
      </c>
      <c r="E1880" s="68">
        <v>386.43</v>
      </c>
    </row>
    <row r="1881" spans="1:5" x14ac:dyDescent="0.25">
      <c r="A1881" s="71" t="s">
        <v>2729</v>
      </c>
      <c r="B1881" t="str">
        <f>VLOOKUP(A1881,[1]Sheet1!$B$2:$D$8869,3,FALSE)</f>
        <v>ADDING WALKER PREVIOUSLY APPLIED CAST</v>
      </c>
      <c r="C1881" s="72" t="s">
        <v>96</v>
      </c>
      <c r="D1881" s="1" t="s">
        <v>2730</v>
      </c>
      <c r="E1881" s="68">
        <v>158.88</v>
      </c>
    </row>
    <row r="1882" spans="1:5" x14ac:dyDescent="0.25">
      <c r="A1882" s="71" t="s">
        <v>2731</v>
      </c>
      <c r="B1882" t="str">
        <f>VLOOKUP(A1882,[1]Sheet1!$B$2:$D$8869,3,FALSE)</f>
        <v>APPLICATION RIGID TOTAL CONTACT LEG CAST</v>
      </c>
      <c r="C1882" s="72" t="s">
        <v>96</v>
      </c>
      <c r="D1882" s="1" t="s">
        <v>1951</v>
      </c>
      <c r="E1882" s="68">
        <v>437.68</v>
      </c>
    </row>
    <row r="1883" spans="1:5" x14ac:dyDescent="0.25">
      <c r="A1883" s="71" t="s">
        <v>2732</v>
      </c>
      <c r="B1883" t="str">
        <f>VLOOKUP(A1883,[1]Sheet1!$B$2:$D$8869,3,FALSE)</f>
        <v>APPL CLUBFOOT CAST MLDNG/MANJ LONG/SHORT</v>
      </c>
      <c r="C1883" s="72" t="s">
        <v>96</v>
      </c>
      <c r="D1883" s="1" t="s">
        <v>2733</v>
      </c>
      <c r="E1883" s="68">
        <v>483.8</v>
      </c>
    </row>
    <row r="1884" spans="1:5" x14ac:dyDescent="0.25">
      <c r="A1884" s="71" t="s">
        <v>2734</v>
      </c>
      <c r="B1884" t="str">
        <f>VLOOKUP(A1884,[1]Sheet1!$B$2:$D$8869,3,FALSE)</f>
        <v>APPL LONG LEG SPLINT THIGH ANKLE/TOES</v>
      </c>
      <c r="C1884" s="72" t="s">
        <v>96</v>
      </c>
      <c r="D1884" s="1" t="s">
        <v>454</v>
      </c>
      <c r="E1884" s="68">
        <v>291.10000000000002</v>
      </c>
    </row>
    <row r="1885" spans="1:5" x14ac:dyDescent="0.25">
      <c r="A1885" s="71" t="s">
        <v>2735</v>
      </c>
      <c r="B1885" t="str">
        <f>VLOOKUP(A1885,[1]Sheet1!$B$2:$D$8869,3,FALSE)</f>
        <v>APPLICATION OF SHORT LEG SPLINT</v>
      </c>
      <c r="C1885" s="72" t="s">
        <v>96</v>
      </c>
      <c r="D1885" s="1" t="s">
        <v>455</v>
      </c>
      <c r="E1885" s="68">
        <v>239.85</v>
      </c>
    </row>
    <row r="1886" spans="1:5" x14ac:dyDescent="0.25">
      <c r="A1886" s="71" t="s">
        <v>2736</v>
      </c>
      <c r="B1886" t="str">
        <f>VLOOKUP(A1886,[1]Sheet1!$B$2:$D$8869,3,FALSE)</f>
        <v>STRAPPING OF KNEE</v>
      </c>
      <c r="C1886" s="72" t="s">
        <v>96</v>
      </c>
      <c r="D1886" s="1" t="s">
        <v>2737</v>
      </c>
      <c r="E1886" s="68">
        <v>104.55</v>
      </c>
    </row>
    <row r="1887" spans="1:5" x14ac:dyDescent="0.25">
      <c r="A1887" s="71" t="s">
        <v>2738</v>
      </c>
      <c r="B1887" t="str">
        <f>VLOOKUP(A1887,[1]Sheet1!$B$2:$D$8869,3,FALSE)</f>
        <v>STRAPPING ANKLEAND/OR FOOT</v>
      </c>
      <c r="C1887" s="72" t="s">
        <v>96</v>
      </c>
      <c r="D1887" s="1" t="s">
        <v>456</v>
      </c>
      <c r="E1887" s="68">
        <v>96.35</v>
      </c>
    </row>
    <row r="1888" spans="1:5" x14ac:dyDescent="0.25">
      <c r="A1888" s="71" t="s">
        <v>2739</v>
      </c>
      <c r="B1888" t="str">
        <f>VLOOKUP(A1888,[1]Sheet1!$B$2:$D$8869,3,FALSE)</f>
        <v>STRAPPING OF TOES</v>
      </c>
      <c r="C1888" s="72" t="s">
        <v>96</v>
      </c>
      <c r="D1888" s="1" t="s">
        <v>457</v>
      </c>
      <c r="E1888" s="68">
        <v>104.55</v>
      </c>
    </row>
    <row r="1889" spans="1:5" x14ac:dyDescent="0.25">
      <c r="A1889" s="71" t="s">
        <v>2740</v>
      </c>
      <c r="B1889" t="str">
        <f>VLOOKUP(A1889,[1]Sheet1!$B$2:$D$8869,3,FALSE)</f>
        <v>REMVL CAST BIVL GNLT BOOT/BOD</v>
      </c>
      <c r="C1889" s="72" t="s">
        <v>96</v>
      </c>
      <c r="D1889" s="1" t="s">
        <v>2741</v>
      </c>
      <c r="E1889" s="68">
        <v>214.23</v>
      </c>
    </row>
    <row r="1890" spans="1:5" x14ac:dyDescent="0.25">
      <c r="A1890" s="71" t="s">
        <v>2742</v>
      </c>
      <c r="B1890" t="str">
        <f>VLOOKUP(A1890,[1]Sheet1!$B$2:$D$8869,3,FALSE)</f>
        <v>REMVL CAST BIVL GNLT ARM/LEG</v>
      </c>
      <c r="C1890" s="72" t="s">
        <v>96</v>
      </c>
      <c r="D1890" s="1" t="s">
        <v>2743</v>
      </c>
      <c r="E1890" s="68">
        <v>215.25</v>
      </c>
    </row>
    <row r="1891" spans="1:5" x14ac:dyDescent="0.25">
      <c r="A1891" s="71" t="s">
        <v>2744</v>
      </c>
      <c r="B1891" t="str">
        <f>VLOOKUP(A1891,[1]Sheet1!$B$2:$D$8869,3,FALSE)</f>
        <v>RMVL/BIVALV SHO/HIP SPICA MINERVA/RISSER</v>
      </c>
      <c r="C1891" s="72" t="s">
        <v>96</v>
      </c>
      <c r="D1891" s="1" t="s">
        <v>2745</v>
      </c>
      <c r="E1891" s="68">
        <v>455.1</v>
      </c>
    </row>
    <row r="1892" spans="1:5" x14ac:dyDescent="0.25">
      <c r="A1892" s="71" t="s">
        <v>2746</v>
      </c>
      <c r="B1892" t="str">
        <f>VLOOKUP(A1892,[1]Sheet1!$B$2:$D$8869,3,FALSE)</f>
        <v>REPAIR SPICA BODY CAST/JACKET</v>
      </c>
      <c r="C1892" s="72" t="s">
        <v>96</v>
      </c>
      <c r="D1892" s="1" t="s">
        <v>2747</v>
      </c>
      <c r="E1892" s="68">
        <v>285.98</v>
      </c>
    </row>
    <row r="1893" spans="1:5" x14ac:dyDescent="0.25">
      <c r="A1893" s="71" t="s">
        <v>2748</v>
      </c>
      <c r="B1893" t="str">
        <f>VLOOKUP(A1893,[1]Sheet1!$B$2:$D$8869,3,FALSE)</f>
        <v>WINDOWING OF CAST</v>
      </c>
      <c r="C1893" s="72" t="s">
        <v>96</v>
      </c>
      <c r="D1893" s="1" t="s">
        <v>2749</v>
      </c>
      <c r="E1893" s="68">
        <v>237.8</v>
      </c>
    </row>
    <row r="1894" spans="1:5" x14ac:dyDescent="0.25">
      <c r="A1894" s="71" t="s">
        <v>2750</v>
      </c>
      <c r="B1894" t="str">
        <f>VLOOKUP(A1894,[1]Sheet1!$B$2:$D$8869,3,FALSE)</f>
        <v>WEDGING CAST EXCEPT CLUBFOOT CASTS</v>
      </c>
      <c r="C1894" s="72" t="s">
        <v>96</v>
      </c>
      <c r="D1894" s="1" t="s">
        <v>2751</v>
      </c>
      <c r="E1894" s="68">
        <v>331.08</v>
      </c>
    </row>
    <row r="1895" spans="1:5" x14ac:dyDescent="0.25">
      <c r="A1895" s="71" t="s">
        <v>2752</v>
      </c>
      <c r="B1895" t="str">
        <f>VLOOKUP(A1895,[1]Sheet1!$B$2:$D$8869,3,FALSE)</f>
        <v>WEDGING CLUBFOOT CAST</v>
      </c>
      <c r="C1895" s="72" t="s">
        <v>96</v>
      </c>
      <c r="D1895" s="1" t="s">
        <v>2753</v>
      </c>
      <c r="E1895" s="68">
        <v>425.38</v>
      </c>
    </row>
    <row r="1896" spans="1:5" x14ac:dyDescent="0.25">
      <c r="A1896" s="71" t="s">
        <v>2754</v>
      </c>
      <c r="B1896" t="str">
        <f>VLOOKUP(A1896,[1]Sheet1!$B$2:$D$8869,3,FALSE)</f>
        <v>INJECTION ANES OTHER PERIPHERAL NERVE/BR</v>
      </c>
      <c r="C1896" s="72" t="s">
        <v>96</v>
      </c>
      <c r="D1896" s="1" t="s">
        <v>2755</v>
      </c>
      <c r="E1896" s="68">
        <v>623.20000000000005</v>
      </c>
    </row>
    <row r="1897" spans="1:5" x14ac:dyDescent="0.25">
      <c r="A1897" s="71" t="s">
        <v>2756</v>
      </c>
      <c r="B1897" t="str">
        <f>VLOOKUP(A1897,[1]Sheet1!$B$2:$D$8869,3,FALSE)</f>
        <v>NARRATIVE REPORT</v>
      </c>
      <c r="C1897" s="72" t="s">
        <v>96</v>
      </c>
      <c r="D1897" s="1" t="s">
        <v>2757</v>
      </c>
      <c r="E1897" s="68">
        <v>11.28</v>
      </c>
    </row>
    <row r="1898" spans="1:5" x14ac:dyDescent="0.25">
      <c r="A1898" s="71" t="s">
        <v>2758</v>
      </c>
      <c r="B1898" t="str">
        <f>VLOOKUP(A1898,[1]Sheet1!$B$2:$D$8869,3,FALSE)</f>
        <v>OBSERVATION/INPT HOSPITAL CARE 40 MIN</v>
      </c>
      <c r="C1898" s="72" t="s">
        <v>886</v>
      </c>
      <c r="D1898" s="1" t="s">
        <v>2759</v>
      </c>
      <c r="E1898" s="68">
        <v>575.03</v>
      </c>
    </row>
    <row r="1899" spans="1:5" x14ac:dyDescent="0.25">
      <c r="A1899" s="71" t="s">
        <v>2760</v>
      </c>
      <c r="B1899" t="str">
        <f>VLOOKUP(A1899,[1]Sheet1!$B$2:$D$8869,3,FALSE)</f>
        <v>HOSPITAL DISCHARGE DAY MANAGEMENT 30 MIN</v>
      </c>
      <c r="C1899" s="72" t="s">
        <v>886</v>
      </c>
      <c r="D1899" s="1" t="s">
        <v>2761</v>
      </c>
      <c r="E1899" s="68">
        <v>240.88</v>
      </c>
    </row>
    <row r="1900" spans="1:5" x14ac:dyDescent="0.25">
      <c r="A1900" s="71" t="s">
        <v>2762</v>
      </c>
      <c r="B1900" t="str">
        <f>VLOOKUP(A1900,[1]Sheet1!$B$2:$D$8869,3,FALSE)</f>
        <v>HOSPITAL DISCHARGE DAY MANAGEMENT &gt; 30 M</v>
      </c>
      <c r="C1900" s="72" t="s">
        <v>886</v>
      </c>
      <c r="D1900" s="1" t="s">
        <v>2763</v>
      </c>
      <c r="E1900" s="68">
        <v>353.63</v>
      </c>
    </row>
    <row r="1901" spans="1:5" x14ac:dyDescent="0.25">
      <c r="A1901" s="71" t="s">
        <v>2764</v>
      </c>
      <c r="B1901" t="str">
        <f>VLOOKUP(A1901,[1]Sheet1!$B$2:$D$8869,3,FALSE)</f>
        <v>CONSULTATION IP 20 MINUTES</v>
      </c>
      <c r="C1901" s="72" t="s">
        <v>886</v>
      </c>
      <c r="D1901" s="1" t="s">
        <v>2765</v>
      </c>
      <c r="E1901" s="68">
        <v>271.63</v>
      </c>
    </row>
    <row r="1902" spans="1:5" x14ac:dyDescent="0.25">
      <c r="A1902" s="71" t="s">
        <v>2766</v>
      </c>
      <c r="B1902" t="str">
        <f>VLOOKUP(A1902,[1]Sheet1!$B$2:$D$8869,3,FALSE)</f>
        <v>CONSULTATION IP 40 MINUTES</v>
      </c>
      <c r="C1902" s="72" t="s">
        <v>886</v>
      </c>
      <c r="D1902" s="1" t="s">
        <v>2767</v>
      </c>
      <c r="E1902" s="68">
        <v>277.77999999999997</v>
      </c>
    </row>
    <row r="1903" spans="1:5" x14ac:dyDescent="0.25">
      <c r="A1903" s="71" t="s">
        <v>2768</v>
      </c>
      <c r="B1903" t="str">
        <f>VLOOKUP(A1903,[1]Sheet1!$B$2:$D$8869,3,FALSE)</f>
        <v>CONSULTATION IP 55 MINUTES</v>
      </c>
      <c r="C1903" s="72" t="s">
        <v>886</v>
      </c>
      <c r="D1903" s="1" t="s">
        <v>2769</v>
      </c>
      <c r="E1903" s="68">
        <v>222.43</v>
      </c>
    </row>
    <row r="1904" spans="1:5" x14ac:dyDescent="0.25">
      <c r="A1904" s="71" t="s">
        <v>2770</v>
      </c>
      <c r="B1904" t="str">
        <f>VLOOKUP(A1904,[1]Sheet1!$B$2:$D$8869,3,FALSE)</f>
        <v>IP NEW/EST PT 80MIN NON M/C</v>
      </c>
      <c r="C1904" s="72" t="s">
        <v>886</v>
      </c>
      <c r="D1904" s="1" t="s">
        <v>2771</v>
      </c>
      <c r="E1904" s="68">
        <v>263.43</v>
      </c>
    </row>
    <row r="1905" spans="1:5" x14ac:dyDescent="0.25">
      <c r="A1905" s="71" t="s">
        <v>2772</v>
      </c>
      <c r="B1905" t="str">
        <f>VLOOKUP(A1905,[1]Sheet1!$B$2:$D$8869,3,FALSE)</f>
        <v>IP NEW/EST PT 110MIN NON M/C</v>
      </c>
      <c r="C1905" s="72" t="s">
        <v>886</v>
      </c>
      <c r="D1905" s="1" t="s">
        <v>2773</v>
      </c>
      <c r="E1905" s="68">
        <v>322.88</v>
      </c>
    </row>
    <row r="1906" spans="1:5" x14ac:dyDescent="0.25">
      <c r="A1906" s="71" t="s">
        <v>2774</v>
      </c>
      <c r="B1906" t="str">
        <f>VLOOKUP(A1906,[1]Sheet1!$B$2:$D$8869,3,FALSE)</f>
        <v>ER VISIT LOW TO MODERATE</v>
      </c>
      <c r="C1906" s="72" t="s">
        <v>886</v>
      </c>
      <c r="D1906" s="1" t="s">
        <v>2775</v>
      </c>
      <c r="E1906" s="68">
        <v>288.02999999999997</v>
      </c>
    </row>
    <row r="1907" spans="1:5" x14ac:dyDescent="0.25">
      <c r="A1907" s="71" t="s">
        <v>2776</v>
      </c>
      <c r="B1907" t="str">
        <f>VLOOKUP(A1907,[1]Sheet1!$B$2:$D$8869,3,FALSE)</f>
        <v>ER VISIT MODERATE SEVERITY</v>
      </c>
      <c r="C1907" s="72" t="s">
        <v>886</v>
      </c>
      <c r="D1907" s="1" t="s">
        <v>2777</v>
      </c>
      <c r="E1907" s="68">
        <v>428.45</v>
      </c>
    </row>
    <row r="1908" spans="1:5" x14ac:dyDescent="0.25">
      <c r="A1908" s="71" t="s">
        <v>2778</v>
      </c>
      <c r="B1908" t="str">
        <f>VLOOKUP(A1908,[1]Sheet1!$B$2:$D$8869,3,FALSE)</f>
        <v>ER VISIT HIGH/URGENT SEVERITY</v>
      </c>
      <c r="C1908" s="72" t="s">
        <v>886</v>
      </c>
      <c r="D1908" s="1" t="s">
        <v>2779</v>
      </c>
      <c r="E1908" s="68">
        <v>813.85</v>
      </c>
    </row>
    <row r="1909" spans="1:5" x14ac:dyDescent="0.25">
      <c r="A1909" s="71" t="s">
        <v>2780</v>
      </c>
      <c r="B1909" t="str">
        <f>VLOOKUP(A1909,[1]Sheet1!$B$2:$D$8869,3,FALSE)</f>
        <v>ER VISIT HIGH/THREAT TO LIFE/FUNCTION</v>
      </c>
      <c r="C1909" s="72" t="s">
        <v>886</v>
      </c>
      <c r="D1909" s="1" t="s">
        <v>2781</v>
      </c>
      <c r="E1909" s="68">
        <v>1197.2</v>
      </c>
    </row>
    <row r="1910" spans="1:5" x14ac:dyDescent="0.25">
      <c r="A1910" s="71" t="s">
        <v>2782</v>
      </c>
      <c r="B1910" t="str">
        <f>VLOOKUP(A1910,[1]Sheet1!$B$2:$D$8869,3,FALSE)</f>
        <v>APPLICATION HALO TYPE BODY CAST</v>
      </c>
      <c r="C1910" s="72" t="s">
        <v>235</v>
      </c>
      <c r="D1910" s="1" t="s">
        <v>2783</v>
      </c>
      <c r="E1910" s="68">
        <v>951.2</v>
      </c>
    </row>
    <row r="1911" spans="1:5" x14ac:dyDescent="0.25">
      <c r="A1911" s="71" t="s">
        <v>2784</v>
      </c>
      <c r="B1911" t="str">
        <f>VLOOKUP(A1911,[1]Sheet1!$B$2:$D$8869,3,FALSE)</f>
        <v>APPL RISSER JACKET LOCALIZER BODY ONLY</v>
      </c>
      <c r="C1911" s="72" t="s">
        <v>235</v>
      </c>
      <c r="D1911" s="1" t="s">
        <v>2785</v>
      </c>
      <c r="E1911" s="68">
        <v>755.43</v>
      </c>
    </row>
    <row r="1912" spans="1:5" x14ac:dyDescent="0.25">
      <c r="A1912" s="71" t="s">
        <v>2786</v>
      </c>
      <c r="B1912" t="str">
        <f>VLOOKUP(A1912,[1]Sheet1!$B$2:$D$8869,3,FALSE)</f>
        <v>APPL RISSER JACKET LOCALIZER BODY W/HEAD</v>
      </c>
      <c r="C1912" s="72" t="s">
        <v>235</v>
      </c>
      <c r="D1912" s="1" t="s">
        <v>2787</v>
      </c>
      <c r="E1912" s="68">
        <v>861</v>
      </c>
    </row>
    <row r="1913" spans="1:5" x14ac:dyDescent="0.25">
      <c r="A1913" s="71" t="s">
        <v>2788</v>
      </c>
      <c r="B1913" t="str">
        <f>VLOOKUP(A1913,[1]Sheet1!$B$2:$D$8869,3,FALSE)</f>
        <v>APPLICATION BODY CAST SHOULDER HIPS</v>
      </c>
      <c r="C1913" s="72" t="s">
        <v>235</v>
      </c>
      <c r="D1913" s="1" t="s">
        <v>2789</v>
      </c>
      <c r="E1913" s="68">
        <v>1808.1</v>
      </c>
    </row>
    <row r="1914" spans="1:5" x14ac:dyDescent="0.25">
      <c r="A1914" s="71" t="s">
        <v>2790</v>
      </c>
      <c r="B1914" t="str">
        <f>VLOOKUP(A1914,[1]Sheet1!$B$2:$D$8869,3,FALSE)</f>
        <v>APPL BODY CAST SHOULDER HIPS HEAD MINERV</v>
      </c>
      <c r="C1914" s="72" t="s">
        <v>235</v>
      </c>
      <c r="D1914" s="1" t="s">
        <v>2791</v>
      </c>
      <c r="E1914" s="68">
        <v>1100.8499999999999</v>
      </c>
    </row>
    <row r="1915" spans="1:5" x14ac:dyDescent="0.25">
      <c r="A1915" s="71" t="s">
        <v>2792</v>
      </c>
      <c r="B1915" t="str">
        <f>VLOOKUP(A1915,[1]Sheet1!$B$2:$D$8869,3,FALSE)</f>
        <v>APPL BODY CAST SHOULDER HIPS W/ONE THIGH</v>
      </c>
      <c r="C1915" s="72" t="s">
        <v>235</v>
      </c>
      <c r="D1915" s="1" t="s">
        <v>2793</v>
      </c>
      <c r="E1915" s="68">
        <v>820</v>
      </c>
    </row>
    <row r="1916" spans="1:5" x14ac:dyDescent="0.25">
      <c r="A1916" s="71" t="s">
        <v>2794</v>
      </c>
      <c r="B1916" t="str">
        <f>VLOOKUP(A1916,[1]Sheet1!$B$2:$D$8869,3,FALSE)</f>
        <v>APPLICATION APPLICATION CAST FIGURE-OF-8</v>
      </c>
      <c r="C1916" s="72" t="s">
        <v>235</v>
      </c>
      <c r="D1916" s="1" t="s">
        <v>2698</v>
      </c>
      <c r="E1916" s="68">
        <v>302.38</v>
      </c>
    </row>
    <row r="1917" spans="1:5" x14ac:dyDescent="0.25">
      <c r="A1917" s="71" t="s">
        <v>2795</v>
      </c>
      <c r="B1917" t="str">
        <f>VLOOKUP(A1917,[1]Sheet1!$B$2:$D$8869,3,FALSE)</f>
        <v>APPLICATION CAST SHOULDER SPICA</v>
      </c>
      <c r="C1917" s="72" t="s">
        <v>235</v>
      </c>
      <c r="D1917" s="1" t="s">
        <v>2700</v>
      </c>
      <c r="E1917" s="68">
        <v>686.75</v>
      </c>
    </row>
    <row r="1918" spans="1:5" x14ac:dyDescent="0.25">
      <c r="A1918" s="71" t="s">
        <v>2796</v>
      </c>
      <c r="B1918" t="str">
        <f>VLOOKUP(A1918,[1]Sheet1!$B$2:$D$8869,3,FALSE)</f>
        <v>APPLICATION CAST PLASTER VELPEAU</v>
      </c>
      <c r="C1918" s="72" t="s">
        <v>235</v>
      </c>
      <c r="D1918" s="1" t="s">
        <v>2702</v>
      </c>
      <c r="E1918" s="68">
        <v>371.05</v>
      </c>
    </row>
    <row r="1919" spans="1:5" x14ac:dyDescent="0.25">
      <c r="A1919" s="71" t="s">
        <v>2797</v>
      </c>
      <c r="B1919" t="str">
        <f>VLOOKUP(A1919,[1]Sheet1!$B$2:$D$8869,3,FALSE)</f>
        <v>APPLICATION CAST SHOULDER HAND LONG ARM</v>
      </c>
      <c r="C1919" s="72" t="s">
        <v>235</v>
      </c>
      <c r="D1919" s="1" t="s">
        <v>2704</v>
      </c>
      <c r="E1919" s="68">
        <v>295.2</v>
      </c>
    </row>
    <row r="1920" spans="1:5" x14ac:dyDescent="0.25">
      <c r="A1920" s="71" t="s">
        <v>2798</v>
      </c>
      <c r="B1920" t="str">
        <f>VLOOKUP(A1920,[1]Sheet1!$B$2:$D$8869,3,FALSE)</f>
        <v>APPL CAST HAND &amp; LOWER FOREARM GAUNTLET</v>
      </c>
      <c r="C1920" s="72" t="s">
        <v>235</v>
      </c>
      <c r="D1920" s="1" t="s">
        <v>2708</v>
      </c>
      <c r="E1920" s="68">
        <v>293.14999999999998</v>
      </c>
    </row>
    <row r="1921" spans="1:5" x14ac:dyDescent="0.25">
      <c r="A1921" s="71" t="s">
        <v>2799</v>
      </c>
      <c r="B1921" t="str">
        <f>VLOOKUP(A1921,[1]Sheet1!$B$2:$D$8869,3,FALSE)</f>
        <v>APPLICATION LONG ARM SPLINT</v>
      </c>
      <c r="C1921" s="72" t="s">
        <v>235</v>
      </c>
      <c r="D1921" s="1" t="s">
        <v>452</v>
      </c>
      <c r="E1921" s="68">
        <v>267.52999999999997</v>
      </c>
    </row>
    <row r="1922" spans="1:5" x14ac:dyDescent="0.25">
      <c r="A1922" s="71" t="s">
        <v>2800</v>
      </c>
      <c r="B1922" t="str">
        <f>VLOOKUP(A1922,[1]Sheet1!$B$2:$D$8869,3,FALSE)</f>
        <v>APPL SHRT ARM SPLINT FOREARM-HAND STATIC</v>
      </c>
      <c r="C1922" s="72" t="s">
        <v>235</v>
      </c>
      <c r="D1922" s="1" t="s">
        <v>453</v>
      </c>
      <c r="E1922" s="68">
        <v>502.25</v>
      </c>
    </row>
    <row r="1923" spans="1:5" x14ac:dyDescent="0.25">
      <c r="A1923" s="71" t="s">
        <v>2801</v>
      </c>
      <c r="B1923" t="str">
        <f>VLOOKUP(A1923,[1]Sheet1!$B$2:$D$8869,3,FALSE)</f>
        <v>APPLICATION SHORT ARM SPLINT DYNAMIC</v>
      </c>
      <c r="C1923" s="72" t="s">
        <v>235</v>
      </c>
      <c r="D1923" s="1" t="s">
        <v>2712</v>
      </c>
      <c r="E1923" s="68">
        <v>237.8</v>
      </c>
    </row>
    <row r="1924" spans="1:5" x14ac:dyDescent="0.25">
      <c r="A1924" s="71" t="s">
        <v>2802</v>
      </c>
      <c r="B1924" t="str">
        <f>VLOOKUP(A1924,[1]Sheet1!$B$2:$D$8869,3,FALSE)</f>
        <v>APPLICATION FINGER SPLINT STATIC</v>
      </c>
      <c r="C1924" s="72" t="s">
        <v>235</v>
      </c>
      <c r="D1924" s="1" t="s">
        <v>2714</v>
      </c>
      <c r="E1924" s="68">
        <v>125.05</v>
      </c>
    </row>
    <row r="1925" spans="1:5" x14ac:dyDescent="0.25">
      <c r="A1925" s="71" t="s">
        <v>2803</v>
      </c>
      <c r="B1925" t="str">
        <f>VLOOKUP(A1925,[1]Sheet1!$B$2:$D$8869,3,FALSE)</f>
        <v>APPLICATION FINGER SPLINT DYNAMIC</v>
      </c>
      <c r="C1925" s="72" t="s">
        <v>235</v>
      </c>
      <c r="D1925" s="1" t="s">
        <v>2716</v>
      </c>
      <c r="E1925" s="68">
        <v>156.83000000000001</v>
      </c>
    </row>
    <row r="1926" spans="1:5" x14ac:dyDescent="0.25">
      <c r="A1926" s="71" t="s">
        <v>2804</v>
      </c>
      <c r="B1926" t="str">
        <f>VLOOKUP(A1926,[1]Sheet1!$B$2:$D$8869,3,FALSE)</f>
        <v>STRAPPING OF SHOULDER</v>
      </c>
      <c r="C1926" s="72" t="s">
        <v>235</v>
      </c>
      <c r="D1926" s="1" t="s">
        <v>2718</v>
      </c>
      <c r="E1926" s="68">
        <v>174.25</v>
      </c>
    </row>
    <row r="1927" spans="1:5" x14ac:dyDescent="0.25">
      <c r="A1927" s="71" t="s">
        <v>2805</v>
      </c>
      <c r="B1927" t="str">
        <f>VLOOKUP(A1927,[1]Sheet1!$B$2:$D$8869,3,FALSE)</f>
        <v>STRAPPING OF ELBOW OR WRIST</v>
      </c>
      <c r="C1927" s="72" t="s">
        <v>235</v>
      </c>
      <c r="D1927" s="1" t="s">
        <v>2720</v>
      </c>
      <c r="E1927" s="68">
        <v>156.83000000000001</v>
      </c>
    </row>
    <row r="1928" spans="1:5" x14ac:dyDescent="0.25">
      <c r="A1928" s="71" t="s">
        <v>2806</v>
      </c>
      <c r="B1928" t="str">
        <f>VLOOKUP(A1928,[1]Sheet1!$B$2:$D$8869,3,FALSE)</f>
        <v>STRAPPING OF HAND OR FINGER</v>
      </c>
      <c r="C1928" s="72" t="s">
        <v>235</v>
      </c>
      <c r="D1928" s="1" t="s">
        <v>2722</v>
      </c>
      <c r="E1928" s="68">
        <v>155.80000000000001</v>
      </c>
    </row>
    <row r="1929" spans="1:5" x14ac:dyDescent="0.25">
      <c r="A1929" s="71" t="s">
        <v>2807</v>
      </c>
      <c r="B1929" t="str">
        <f>VLOOKUP(A1929,[1]Sheet1!$B$2:$D$8869,3,FALSE)</f>
        <v>APPLICATION LONG LEG CAST THIGH-TOE</v>
      </c>
      <c r="C1929" s="72" t="s">
        <v>235</v>
      </c>
      <c r="D1929" s="1" t="s">
        <v>1851</v>
      </c>
      <c r="E1929" s="68">
        <v>378.23</v>
      </c>
    </row>
    <row r="1930" spans="1:5" x14ac:dyDescent="0.25">
      <c r="A1930" s="71" t="s">
        <v>2808</v>
      </c>
      <c r="B1930" t="str">
        <f>VLOOKUP(A1930,[1]Sheet1!$B$2:$D$8869,3,FALSE)</f>
        <v>APPLICATION LONG LEG CAST BRACE</v>
      </c>
      <c r="C1930" s="72" t="s">
        <v>235</v>
      </c>
      <c r="D1930" s="1" t="s">
        <v>2809</v>
      </c>
      <c r="E1930" s="68">
        <v>493.03</v>
      </c>
    </row>
    <row r="1931" spans="1:5" x14ac:dyDescent="0.25">
      <c r="A1931" s="71" t="s">
        <v>2810</v>
      </c>
      <c r="B1931" t="str">
        <f>VLOOKUP(A1931,[1]Sheet1!$B$2:$D$8869,3,FALSE)</f>
        <v>APPLICATION CYLINDER CAST THIGH ANKLE</v>
      </c>
      <c r="C1931" s="72" t="s">
        <v>235</v>
      </c>
      <c r="D1931" s="1" t="s">
        <v>2811</v>
      </c>
      <c r="E1931" s="68">
        <v>375.15</v>
      </c>
    </row>
    <row r="1932" spans="1:5" x14ac:dyDescent="0.25">
      <c r="A1932" s="71" t="s">
        <v>2812</v>
      </c>
      <c r="B1932" t="str">
        <f>VLOOKUP(A1932,[1]Sheet1!$B$2:$D$8869,3,FALSE)</f>
        <v>APPLICATION SHORT LEG CAST</v>
      </c>
      <c r="C1932" s="72" t="s">
        <v>235</v>
      </c>
      <c r="D1932" s="1" t="s">
        <v>2724</v>
      </c>
      <c r="E1932" s="68">
        <v>629.35</v>
      </c>
    </row>
    <row r="1933" spans="1:5" x14ac:dyDescent="0.25">
      <c r="A1933" s="71" t="s">
        <v>2813</v>
      </c>
      <c r="B1933" t="str">
        <f>VLOOKUP(A1933,[1]Sheet1!$B$2:$D$8869,3,FALSE)</f>
        <v>APPL SHORT LEG CAST WALKING/AMBULATORY</v>
      </c>
      <c r="C1933" s="72" t="s">
        <v>235</v>
      </c>
      <c r="D1933" s="1" t="s">
        <v>2726</v>
      </c>
      <c r="E1933" s="68">
        <v>241.9</v>
      </c>
    </row>
    <row r="1934" spans="1:5" x14ac:dyDescent="0.25">
      <c r="A1934" s="71" t="s">
        <v>2814</v>
      </c>
      <c r="B1934" t="str">
        <f>VLOOKUP(A1934,[1]Sheet1!$B$2:$D$8869,3,FALSE)</f>
        <v>APPLICATION PATELLAR TENDON BEARING CAST</v>
      </c>
      <c r="C1934" s="72" t="s">
        <v>235</v>
      </c>
      <c r="D1934" s="1" t="s">
        <v>2728</v>
      </c>
      <c r="E1934" s="68">
        <v>348.5</v>
      </c>
    </row>
    <row r="1935" spans="1:5" x14ac:dyDescent="0.25">
      <c r="A1935" s="71" t="s">
        <v>2815</v>
      </c>
      <c r="B1935" t="str">
        <f>VLOOKUP(A1935,[1]Sheet1!$B$2:$D$8869,3,FALSE)</f>
        <v>APPLICATION RIGID TOTAL CONTACT LEG CAST</v>
      </c>
      <c r="C1935" s="72" t="s">
        <v>235</v>
      </c>
      <c r="D1935" s="1" t="s">
        <v>1951</v>
      </c>
      <c r="E1935" s="68">
        <v>406.93</v>
      </c>
    </row>
    <row r="1936" spans="1:5" x14ac:dyDescent="0.25">
      <c r="A1936" s="71" t="s">
        <v>2816</v>
      </c>
      <c r="B1936" t="str">
        <f>VLOOKUP(A1936,[1]Sheet1!$B$2:$D$8869,3,FALSE)</f>
        <v>APPL CLUBFOOT CAST MLDNG/MANJ LONG/SHORT</v>
      </c>
      <c r="C1936" s="72" t="s">
        <v>235</v>
      </c>
      <c r="D1936" s="1" t="s">
        <v>2733</v>
      </c>
      <c r="E1936" s="68">
        <v>424.35</v>
      </c>
    </row>
    <row r="1937" spans="1:5" x14ac:dyDescent="0.25">
      <c r="A1937" s="71" t="s">
        <v>2817</v>
      </c>
      <c r="B1937" t="str">
        <f>VLOOKUP(A1937,[1]Sheet1!$B$2:$D$8869,3,FALSE)</f>
        <v>APPL LONG LEG SPLINT THIGH ANKLE/TOES</v>
      </c>
      <c r="C1937" s="72" t="s">
        <v>235</v>
      </c>
      <c r="D1937" s="1" t="s">
        <v>454</v>
      </c>
      <c r="E1937" s="68">
        <v>258.3</v>
      </c>
    </row>
    <row r="1938" spans="1:5" x14ac:dyDescent="0.25">
      <c r="A1938" s="71" t="s">
        <v>2818</v>
      </c>
      <c r="B1938" t="str">
        <f>VLOOKUP(A1938,[1]Sheet1!$B$2:$D$8869,3,FALSE)</f>
        <v>APPLICATION OF SHORT LEG SPLINT</v>
      </c>
      <c r="C1938" s="72" t="s">
        <v>235</v>
      </c>
      <c r="D1938" s="1" t="s">
        <v>455</v>
      </c>
      <c r="E1938" s="68">
        <v>219.35</v>
      </c>
    </row>
    <row r="1939" spans="1:5" x14ac:dyDescent="0.25">
      <c r="A1939" s="71" t="s">
        <v>2819</v>
      </c>
      <c r="B1939" t="str">
        <f>VLOOKUP(A1939,[1]Sheet1!$B$2:$D$8869,3,FALSE)</f>
        <v>STRAPPING OF KNEE</v>
      </c>
      <c r="C1939" s="72" t="s">
        <v>235</v>
      </c>
      <c r="D1939" s="1" t="s">
        <v>2737</v>
      </c>
      <c r="E1939" s="68">
        <v>154.78</v>
      </c>
    </row>
    <row r="1940" spans="1:5" x14ac:dyDescent="0.25">
      <c r="A1940" s="71" t="s">
        <v>2820</v>
      </c>
      <c r="B1940" t="str">
        <f>VLOOKUP(A1940,[1]Sheet1!$B$2:$D$8869,3,FALSE)</f>
        <v>STRAPPING ANKLEAND/OR FOOT</v>
      </c>
      <c r="C1940" s="72" t="s">
        <v>235</v>
      </c>
      <c r="D1940" s="1" t="s">
        <v>456</v>
      </c>
      <c r="E1940" s="68">
        <v>114.8</v>
      </c>
    </row>
    <row r="1941" spans="1:5" x14ac:dyDescent="0.25">
      <c r="A1941" s="71" t="s">
        <v>2821</v>
      </c>
      <c r="B1941" t="str">
        <f>VLOOKUP(A1941,[1]Sheet1!$B$2:$D$8869,3,FALSE)</f>
        <v>STRAPPING OF TOES</v>
      </c>
      <c r="C1941" s="72" t="s">
        <v>235</v>
      </c>
      <c r="D1941" s="1" t="s">
        <v>457</v>
      </c>
      <c r="E1941" s="68">
        <v>99.43</v>
      </c>
    </row>
    <row r="1942" spans="1:5" x14ac:dyDescent="0.25">
      <c r="A1942" s="71" t="s">
        <v>2822</v>
      </c>
      <c r="B1942" t="str">
        <f>VLOOKUP(A1942,[1]Sheet1!$B$2:$D$8869,3,FALSE)</f>
        <v>TEST - AVAILABLE FOR REUSE</v>
      </c>
      <c r="C1942" s="72" t="s">
        <v>96</v>
      </c>
      <c r="D1942" s="1" t="s">
        <v>392</v>
      </c>
      <c r="E1942" s="68">
        <v>0</v>
      </c>
    </row>
    <row r="1943" spans="1:5" x14ac:dyDescent="0.25">
      <c r="A1943" s="71" t="s">
        <v>2823</v>
      </c>
      <c r="B1943" t="str">
        <f>VLOOKUP(A1943,[1]Sheet1!$B$2:$D$8869,3,FALSE)</f>
        <v>FB REMOVAL COMPLEX</v>
      </c>
      <c r="C1943" s="72" t="s">
        <v>132</v>
      </c>
      <c r="D1943" s="1" t="s">
        <v>2824</v>
      </c>
      <c r="E1943" s="68">
        <v>6517</v>
      </c>
    </row>
    <row r="1944" spans="1:5" x14ac:dyDescent="0.25">
      <c r="A1944" s="71" t="s">
        <v>2825</v>
      </c>
      <c r="B1944" t="str">
        <f>VLOOKUP(A1944,[1]Sheet1!$B$2:$D$8869,3,FALSE)</f>
        <v>I&amp;D HEMA SEROMA/FLD CLCT</v>
      </c>
      <c r="C1944" s="72" t="s">
        <v>132</v>
      </c>
      <c r="D1944" s="1" t="s">
        <v>214</v>
      </c>
      <c r="E1944" s="68">
        <v>4801</v>
      </c>
    </row>
    <row r="1945" spans="1:5" x14ac:dyDescent="0.25">
      <c r="A1945" s="71" t="s">
        <v>2826</v>
      </c>
      <c r="B1945" t="str">
        <f>VLOOKUP(A1945,[1]Sheet1!$B$2:$D$8869,3,FALSE)</f>
        <v>PUNCT ASP/HEMATOMA</v>
      </c>
      <c r="C1945" s="72" t="s">
        <v>132</v>
      </c>
      <c r="D1945" s="1" t="s">
        <v>1857</v>
      </c>
      <c r="E1945" s="68">
        <v>1153</v>
      </c>
    </row>
    <row r="1946" spans="1:5" x14ac:dyDescent="0.25">
      <c r="A1946" s="71" t="s">
        <v>2827</v>
      </c>
      <c r="B1946" t="str">
        <f>VLOOKUP(A1946,[1]Sheet1!$B$2:$D$8869,3,FALSE)</f>
        <v>INSERT PICC LINE &gt;5Y</v>
      </c>
      <c r="C1946" s="72" t="s">
        <v>132</v>
      </c>
      <c r="D1946" s="1" t="s">
        <v>495</v>
      </c>
      <c r="E1946" s="68">
        <v>4087</v>
      </c>
    </row>
    <row r="1947" spans="1:5" x14ac:dyDescent="0.25">
      <c r="A1947" s="71" t="s">
        <v>2828</v>
      </c>
      <c r="B1947" t="str">
        <f>VLOOKUP(A1947,[1]Sheet1!$B$2:$D$8869,3,FALSE)</f>
        <v>EVAC SUBUNGUAL HEMATOMA</v>
      </c>
      <c r="C1947" s="72" t="s">
        <v>132</v>
      </c>
      <c r="D1947" s="1" t="s">
        <v>2829</v>
      </c>
      <c r="E1947" s="68">
        <v>450</v>
      </c>
    </row>
    <row r="1948" spans="1:5" x14ac:dyDescent="0.25">
      <c r="A1948" s="71" t="s">
        <v>2830</v>
      </c>
      <c r="B1948" t="str">
        <f>VLOOKUP(A1948,[1]Sheet1!$B$2:$D$8869,3,FALSE)</f>
        <v>EXCISN NAIL MATRIX / INGROWN</v>
      </c>
      <c r="C1948" s="72" t="s">
        <v>132</v>
      </c>
      <c r="D1948" s="1" t="s">
        <v>1891</v>
      </c>
      <c r="E1948" s="68">
        <v>1813</v>
      </c>
    </row>
    <row r="1949" spans="1:5" x14ac:dyDescent="0.25">
      <c r="A1949" s="71" t="s">
        <v>2831</v>
      </c>
      <c r="B1949" t="str">
        <f>VLOOKUP(A1949,[1]Sheet1!$B$2:$D$8869,3,FALSE)</f>
        <v>RPR SF SNGTE &lt;2.5CM</v>
      </c>
      <c r="C1949" s="72" t="s">
        <v>132</v>
      </c>
      <c r="D1949" s="1" t="s">
        <v>277</v>
      </c>
      <c r="E1949" s="68">
        <v>475</v>
      </c>
    </row>
    <row r="1950" spans="1:5" x14ac:dyDescent="0.25">
      <c r="A1950" s="71" t="s">
        <v>2832</v>
      </c>
      <c r="B1950" t="str">
        <f>VLOOKUP(A1950,[1]Sheet1!$B$2:$D$8869,3,FALSE)</f>
        <v>RPR SF SNGTE 2.6-7.5CM</v>
      </c>
      <c r="C1950" s="72" t="s">
        <v>132</v>
      </c>
      <c r="D1950" s="1" t="s">
        <v>278</v>
      </c>
      <c r="E1950" s="68">
        <v>571</v>
      </c>
    </row>
    <row r="1951" spans="1:5" x14ac:dyDescent="0.25">
      <c r="A1951" s="71" t="s">
        <v>2833</v>
      </c>
      <c r="B1951" t="str">
        <f>VLOOKUP(A1951,[1]Sheet1!$B$2:$D$8869,3,FALSE)</f>
        <v>RPR SF SNGTE 7.6-12.5CM</v>
      </c>
      <c r="C1951" s="72" t="s">
        <v>132</v>
      </c>
      <c r="D1951" s="1" t="s">
        <v>2100</v>
      </c>
      <c r="E1951" s="68">
        <v>1110</v>
      </c>
    </row>
    <row r="1952" spans="1:5" x14ac:dyDescent="0.25">
      <c r="A1952" s="71" t="s">
        <v>2834</v>
      </c>
      <c r="B1952" t="str">
        <f>VLOOKUP(A1952,[1]Sheet1!$B$2:$D$8869,3,FALSE)</f>
        <v>RPR SF SNGTE 12.6-20CM</v>
      </c>
      <c r="C1952" s="72" t="s">
        <v>132</v>
      </c>
      <c r="D1952" s="1" t="s">
        <v>2102</v>
      </c>
      <c r="E1952" s="68">
        <v>1346</v>
      </c>
    </row>
    <row r="1953" spans="1:5" x14ac:dyDescent="0.25">
      <c r="A1953" s="71" t="s">
        <v>2835</v>
      </c>
      <c r="B1953" t="str">
        <f>VLOOKUP(A1953,[1]Sheet1!$B$2:$D$8869,3,FALSE)</f>
        <v>RPR SF FELNLM &lt;2.5CM</v>
      </c>
      <c r="C1953" s="72" t="s">
        <v>132</v>
      </c>
      <c r="D1953" s="1" t="s">
        <v>279</v>
      </c>
      <c r="E1953" s="68">
        <v>960</v>
      </c>
    </row>
    <row r="1954" spans="1:5" x14ac:dyDescent="0.25">
      <c r="A1954" s="71" t="s">
        <v>2836</v>
      </c>
      <c r="B1954" t="str">
        <f>VLOOKUP(A1954,[1]Sheet1!$B$2:$D$8869,3,FALSE)</f>
        <v>RPR SF FELNLM 2.6-5.0CM</v>
      </c>
      <c r="C1954" s="72" t="s">
        <v>132</v>
      </c>
      <c r="D1954" s="1" t="s">
        <v>280</v>
      </c>
      <c r="E1954" s="68">
        <v>960</v>
      </c>
    </row>
    <row r="1955" spans="1:5" x14ac:dyDescent="0.25">
      <c r="A1955" s="71" t="s">
        <v>2837</v>
      </c>
      <c r="B1955" t="str">
        <f>VLOOKUP(A1955,[1]Sheet1!$B$2:$D$8869,3,FALSE)</f>
        <v>RPR SF FELNLM 5.1-7.5CM</v>
      </c>
      <c r="C1955" s="72" t="s">
        <v>132</v>
      </c>
      <c r="D1955" s="1" t="s">
        <v>2106</v>
      </c>
      <c r="E1955" s="68">
        <v>1225</v>
      </c>
    </row>
    <row r="1956" spans="1:5" x14ac:dyDescent="0.25">
      <c r="A1956" s="71" t="s">
        <v>2838</v>
      </c>
      <c r="B1956" t="str">
        <f>VLOOKUP(A1956,[1]Sheet1!$B$2:$D$8869,3,FALSE)</f>
        <v>RPR SF FELNLM 7.6-12.5CM</v>
      </c>
      <c r="C1956" s="72" t="s">
        <v>132</v>
      </c>
      <c r="D1956" s="1" t="s">
        <v>2839</v>
      </c>
      <c r="E1956" s="68">
        <v>1225</v>
      </c>
    </row>
    <row r="1957" spans="1:5" x14ac:dyDescent="0.25">
      <c r="A1957" s="71" t="s">
        <v>2840</v>
      </c>
      <c r="B1957" t="str">
        <f>VLOOKUP(A1957,[1]Sheet1!$B$2:$D$8869,3,FALSE)</f>
        <v>RPR INT S/A/T/E 2.6 &lt;CM</v>
      </c>
      <c r="C1957" s="72" t="s">
        <v>132</v>
      </c>
      <c r="D1957" s="1" t="s">
        <v>1898</v>
      </c>
      <c r="E1957" s="68">
        <v>566</v>
      </c>
    </row>
    <row r="1958" spans="1:5" x14ac:dyDescent="0.25">
      <c r="A1958" s="71" t="s">
        <v>2841</v>
      </c>
      <c r="B1958" t="str">
        <f>VLOOKUP(A1958,[1]Sheet1!$B$2:$D$8869,3,FALSE)</f>
        <v>RPR INT S/A/T/E 2.6-7.5CM</v>
      </c>
      <c r="C1958" s="72" t="s">
        <v>132</v>
      </c>
      <c r="D1958" s="1" t="s">
        <v>1900</v>
      </c>
      <c r="E1958" s="68">
        <v>1950</v>
      </c>
    </row>
    <row r="1959" spans="1:5" x14ac:dyDescent="0.25">
      <c r="A1959" s="71" t="s">
        <v>2842</v>
      </c>
      <c r="B1959" t="str">
        <f>VLOOKUP(A1959,[1]Sheet1!$B$2:$D$8869,3,FALSE)</f>
        <v>RPR INT S/A/T/E 7.6-12.5CM</v>
      </c>
      <c r="C1959" s="72" t="s">
        <v>132</v>
      </c>
      <c r="D1959" s="1" t="s">
        <v>2843</v>
      </c>
      <c r="E1959" s="68">
        <v>1950</v>
      </c>
    </row>
    <row r="1960" spans="1:5" x14ac:dyDescent="0.25">
      <c r="A1960" s="71" t="s">
        <v>2844</v>
      </c>
      <c r="B1960" t="str">
        <f>VLOOKUP(A1960,[1]Sheet1!$B$2:$D$8869,3,FALSE)</f>
        <v>RPR INT S/A/T/E 12.6-20.0CM</v>
      </c>
      <c r="C1960" s="72" t="s">
        <v>132</v>
      </c>
      <c r="D1960" s="1" t="s">
        <v>2845</v>
      </c>
      <c r="E1960" s="68">
        <v>2329</v>
      </c>
    </row>
    <row r="1961" spans="1:5" x14ac:dyDescent="0.25">
      <c r="A1961" s="71" t="s">
        <v>2846</v>
      </c>
      <c r="B1961" t="str">
        <f>VLOOKUP(A1961,[1]Sheet1!$B$2:$D$8869,3,FALSE)</f>
        <v>RPR INT N/H/F/XTR GNT &lt;2.6CM</v>
      </c>
      <c r="C1961" s="72" t="s">
        <v>132</v>
      </c>
      <c r="D1961" s="1" t="s">
        <v>2847</v>
      </c>
      <c r="E1961" s="68">
        <v>1950</v>
      </c>
    </row>
    <row r="1962" spans="1:5" x14ac:dyDescent="0.25">
      <c r="A1962" s="71" t="s">
        <v>2848</v>
      </c>
      <c r="B1962" t="str">
        <f>VLOOKUP(A1962,[1]Sheet1!$B$2:$D$8869,3,FALSE)</f>
        <v>RPR INT N/H/F/XTR GNT 2.6-7.5CM</v>
      </c>
      <c r="C1962" s="72" t="s">
        <v>132</v>
      </c>
      <c r="D1962" s="1" t="s">
        <v>2849</v>
      </c>
      <c r="E1962" s="68">
        <v>2080</v>
      </c>
    </row>
    <row r="1963" spans="1:5" x14ac:dyDescent="0.25">
      <c r="A1963" s="71" t="s">
        <v>2850</v>
      </c>
      <c r="B1963" t="str">
        <f>VLOOKUP(A1963,[1]Sheet1!$B$2:$D$8869,3,FALSE)</f>
        <v>RPR INT F/E/E/N/L&amp;/M &lt;2.6 CM</v>
      </c>
      <c r="C1963" s="72" t="s">
        <v>132</v>
      </c>
      <c r="D1963" s="1" t="s">
        <v>2851</v>
      </c>
      <c r="E1963" s="68">
        <v>1950</v>
      </c>
    </row>
    <row r="1964" spans="1:5" x14ac:dyDescent="0.25">
      <c r="A1964" s="71" t="s">
        <v>2852</v>
      </c>
      <c r="B1964" t="str">
        <f>VLOOKUP(A1964,[1]Sheet1!$B$2:$D$8869,3,FALSE)</f>
        <v>RPR INT F/E/E/N/L&amp;/M 2.6-5.0 CM</v>
      </c>
      <c r="C1964" s="72" t="s">
        <v>132</v>
      </c>
      <c r="D1964" s="1" t="s">
        <v>2853</v>
      </c>
      <c r="E1964" s="68">
        <v>2080</v>
      </c>
    </row>
    <row r="1965" spans="1:5" x14ac:dyDescent="0.25">
      <c r="A1965" s="71" t="s">
        <v>2854</v>
      </c>
      <c r="B1965" t="str">
        <f>VLOOKUP(A1965,[1]Sheet1!$B$2:$D$8869,3,FALSE)</f>
        <v>RPR CMPL SCLP/ARM/LG 1.1-2.5 CM</v>
      </c>
      <c r="C1965" s="72" t="s">
        <v>132</v>
      </c>
      <c r="D1965" s="1" t="s">
        <v>2855</v>
      </c>
      <c r="E1965" s="68">
        <v>1132</v>
      </c>
    </row>
    <row r="1966" spans="1:5" x14ac:dyDescent="0.25">
      <c r="A1966" s="71" t="s">
        <v>2856</v>
      </c>
      <c r="B1966" t="str">
        <f>VLOOKUP(A1966,[1]Sheet1!$B$2:$D$8869,3,FALSE)</f>
        <v>RPR CMPL F/C/M/N/AX/G/H/F 1.1-2.5</v>
      </c>
      <c r="C1966" s="72" t="s">
        <v>132</v>
      </c>
      <c r="D1966" s="1" t="s">
        <v>2857</v>
      </c>
      <c r="E1966" s="68">
        <v>1632</v>
      </c>
    </row>
    <row r="1967" spans="1:5" x14ac:dyDescent="0.25">
      <c r="A1967" s="71" t="s">
        <v>2858</v>
      </c>
      <c r="B1967" t="str">
        <f>VLOOKUP(A1967,[1]Sheet1!$B$2:$D$8869,3,FALSE)</f>
        <v>RPR CMPL F/C/M/N/AX/G/H/F 2.6-7.6</v>
      </c>
      <c r="C1967" s="72" t="s">
        <v>132</v>
      </c>
      <c r="D1967" s="1" t="s">
        <v>2859</v>
      </c>
      <c r="E1967" s="68">
        <v>2329</v>
      </c>
    </row>
    <row r="1968" spans="1:5" x14ac:dyDescent="0.25">
      <c r="A1968" s="71" t="s">
        <v>2860</v>
      </c>
      <c r="B1968" t="str">
        <f>VLOOKUP(A1968,[1]Sheet1!$B$2:$D$8869,3,FALSE)</f>
        <v>RPR CMPL E/N/E/L 1.1-2.5 CM</v>
      </c>
      <c r="C1968" s="72" t="s">
        <v>132</v>
      </c>
      <c r="D1968" s="1" t="s">
        <v>2861</v>
      </c>
      <c r="E1968" s="68">
        <v>3443</v>
      </c>
    </row>
    <row r="1969" spans="1:5" x14ac:dyDescent="0.25">
      <c r="A1969" s="71" t="s">
        <v>2862</v>
      </c>
      <c r="B1969" t="str">
        <f>VLOOKUP(A1969,[1]Sheet1!$B$2:$D$8869,3,FALSE)</f>
        <v>BURNS DRS/DBRD PRTL SM</v>
      </c>
      <c r="C1969" s="72" t="s">
        <v>132</v>
      </c>
      <c r="D1969" s="1" t="s">
        <v>2863</v>
      </c>
      <c r="E1969" s="68">
        <v>896</v>
      </c>
    </row>
    <row r="1970" spans="1:5" x14ac:dyDescent="0.25">
      <c r="A1970" s="71" t="s">
        <v>2864</v>
      </c>
      <c r="B1970" t="str">
        <f>VLOOKUP(A1970,[1]Sheet1!$B$2:$D$8869,3,FALSE)</f>
        <v>BURNS DRS/DBRD PRTL MED</v>
      </c>
      <c r="C1970" s="72" t="s">
        <v>132</v>
      </c>
      <c r="D1970" s="1" t="s">
        <v>2865</v>
      </c>
      <c r="E1970" s="68">
        <v>1195</v>
      </c>
    </row>
    <row r="1971" spans="1:5" x14ac:dyDescent="0.25">
      <c r="A1971" s="71" t="s">
        <v>2866</v>
      </c>
      <c r="B1971" t="str">
        <f>VLOOKUP(A1971,[1]Sheet1!$B$2:$D$8869,3,FALSE)</f>
        <v>INJ.TRIG PT MUSC 1-2</v>
      </c>
      <c r="C1971" s="72" t="s">
        <v>132</v>
      </c>
      <c r="D1971" s="1" t="s">
        <v>1639</v>
      </c>
      <c r="E1971" s="68">
        <v>1150</v>
      </c>
    </row>
    <row r="1972" spans="1:5" x14ac:dyDescent="0.25">
      <c r="A1972" s="71" t="s">
        <v>2867</v>
      </c>
      <c r="B1972" t="str">
        <f>VLOOKUP(A1972,[1]Sheet1!$B$2:$D$8869,3,FALSE)</f>
        <v>INJ ARTHR ASPR SM JT/BURSA</v>
      </c>
      <c r="C1972" s="72" t="s">
        <v>132</v>
      </c>
      <c r="D1972" s="1" t="s">
        <v>327</v>
      </c>
      <c r="E1972" s="68">
        <v>438</v>
      </c>
    </row>
    <row r="1973" spans="1:5" x14ac:dyDescent="0.25">
      <c r="A1973" s="71" t="s">
        <v>2868</v>
      </c>
      <c r="B1973" t="str">
        <f>VLOOKUP(A1973,[1]Sheet1!$B$2:$D$8869,3,FALSE)</f>
        <v>INJ ARTHR ASPR INTMD JT/BURSA</v>
      </c>
      <c r="C1973" s="72" t="s">
        <v>132</v>
      </c>
      <c r="D1973" s="1" t="s">
        <v>328</v>
      </c>
      <c r="E1973" s="68">
        <v>622</v>
      </c>
    </row>
    <row r="1974" spans="1:5" x14ac:dyDescent="0.25">
      <c r="A1974" s="71" t="s">
        <v>2869</v>
      </c>
      <c r="B1974" t="str">
        <f>VLOOKUP(A1974,[1]Sheet1!$B$2:$D$8869,3,FALSE)</f>
        <v>INJ ARTHR ASPR MAJ JT/BURSA</v>
      </c>
      <c r="C1974" s="72" t="s">
        <v>132</v>
      </c>
      <c r="D1974" s="1" t="s">
        <v>1643</v>
      </c>
      <c r="E1974" s="68">
        <v>2063</v>
      </c>
    </row>
    <row r="1975" spans="1:5" x14ac:dyDescent="0.25">
      <c r="A1975" s="71" t="s">
        <v>2870</v>
      </c>
      <c r="B1975" t="str">
        <f>VLOOKUP(A1975,[1]Sheet1!$B$2:$D$8869,3,FALSE)</f>
        <v>CLSD TX NASAL FX W STABLZTN</v>
      </c>
      <c r="C1975" s="72" t="s">
        <v>132</v>
      </c>
      <c r="D1975" s="1" t="s">
        <v>2871</v>
      </c>
      <c r="E1975" s="68">
        <v>6924</v>
      </c>
    </row>
    <row r="1976" spans="1:5" x14ac:dyDescent="0.25">
      <c r="A1976" s="71" t="s">
        <v>2872</v>
      </c>
      <c r="B1976" t="str">
        <f>VLOOKUP(A1976,[1]Sheet1!$B$2:$D$8869,3,FALSE)</f>
        <v>TX CLAV FX WO MANIP</v>
      </c>
      <c r="C1976" s="72" t="s">
        <v>132</v>
      </c>
      <c r="D1976" s="1" t="s">
        <v>346</v>
      </c>
      <c r="E1976" s="68">
        <v>720</v>
      </c>
    </row>
    <row r="1977" spans="1:5" x14ac:dyDescent="0.25">
      <c r="A1977" s="71" t="s">
        <v>2873</v>
      </c>
      <c r="B1977" t="str">
        <f>VLOOKUP(A1977,[1]Sheet1!$B$2:$D$8869,3,FALSE)</f>
        <v>TX CLSD SHLDR DISL W MAN WO AN</v>
      </c>
      <c r="C1977" s="72" t="s">
        <v>132</v>
      </c>
      <c r="D1977" s="1" t="s">
        <v>2874</v>
      </c>
      <c r="E1977" s="68">
        <v>2045</v>
      </c>
    </row>
    <row r="1978" spans="1:5" x14ac:dyDescent="0.25">
      <c r="A1978" s="71" t="s">
        <v>2875</v>
      </c>
      <c r="B1978" t="str">
        <f>VLOOKUP(A1978,[1]Sheet1!$B$2:$D$8869,3,FALSE)</f>
        <v>TX CLSD SHLDR DISL W MAN W ANE</v>
      </c>
      <c r="C1978" s="72" t="s">
        <v>132</v>
      </c>
      <c r="D1978" s="1" t="s">
        <v>2876</v>
      </c>
      <c r="E1978" s="68">
        <v>6563</v>
      </c>
    </row>
    <row r="1979" spans="1:5" x14ac:dyDescent="0.25">
      <c r="A1979" s="71" t="s">
        <v>2877</v>
      </c>
      <c r="B1979" t="str">
        <f>VLOOKUP(A1979,[1]Sheet1!$B$2:$D$8869,3,FALSE)</f>
        <v>CLSD TX ELBOW NURSEMAID</v>
      </c>
      <c r="C1979" s="72" t="s">
        <v>132</v>
      </c>
      <c r="D1979" s="1" t="s">
        <v>2878</v>
      </c>
      <c r="E1979" s="68">
        <v>1052</v>
      </c>
    </row>
    <row r="1980" spans="1:5" x14ac:dyDescent="0.25">
      <c r="A1980" s="71" t="s">
        <v>2879</v>
      </c>
      <c r="B1980" t="str">
        <f>VLOOKUP(A1980,[1]Sheet1!$B$2:$D$8869,3,FALSE)</f>
        <v>TX CSLD DIST RAD FX W MAN</v>
      </c>
      <c r="C1980" s="72" t="s">
        <v>132</v>
      </c>
      <c r="D1980" s="1" t="s">
        <v>2531</v>
      </c>
      <c r="E1980" s="68">
        <v>1896</v>
      </c>
    </row>
    <row r="1981" spans="1:5" x14ac:dyDescent="0.25">
      <c r="A1981" s="71" t="s">
        <v>2880</v>
      </c>
      <c r="B1981" t="str">
        <f>VLOOKUP(A1981,[1]Sheet1!$B$2:$D$8869,3,FALSE)</f>
        <v>RPR TENDON FINGER EACH</v>
      </c>
      <c r="C1981" s="72" t="s">
        <v>132</v>
      </c>
      <c r="D1981" s="1" t="s">
        <v>2881</v>
      </c>
      <c r="E1981" s="68">
        <v>7110</v>
      </c>
    </row>
    <row r="1982" spans="1:5" x14ac:dyDescent="0.25">
      <c r="A1982" s="71" t="s">
        <v>2882</v>
      </c>
      <c r="B1982" t="str">
        <f>VLOOKUP(A1982,[1]Sheet1!$B$2:$D$8869,3,FALSE)</f>
        <v>CLOSED TX MC FX W MAN EA</v>
      </c>
      <c r="C1982" s="72" t="s">
        <v>132</v>
      </c>
      <c r="D1982" s="1" t="s">
        <v>2538</v>
      </c>
      <c r="E1982" s="68">
        <v>2319</v>
      </c>
    </row>
    <row r="1983" spans="1:5" x14ac:dyDescent="0.25">
      <c r="A1983" s="71" t="s">
        <v>2883</v>
      </c>
      <c r="B1983" t="str">
        <f>VLOOKUP(A1983,[1]Sheet1!$B$2:$D$8869,3,FALSE)</f>
        <v>CLSD TX FX FINGR/DISTL W MAN</v>
      </c>
      <c r="C1983" s="72" t="s">
        <v>132</v>
      </c>
      <c r="D1983" s="1" t="s">
        <v>2884</v>
      </c>
      <c r="E1983" s="68">
        <v>1034</v>
      </c>
    </row>
    <row r="1984" spans="1:5" x14ac:dyDescent="0.25">
      <c r="A1984" s="71" t="s">
        <v>2885</v>
      </c>
      <c r="B1984" t="str">
        <f>VLOOKUP(A1984,[1]Sheet1!$B$2:$D$8869,3,FALSE)</f>
        <v>CLSD TX DISL IP JNT W MAN WO AN</v>
      </c>
      <c r="C1984" s="72" t="s">
        <v>132</v>
      </c>
      <c r="D1984" s="1" t="s">
        <v>2886</v>
      </c>
      <c r="E1984" s="68">
        <v>657</v>
      </c>
    </row>
    <row r="1985" spans="1:5" x14ac:dyDescent="0.25">
      <c r="A1985" s="71" t="s">
        <v>2887</v>
      </c>
      <c r="B1985" t="str">
        <f>VLOOKUP(A1985,[1]Sheet1!$B$2:$D$8869,3,FALSE)</f>
        <v>CLSD TX DISL HIP TRAUMATIC WO A</v>
      </c>
      <c r="C1985" s="72" t="s">
        <v>132</v>
      </c>
      <c r="D1985" s="1" t="s">
        <v>2888</v>
      </c>
      <c r="E1985" s="68">
        <v>1361</v>
      </c>
    </row>
    <row r="1986" spans="1:5" x14ac:dyDescent="0.25">
      <c r="A1986" s="71" t="s">
        <v>2889</v>
      </c>
      <c r="B1986" t="str">
        <f>VLOOKUP(A1986,[1]Sheet1!$B$2:$D$8869,3,FALSE)</f>
        <v>CLSD TRMT TIBIAL FX</v>
      </c>
      <c r="C1986" s="72" t="s">
        <v>132</v>
      </c>
      <c r="D1986" s="1" t="s">
        <v>2890</v>
      </c>
      <c r="E1986" s="68">
        <v>7118</v>
      </c>
    </row>
    <row r="1987" spans="1:5" x14ac:dyDescent="0.25">
      <c r="A1987" s="71" t="s">
        <v>2891</v>
      </c>
      <c r="B1987" t="str">
        <f>VLOOKUP(A1987,[1]Sheet1!$B$2:$D$8869,3,FALSE)</f>
        <v>CLSD TX DISLOC ANKLE WO ANE</v>
      </c>
      <c r="C1987" s="72" t="s">
        <v>132</v>
      </c>
      <c r="D1987" s="1" t="s">
        <v>2892</v>
      </c>
      <c r="E1987" s="68">
        <v>986</v>
      </c>
    </row>
    <row r="1988" spans="1:5" x14ac:dyDescent="0.25">
      <c r="A1988" s="71" t="s">
        <v>2893</v>
      </c>
      <c r="B1988" t="str">
        <f>VLOOKUP(A1988,[1]Sheet1!$B$2:$D$8869,3,FALSE)</f>
        <v>CLSD TX FX NON-GRT TOE WO MAN</v>
      </c>
      <c r="C1988" s="72" t="s">
        <v>132</v>
      </c>
      <c r="D1988" s="1" t="s">
        <v>2894</v>
      </c>
      <c r="E1988" s="68">
        <v>1046</v>
      </c>
    </row>
    <row r="1989" spans="1:5" x14ac:dyDescent="0.25">
      <c r="A1989" s="71" t="s">
        <v>2895</v>
      </c>
      <c r="B1989" t="str">
        <f>VLOOKUP(A1989,[1]Sheet1!$B$2:$D$8869,3,FALSE)</f>
        <v>APP SPLINT SHORT ARM</v>
      </c>
      <c r="C1989" s="72" t="s">
        <v>132</v>
      </c>
      <c r="D1989" s="1" t="s">
        <v>453</v>
      </c>
      <c r="E1989" s="68">
        <v>583</v>
      </c>
    </row>
    <row r="1990" spans="1:5" x14ac:dyDescent="0.25">
      <c r="A1990" s="71" t="s">
        <v>2896</v>
      </c>
      <c r="B1990" t="str">
        <f>VLOOKUP(A1990,[1]Sheet1!$B$2:$D$8869,3,FALSE)</f>
        <v>SPLINT APP FINGER</v>
      </c>
      <c r="C1990" s="72" t="s">
        <v>132</v>
      </c>
      <c r="D1990" s="1" t="s">
        <v>2714</v>
      </c>
      <c r="E1990" s="68">
        <v>318</v>
      </c>
    </row>
    <row r="1991" spans="1:5" x14ac:dyDescent="0.25">
      <c r="A1991" s="71" t="s">
        <v>2897</v>
      </c>
      <c r="B1991" t="str">
        <f>VLOOKUP(A1991,[1]Sheet1!$B$2:$D$8869,3,FALSE)</f>
        <v>CAST APP SHORT LEG</v>
      </c>
      <c r="C1991" s="72" t="s">
        <v>132</v>
      </c>
      <c r="D1991" s="1" t="s">
        <v>2724</v>
      </c>
      <c r="E1991" s="68">
        <v>684</v>
      </c>
    </row>
    <row r="1992" spans="1:5" x14ac:dyDescent="0.25">
      <c r="A1992" s="71" t="s">
        <v>2898</v>
      </c>
      <c r="B1992" t="str">
        <f>VLOOKUP(A1992,[1]Sheet1!$B$2:$D$8869,3,FALSE)</f>
        <v>SPLINT APP LONG LEG</v>
      </c>
      <c r="C1992" s="72" t="s">
        <v>132</v>
      </c>
      <c r="D1992" s="1" t="s">
        <v>454</v>
      </c>
      <c r="E1992" s="68">
        <v>281</v>
      </c>
    </row>
    <row r="1993" spans="1:5" x14ac:dyDescent="0.25">
      <c r="A1993" s="71" t="s">
        <v>2899</v>
      </c>
      <c r="B1993" t="str">
        <f>VLOOKUP(A1993,[1]Sheet1!$B$2:$D$8869,3,FALSE)</f>
        <v>SPLINT APP SHORT LEG</v>
      </c>
      <c r="C1993" s="72" t="s">
        <v>132</v>
      </c>
      <c r="D1993" s="1" t="s">
        <v>455</v>
      </c>
      <c r="E1993" s="68">
        <v>254</v>
      </c>
    </row>
    <row r="1994" spans="1:5" x14ac:dyDescent="0.25">
      <c r="A1994" s="71" t="s">
        <v>2900</v>
      </c>
      <c r="B1994" t="str">
        <f>VLOOKUP(A1994,[1]Sheet1!$B$2:$D$8869,3,FALSE)</f>
        <v>RMVL FB NOSE</v>
      </c>
      <c r="C1994" s="72" t="s">
        <v>132</v>
      </c>
      <c r="D1994" s="1" t="s">
        <v>486</v>
      </c>
      <c r="E1994" s="68">
        <v>698</v>
      </c>
    </row>
    <row r="1995" spans="1:5" x14ac:dyDescent="0.25">
      <c r="A1995" s="71" t="s">
        <v>2901</v>
      </c>
      <c r="B1995" t="str">
        <f>VLOOKUP(A1995,[1]Sheet1!$B$2:$D$8869,3,FALSE)</f>
        <v>NASAL HEMOR CONTRL ANT SMPL</v>
      </c>
      <c r="C1995" s="72" t="s">
        <v>132</v>
      </c>
      <c r="D1995" s="1" t="s">
        <v>2902</v>
      </c>
      <c r="E1995" s="68">
        <v>794</v>
      </c>
    </row>
    <row r="1996" spans="1:5" x14ac:dyDescent="0.25">
      <c r="A1996" s="71" t="s">
        <v>2903</v>
      </c>
      <c r="B1996" t="str">
        <f>VLOOKUP(A1996,[1]Sheet1!$B$2:$D$8869,3,FALSE)</f>
        <v>NASAL HEMOR CONTRL ANT CMPL</v>
      </c>
      <c r="C1996" s="72" t="s">
        <v>132</v>
      </c>
      <c r="D1996" s="1" t="s">
        <v>2904</v>
      </c>
      <c r="E1996" s="68">
        <v>1652</v>
      </c>
    </row>
    <row r="1997" spans="1:5" x14ac:dyDescent="0.25">
      <c r="A1997" s="71" t="s">
        <v>2905</v>
      </c>
      <c r="B1997" t="str">
        <f>VLOOKUP(A1997,[1]Sheet1!$B$2:$D$8869,3,FALSE)</f>
        <v>NASAL HEMOR CONTRL POST INTL</v>
      </c>
      <c r="C1997" s="72" t="s">
        <v>132</v>
      </c>
      <c r="D1997" s="1" t="s">
        <v>2906</v>
      </c>
      <c r="E1997" s="68">
        <v>480</v>
      </c>
    </row>
    <row r="1998" spans="1:5" x14ac:dyDescent="0.25">
      <c r="A1998" s="71" t="s">
        <v>2907</v>
      </c>
      <c r="B1998" t="str">
        <f>VLOOKUP(A1998,[1]Sheet1!$B$2:$D$8869,3,FALSE)</f>
        <v>THORACENT NDLE/CATH W/O IMAG</v>
      </c>
      <c r="C1998" s="72" t="s">
        <v>132</v>
      </c>
      <c r="D1998" s="1" t="s">
        <v>2230</v>
      </c>
      <c r="E1998" s="68">
        <v>2759</v>
      </c>
    </row>
    <row r="1999" spans="1:5" x14ac:dyDescent="0.25">
      <c r="A1999" s="71" t="s">
        <v>2908</v>
      </c>
      <c r="B1999" t="str">
        <f>VLOOKUP(A1999,[1]Sheet1!$B$2:$D$8869,3,FALSE)</f>
        <v>VENIPUNC CUTDWN &gt;1YO</v>
      </c>
      <c r="C1999" s="72" t="s">
        <v>132</v>
      </c>
      <c r="D1999" s="1" t="s">
        <v>2909</v>
      </c>
      <c r="E1999" s="68">
        <v>125</v>
      </c>
    </row>
    <row r="2000" spans="1:5" x14ac:dyDescent="0.25">
      <c r="A2000" s="71" t="s">
        <v>2910</v>
      </c>
      <c r="B2000" t="str">
        <f>VLOOKUP(A2000,[1]Sheet1!$B$2:$D$8869,3,FALSE)</f>
        <v>BLOOD ADMIN &gt; 4 HOURS</v>
      </c>
      <c r="C2000" s="72" t="s">
        <v>1034</v>
      </c>
      <c r="D2000" s="1" t="s">
        <v>1035</v>
      </c>
      <c r="E2000" s="68">
        <v>1622</v>
      </c>
    </row>
    <row r="2001" spans="1:5" x14ac:dyDescent="0.25">
      <c r="A2001" s="71" t="s">
        <v>2911</v>
      </c>
      <c r="B2001" t="str">
        <f>VLOOKUP(A2001,[1]Sheet1!$B$2:$D$8869,3,FALSE)</f>
        <v>CVP LINE INSERT&gt;5 YR</v>
      </c>
      <c r="C2001" s="72" t="s">
        <v>132</v>
      </c>
      <c r="D2001" s="1" t="s">
        <v>2436</v>
      </c>
      <c r="E2001" s="68">
        <v>1942</v>
      </c>
    </row>
    <row r="2002" spans="1:5" x14ac:dyDescent="0.25">
      <c r="A2002" s="71" t="s">
        <v>2912</v>
      </c>
      <c r="B2002" t="str">
        <f>VLOOKUP(A2002,[1]Sheet1!$B$2:$D$8869,3,FALSE)</f>
        <v>COLLECT BLOOD VAD IMPLT</v>
      </c>
      <c r="C2002" s="72" t="s">
        <v>132</v>
      </c>
      <c r="D2002" s="1" t="s">
        <v>2438</v>
      </c>
      <c r="E2002" s="68">
        <v>692</v>
      </c>
    </row>
    <row r="2003" spans="1:5" x14ac:dyDescent="0.25">
      <c r="A2003" s="71" t="s">
        <v>2913</v>
      </c>
      <c r="B2003" t="str">
        <f>VLOOKUP(A2003,[1]Sheet1!$B$2:$D$8869,3,FALSE)</f>
        <v>PLC NDL INTRAOSSEOUS INF</v>
      </c>
      <c r="C2003" s="72" t="s">
        <v>132</v>
      </c>
      <c r="D2003" s="1" t="s">
        <v>2914</v>
      </c>
      <c r="E2003" s="68">
        <v>304</v>
      </c>
    </row>
    <row r="2004" spans="1:5" x14ac:dyDescent="0.25">
      <c r="A2004" s="71" t="s">
        <v>2915</v>
      </c>
      <c r="B2004" t="str">
        <f>VLOOKUP(A2004,[1]Sheet1!$B$2:$D$8869,3,FALSE)</f>
        <v>DRAIN ABSCSS, CYST, HEMA DENTL</v>
      </c>
      <c r="C2004" s="72" t="s">
        <v>132</v>
      </c>
      <c r="D2004" s="1" t="s">
        <v>2916</v>
      </c>
      <c r="E2004" s="68">
        <v>909</v>
      </c>
    </row>
    <row r="2005" spans="1:5" x14ac:dyDescent="0.25">
      <c r="A2005" s="71" t="s">
        <v>2917</v>
      </c>
      <c r="B2005" t="str">
        <f>VLOOKUP(A2005,[1]Sheet1!$B$2:$D$8869,3,FALSE)</f>
        <v>GASTRIC LAVAGE</v>
      </c>
      <c r="C2005" s="72" t="s">
        <v>132</v>
      </c>
      <c r="D2005" s="1" t="s">
        <v>2918</v>
      </c>
      <c r="E2005" s="68">
        <v>561</v>
      </c>
    </row>
    <row r="2006" spans="1:5" x14ac:dyDescent="0.25">
      <c r="A2006" s="71" t="s">
        <v>2919</v>
      </c>
      <c r="B2006" t="str">
        <f>VLOOKUP(A2006,[1]Sheet1!$B$2:$D$8869,3,FALSE)</f>
        <v>ANOSCOPY DIAGNOSTIC</v>
      </c>
      <c r="C2006" s="72" t="s">
        <v>132</v>
      </c>
      <c r="D2006" s="1" t="s">
        <v>1970</v>
      </c>
      <c r="E2006" s="68">
        <v>835</v>
      </c>
    </row>
    <row r="2007" spans="1:5" x14ac:dyDescent="0.25">
      <c r="A2007" s="71" t="s">
        <v>2920</v>
      </c>
      <c r="B2007" t="str">
        <f>VLOOKUP(A2007,[1]Sheet1!$B$2:$D$8869,3,FALSE)</f>
        <v>PARACENTESIS W/O IMAGING</v>
      </c>
      <c r="C2007" s="72" t="s">
        <v>132</v>
      </c>
      <c r="D2007" s="1" t="s">
        <v>2442</v>
      </c>
      <c r="E2007" s="68">
        <v>2539</v>
      </c>
    </row>
    <row r="2008" spans="1:5" x14ac:dyDescent="0.25">
      <c r="A2008" s="71" t="s">
        <v>2921</v>
      </c>
      <c r="B2008" t="str">
        <f>VLOOKUP(A2008,[1]Sheet1!$B$2:$D$8869,3,FALSE)</f>
        <v>INSERT NON-INDWELLING STRAIGHT CATH</v>
      </c>
      <c r="C2008" s="72" t="s">
        <v>132</v>
      </c>
      <c r="D2008" s="1" t="s">
        <v>2922</v>
      </c>
      <c r="E2008" s="68">
        <v>561</v>
      </c>
    </row>
    <row r="2009" spans="1:5" x14ac:dyDescent="0.25">
      <c r="A2009" s="71" t="s">
        <v>2923</v>
      </c>
      <c r="B2009" t="str">
        <f>VLOOKUP(A2009,[1]Sheet1!$B$2:$D$8869,3,FALSE)</f>
        <v>INSERT FOLEY CATH SIMPLE</v>
      </c>
      <c r="C2009" s="72" t="s">
        <v>132</v>
      </c>
      <c r="D2009" s="1" t="s">
        <v>2485</v>
      </c>
      <c r="E2009" s="68">
        <v>607</v>
      </c>
    </row>
    <row r="2010" spans="1:5" x14ac:dyDescent="0.25">
      <c r="A2010" s="71" t="s">
        <v>2924</v>
      </c>
      <c r="B2010" t="str">
        <f>VLOOKUP(A2010,[1]Sheet1!$B$2:$D$8869,3,FALSE)</f>
        <v>INSERT BLADDER CATH CX</v>
      </c>
      <c r="C2010" s="72" t="s">
        <v>132</v>
      </c>
      <c r="D2010" s="1" t="s">
        <v>2925</v>
      </c>
      <c r="E2010" s="68">
        <v>1200</v>
      </c>
    </row>
    <row r="2011" spans="1:5" x14ac:dyDescent="0.25">
      <c r="A2011" s="71" t="s">
        <v>2926</v>
      </c>
      <c r="B2011" t="str">
        <f>VLOOKUP(A2011,[1]Sheet1!$B$2:$D$8869,3,FALSE)</f>
        <v>US MSR RESIDUAL URINE NON IMG</v>
      </c>
      <c r="C2011" s="72" t="s">
        <v>132</v>
      </c>
      <c r="D2011" s="1" t="s">
        <v>2444</v>
      </c>
      <c r="E2011" s="68">
        <v>458</v>
      </c>
    </row>
    <row r="2012" spans="1:5" x14ac:dyDescent="0.25">
      <c r="A2012" s="71" t="s">
        <v>2927</v>
      </c>
      <c r="B2012" t="str">
        <f>VLOOKUP(A2012,[1]Sheet1!$B$2:$D$8869,3,FALSE)</f>
        <v>TX INCOMPL ABORT ANY TRI</v>
      </c>
      <c r="C2012" s="72" t="s">
        <v>132</v>
      </c>
      <c r="D2012" s="1" t="s">
        <v>378</v>
      </c>
      <c r="E2012" s="68">
        <v>8275</v>
      </c>
    </row>
    <row r="2013" spans="1:5" x14ac:dyDescent="0.25">
      <c r="A2013" s="71" t="s">
        <v>2928</v>
      </c>
      <c r="B2013" t="str">
        <f>VLOOKUP(A2013,[1]Sheet1!$B$2:$D$8869,3,FALSE)</f>
        <v>LUMBAR PUNCTURE DX</v>
      </c>
      <c r="C2013" s="72" t="s">
        <v>132</v>
      </c>
      <c r="D2013" s="1" t="s">
        <v>2447</v>
      </c>
      <c r="E2013" s="68">
        <v>2147</v>
      </c>
    </row>
    <row r="2014" spans="1:5" x14ac:dyDescent="0.25">
      <c r="A2014" s="71" t="s">
        <v>2929</v>
      </c>
      <c r="B2014" t="str">
        <f>VLOOKUP(A2014,[1]Sheet1!$B$2:$D$8869,3,FALSE)</f>
        <v>INJ ANES OTHR PERIPH NERV</v>
      </c>
      <c r="C2014" s="72" t="s">
        <v>132</v>
      </c>
      <c r="D2014" s="1" t="s">
        <v>2755</v>
      </c>
      <c r="E2014" s="68">
        <v>1045</v>
      </c>
    </row>
    <row r="2015" spans="1:5" x14ac:dyDescent="0.25">
      <c r="A2015" s="71" t="s">
        <v>2930</v>
      </c>
      <c r="B2015" t="str">
        <f>VLOOKUP(A2015,[1]Sheet1!$B$2:$D$8869,3,FALSE)</f>
        <v>EYE REMOVE FB CONJUN</v>
      </c>
      <c r="C2015" s="72" t="s">
        <v>132</v>
      </c>
      <c r="D2015" s="1" t="s">
        <v>2931</v>
      </c>
      <c r="E2015" s="68">
        <v>563</v>
      </c>
    </row>
    <row r="2016" spans="1:5" x14ac:dyDescent="0.25">
      <c r="A2016" s="71" t="s">
        <v>2932</v>
      </c>
      <c r="B2016" t="str">
        <f>VLOOKUP(A2016,[1]Sheet1!$B$2:$D$8869,3,FALSE)</f>
        <v>RMVL FB CORNEA W/O SLIT LAMP</v>
      </c>
      <c r="C2016" s="72" t="s">
        <v>132</v>
      </c>
      <c r="D2016" s="1" t="s">
        <v>2933</v>
      </c>
      <c r="E2016" s="68">
        <v>675</v>
      </c>
    </row>
    <row r="2017" spans="1:5" x14ac:dyDescent="0.25">
      <c r="A2017" s="71" t="s">
        <v>2934</v>
      </c>
      <c r="B2017" t="str">
        <f>VLOOKUP(A2017,[1]Sheet1!$B$2:$D$8869,3,FALSE)</f>
        <v>RMVL FB XTR CORNL W/SLIT L</v>
      </c>
      <c r="C2017" s="72" t="s">
        <v>132</v>
      </c>
      <c r="D2017" s="1" t="s">
        <v>2935</v>
      </c>
      <c r="E2017" s="68">
        <v>720</v>
      </c>
    </row>
    <row r="2018" spans="1:5" x14ac:dyDescent="0.25">
      <c r="A2018" s="71" t="s">
        <v>2936</v>
      </c>
      <c r="B2018" t="str">
        <f>VLOOKUP(A2018,[1]Sheet1!$B$2:$D$8869,3,FALSE)</f>
        <v>BLEPHAROTOMY</v>
      </c>
      <c r="C2018" s="72" t="s">
        <v>132</v>
      </c>
      <c r="D2018" s="1" t="s">
        <v>2937</v>
      </c>
      <c r="E2018" s="68">
        <v>1479</v>
      </c>
    </row>
    <row r="2019" spans="1:5" x14ac:dyDescent="0.25">
      <c r="A2019" s="71" t="s">
        <v>2938</v>
      </c>
      <c r="B2019" t="str">
        <f>VLOOKUP(A2019,[1]Sheet1!$B$2:$D$8869,3,FALSE)</f>
        <v>RMVL EAR FB EXTRNL CANAL</v>
      </c>
      <c r="C2019" s="72" t="s">
        <v>132</v>
      </c>
      <c r="D2019" s="1" t="s">
        <v>604</v>
      </c>
      <c r="E2019" s="68">
        <v>744</v>
      </c>
    </row>
    <row r="2020" spans="1:5" x14ac:dyDescent="0.25">
      <c r="A2020" s="71" t="s">
        <v>2939</v>
      </c>
      <c r="B2020" t="str">
        <f>VLOOKUP(A2020,[1]Sheet1!$B$2:$D$8869,3,FALSE)</f>
        <v>RMVL CERUMEN W INSTR UNI</v>
      </c>
      <c r="C2020" s="72" t="s">
        <v>132</v>
      </c>
      <c r="D2020" s="1" t="s">
        <v>605</v>
      </c>
      <c r="E2020" s="68">
        <v>163</v>
      </c>
    </row>
    <row r="2021" spans="1:5" x14ac:dyDescent="0.25">
      <c r="A2021" s="71" t="s">
        <v>2940</v>
      </c>
      <c r="B2021" t="str">
        <f>VLOOKUP(A2021,[1]Sheet1!$B$2:$D$8869,3,FALSE)</f>
        <v>CPR CARDIOPULMONARY</v>
      </c>
      <c r="C2021" s="72" t="s">
        <v>132</v>
      </c>
      <c r="D2021" s="1" t="s">
        <v>2941</v>
      </c>
      <c r="E2021" s="68">
        <v>1133</v>
      </c>
    </row>
    <row r="2022" spans="1:5" x14ac:dyDescent="0.25">
      <c r="A2022" s="71" t="s">
        <v>2942</v>
      </c>
      <c r="B2022" t="str">
        <f>VLOOKUP(A2022,[1]Sheet1!$B$2:$D$8869,3,FALSE)</f>
        <v>CARDIOVERSN,ELECTIV;</v>
      </c>
      <c r="C2022" s="72" t="s">
        <v>132</v>
      </c>
      <c r="D2022" s="1" t="s">
        <v>2943</v>
      </c>
      <c r="E2022" s="68">
        <v>1707</v>
      </c>
    </row>
    <row r="2023" spans="1:5" x14ac:dyDescent="0.25">
      <c r="A2023" s="71" t="s">
        <v>2944</v>
      </c>
      <c r="B2023" t="str">
        <f>VLOOKUP(A2023,[1]Sheet1!$B$2:$D$8869,3,FALSE)</f>
        <v>IV CONCURRENT INF (ONCE PER ENCOUNTER)</v>
      </c>
      <c r="C2023" s="72" t="s">
        <v>2336</v>
      </c>
      <c r="D2023" s="1" t="s">
        <v>2388</v>
      </c>
      <c r="E2023" s="68">
        <v>278</v>
      </c>
    </row>
    <row r="2024" spans="1:5" x14ac:dyDescent="0.25">
      <c r="A2024" s="71" t="s">
        <v>2945</v>
      </c>
      <c r="B2024" t="str">
        <f>VLOOKUP(A2024,[1]Sheet1!$B$2:$D$8869,3,FALSE)</f>
        <v>SUBQ INFUSION 1ST HR</v>
      </c>
      <c r="C2024" s="72" t="s">
        <v>2336</v>
      </c>
      <c r="D2024" s="1" t="s">
        <v>2390</v>
      </c>
      <c r="E2024" s="68">
        <v>1225</v>
      </c>
    </row>
    <row r="2025" spans="1:5" x14ac:dyDescent="0.25">
      <c r="A2025" s="71" t="s">
        <v>2946</v>
      </c>
      <c r="B2025" t="str">
        <f>VLOOKUP(A2025,[1]Sheet1!$B$2:$D$8869,3,FALSE)</f>
        <v>ER CRITICAL CARE ADD 30 MINUTES</v>
      </c>
      <c r="C2025" s="72" t="s">
        <v>132</v>
      </c>
      <c r="D2025" s="1" t="s">
        <v>2947</v>
      </c>
      <c r="E2025" s="68">
        <v>1142</v>
      </c>
    </row>
    <row r="2026" spans="1:5" x14ac:dyDescent="0.25">
      <c r="A2026" s="71" t="s">
        <v>2948</v>
      </c>
      <c r="B2026" t="str">
        <f>VLOOKUP(A2026,[1]Sheet1!$B$2:$D$8869,3,FALSE)</f>
        <v>ADMIN FLU MEDICARE</v>
      </c>
      <c r="C2026" s="72" t="s">
        <v>86</v>
      </c>
      <c r="D2026" s="1" t="s">
        <v>87</v>
      </c>
      <c r="E2026" s="68">
        <v>97.38</v>
      </c>
    </row>
    <row r="2027" spans="1:5" x14ac:dyDescent="0.25">
      <c r="A2027" s="71" t="s">
        <v>2949</v>
      </c>
      <c r="B2027" t="str">
        <f>VLOOKUP(A2027,[1]Sheet1!$B$2:$D$8869,3,FALSE)</f>
        <v>OBSERVATION PER HOUR</v>
      </c>
      <c r="C2027" s="72" t="s">
        <v>2455</v>
      </c>
      <c r="D2027" s="1" t="s">
        <v>2465</v>
      </c>
      <c r="E2027" s="68">
        <v>240</v>
      </c>
    </row>
    <row r="2028" spans="1:5" x14ac:dyDescent="0.25">
      <c r="A2028" s="71" t="s">
        <v>2950</v>
      </c>
      <c r="B2028" t="str">
        <f>VLOOKUP(A2028,[1]Sheet1!$B$2:$D$8869,3,FALSE)</f>
        <v>EMERGENCY RM LVL I</v>
      </c>
      <c r="C2028" s="72" t="s">
        <v>132</v>
      </c>
      <c r="D2028" s="1" t="s">
        <v>2951</v>
      </c>
      <c r="E2028" s="68">
        <v>520</v>
      </c>
    </row>
    <row r="2029" spans="1:5" x14ac:dyDescent="0.25">
      <c r="A2029" s="71" t="s">
        <v>2952</v>
      </c>
      <c r="B2029" t="str">
        <f>VLOOKUP(A2029,[1]Sheet1!$B$2:$D$8869,3,FALSE)</f>
        <v>EMERGENCY RM LVL II</v>
      </c>
      <c r="C2029" s="72" t="s">
        <v>132</v>
      </c>
      <c r="D2029" s="1" t="s">
        <v>2775</v>
      </c>
      <c r="E2029" s="68">
        <v>956</v>
      </c>
    </row>
    <row r="2030" spans="1:5" x14ac:dyDescent="0.25">
      <c r="A2030" s="71" t="s">
        <v>2953</v>
      </c>
      <c r="B2030" t="str">
        <f>VLOOKUP(A2030,[1]Sheet1!$B$2:$D$8869,3,FALSE)</f>
        <v>EMERGENCY RM LVL III</v>
      </c>
      <c r="C2030" s="72" t="s">
        <v>132</v>
      </c>
      <c r="D2030" s="1" t="s">
        <v>2777</v>
      </c>
      <c r="E2030" s="68">
        <v>1667</v>
      </c>
    </row>
    <row r="2031" spans="1:5" x14ac:dyDescent="0.25">
      <c r="A2031" s="71" t="s">
        <v>2954</v>
      </c>
      <c r="B2031" t="str">
        <f>VLOOKUP(A2031,[1]Sheet1!$B$2:$D$8869,3,FALSE)</f>
        <v>EMERGENCY RM LEVEL IV</v>
      </c>
      <c r="C2031" s="72" t="s">
        <v>132</v>
      </c>
      <c r="D2031" s="1" t="s">
        <v>2779</v>
      </c>
      <c r="E2031" s="68">
        <v>2626</v>
      </c>
    </row>
    <row r="2032" spans="1:5" x14ac:dyDescent="0.25">
      <c r="A2032" s="71" t="s">
        <v>2955</v>
      </c>
      <c r="B2032" t="str">
        <f>VLOOKUP(A2032,[1]Sheet1!$B$2:$D$8869,3,FALSE)</f>
        <v>EMERGENCY RM LEVEL V</v>
      </c>
      <c r="C2032" s="72" t="s">
        <v>132</v>
      </c>
      <c r="D2032" s="1" t="s">
        <v>2781</v>
      </c>
      <c r="E2032" s="68">
        <v>3362</v>
      </c>
    </row>
    <row r="2033" spans="1:5" x14ac:dyDescent="0.25">
      <c r="A2033" s="71" t="s">
        <v>2956</v>
      </c>
      <c r="B2033" t="str">
        <f>VLOOKUP(A2033,[1]Sheet1!$B$2:$D$8869,3,FALSE)</f>
        <v>ER TRIAGE VISIT WO PHYS EXAM</v>
      </c>
      <c r="C2033" s="72" t="s">
        <v>132</v>
      </c>
      <c r="D2033" s="1" t="s">
        <v>1986</v>
      </c>
      <c r="E2033" s="68">
        <v>87</v>
      </c>
    </row>
    <row r="2034" spans="1:5" x14ac:dyDescent="0.25">
      <c r="A2034" s="71" t="s">
        <v>2957</v>
      </c>
      <c r="B2034" t="str">
        <f>VLOOKUP(A2034,[1]Sheet1!$B$2:$D$8869,3,FALSE)</f>
        <v>ER LEV CRITICAL CARE</v>
      </c>
      <c r="C2034" s="72" t="s">
        <v>132</v>
      </c>
      <c r="D2034" s="1" t="s">
        <v>2418</v>
      </c>
      <c r="E2034" s="68">
        <v>4442</v>
      </c>
    </row>
    <row r="2035" spans="1:5" x14ac:dyDescent="0.25">
      <c r="A2035" s="71" t="s">
        <v>2958</v>
      </c>
      <c r="B2035" t="str">
        <f>VLOOKUP(A2035,[1]Sheet1!$B$2:$D$8869,3,FALSE)</f>
        <v>BLOOD ADMIN UP TO 4 HOURS</v>
      </c>
      <c r="C2035" s="72" t="s">
        <v>1034</v>
      </c>
      <c r="D2035" s="1" t="s">
        <v>1035</v>
      </c>
      <c r="E2035" s="68">
        <v>811</v>
      </c>
    </row>
    <row r="2036" spans="1:5" x14ac:dyDescent="0.25">
      <c r="A2036" s="71" t="s">
        <v>2959</v>
      </c>
      <c r="B2036" t="str">
        <f>VLOOKUP(A2036,[1]Sheet1!$B$2:$D$8869,3,FALSE)</f>
        <v>COLLECT BLOOD VAD NOS</v>
      </c>
      <c r="C2036" s="72" t="s">
        <v>132</v>
      </c>
      <c r="D2036" s="1" t="s">
        <v>2400</v>
      </c>
      <c r="E2036" s="68">
        <v>607</v>
      </c>
    </row>
    <row r="2037" spans="1:5" x14ac:dyDescent="0.25">
      <c r="A2037" s="71" t="s">
        <v>2960</v>
      </c>
      <c r="B2037" t="str">
        <f>VLOOKUP(A2037,[1]Sheet1!$B$2:$D$8869,3,FALSE)</f>
        <v>GLUCOSE REAGENT STRIP FINGERSTICK</v>
      </c>
      <c r="C2037" s="72" t="s">
        <v>534</v>
      </c>
      <c r="D2037" s="1" t="s">
        <v>701</v>
      </c>
      <c r="E2037" s="68">
        <v>23</v>
      </c>
    </row>
    <row r="2038" spans="1:5" x14ac:dyDescent="0.25">
      <c r="A2038" s="71" t="s">
        <v>2961</v>
      </c>
      <c r="B2038" t="str">
        <f>VLOOKUP(A2038,[1]Sheet1!$B$2:$D$8869,3,FALSE)</f>
        <v>IMMUN ADM INT&lt;18YRS</v>
      </c>
      <c r="C2038" s="72" t="s">
        <v>86</v>
      </c>
      <c r="D2038" s="1" t="s">
        <v>831</v>
      </c>
      <c r="E2038" s="68">
        <v>102</v>
      </c>
    </row>
    <row r="2039" spans="1:5" x14ac:dyDescent="0.25">
      <c r="A2039" s="71" t="s">
        <v>2962</v>
      </c>
      <c r="B2039" t="str">
        <f>VLOOKUP(A2039,[1]Sheet1!$B$2:$D$8869,3,FALSE)</f>
        <v>IMMUNIZATION ADMIN 1ST</v>
      </c>
      <c r="C2039" s="72" t="s">
        <v>86</v>
      </c>
      <c r="D2039" s="1" t="s">
        <v>2412</v>
      </c>
      <c r="E2039" s="68">
        <v>173.23</v>
      </c>
    </row>
    <row r="2040" spans="1:5" x14ac:dyDescent="0.25">
      <c r="A2040" s="71" t="s">
        <v>2963</v>
      </c>
      <c r="B2040" t="str">
        <f>VLOOKUP(A2040,[1]Sheet1!$B$2:$D$8869,3,FALSE)</f>
        <v>IMMUNIZATION ADD EA</v>
      </c>
      <c r="C2040" s="72" t="s">
        <v>86</v>
      </c>
      <c r="D2040" s="1" t="s">
        <v>2414</v>
      </c>
      <c r="E2040" s="68">
        <v>90.2</v>
      </c>
    </row>
    <row r="2041" spans="1:5" x14ac:dyDescent="0.25">
      <c r="A2041" s="71" t="s">
        <v>2964</v>
      </c>
      <c r="B2041" t="str">
        <f>VLOOKUP(A2041,[1]Sheet1!$B$2:$D$8869,3,FALSE)</f>
        <v>HYDRATION 1ST HOUR</v>
      </c>
      <c r="C2041" s="72" t="s">
        <v>2336</v>
      </c>
      <c r="D2041" s="1" t="s">
        <v>2337</v>
      </c>
      <c r="E2041" s="68">
        <v>1225</v>
      </c>
    </row>
    <row r="2042" spans="1:5" x14ac:dyDescent="0.25">
      <c r="A2042" s="71" t="s">
        <v>2965</v>
      </c>
      <c r="B2042" t="str">
        <f>VLOOKUP(A2042,[1]Sheet1!$B$2:$D$8869,3,FALSE)</f>
        <v>HYDRATION EA ADDITIONAL HOUR</v>
      </c>
      <c r="C2042" s="72" t="s">
        <v>2336</v>
      </c>
      <c r="D2042" s="1" t="s">
        <v>2339</v>
      </c>
      <c r="E2042" s="68">
        <v>264</v>
      </c>
    </row>
    <row r="2043" spans="1:5" x14ac:dyDescent="0.25">
      <c r="A2043" s="71" t="s">
        <v>2966</v>
      </c>
      <c r="B2043" t="str">
        <f>VLOOKUP(A2043,[1]Sheet1!$B$2:$D$8869,3,FALSE)</f>
        <v>IV INF TX/PX/DX  1ST HR</v>
      </c>
      <c r="C2043" s="72" t="s">
        <v>2336</v>
      </c>
      <c r="D2043" s="1" t="s">
        <v>2341</v>
      </c>
      <c r="E2043" s="68">
        <v>1372</v>
      </c>
    </row>
    <row r="2044" spans="1:5" x14ac:dyDescent="0.25">
      <c r="A2044" s="71" t="s">
        <v>2967</v>
      </c>
      <c r="B2044" t="str">
        <f>VLOOKUP(A2044,[1]Sheet1!$B$2:$D$8869,3,FALSE)</f>
        <v>IV INF TX/PX/DX ADD HR</v>
      </c>
      <c r="C2044" s="72" t="s">
        <v>2336</v>
      </c>
      <c r="D2044" s="1" t="s">
        <v>2343</v>
      </c>
      <c r="E2044" s="68">
        <v>1172</v>
      </c>
    </row>
    <row r="2045" spans="1:5" x14ac:dyDescent="0.25">
      <c r="A2045" s="71" t="s">
        <v>2968</v>
      </c>
      <c r="B2045" t="str">
        <f>VLOOKUP(A2045,[1]Sheet1!$B$2:$D$8869,3,FALSE)</f>
        <v>IV INF ADD SEQUENTIAL</v>
      </c>
      <c r="C2045" s="72" t="s">
        <v>2336</v>
      </c>
      <c r="D2045" s="1" t="s">
        <v>2386</v>
      </c>
      <c r="E2045" s="68">
        <v>403</v>
      </c>
    </row>
    <row r="2046" spans="1:5" x14ac:dyDescent="0.25">
      <c r="A2046" s="71" t="s">
        <v>2969</v>
      </c>
      <c r="B2046" t="str">
        <f>VLOOKUP(A2046,[1]Sheet1!$B$2:$D$8869,3,FALSE)</f>
        <v>TX/DX INJ SUBQ/IM</v>
      </c>
      <c r="C2046" s="72" t="s">
        <v>2336</v>
      </c>
      <c r="D2046" s="1" t="s">
        <v>2345</v>
      </c>
      <c r="E2046" s="68">
        <v>403</v>
      </c>
    </row>
    <row r="2047" spans="1:5" x14ac:dyDescent="0.25">
      <c r="A2047" s="71" t="s">
        <v>2970</v>
      </c>
      <c r="B2047" t="str">
        <f>VLOOKUP(A2047,[1]Sheet1!$B$2:$D$8869,3,FALSE)</f>
        <v>IVP SINGLE INITIAL</v>
      </c>
      <c r="C2047" s="72" t="s">
        <v>2336</v>
      </c>
      <c r="D2047" s="1" t="s">
        <v>2347</v>
      </c>
      <c r="E2047" s="68">
        <v>1225</v>
      </c>
    </row>
    <row r="2048" spans="1:5" x14ac:dyDescent="0.25">
      <c r="A2048" s="71" t="s">
        <v>2971</v>
      </c>
      <c r="B2048" t="str">
        <f>VLOOKUP(A2048,[1]Sheet1!$B$2:$D$8869,3,FALSE)</f>
        <v>IVP EA ADD NEW DRUG</v>
      </c>
      <c r="C2048" s="72" t="s">
        <v>2336</v>
      </c>
      <c r="D2048" s="1" t="s">
        <v>2349</v>
      </c>
      <c r="E2048" s="68">
        <v>299</v>
      </c>
    </row>
    <row r="2049" spans="1:5" x14ac:dyDescent="0.25">
      <c r="A2049" s="71" t="s">
        <v>2972</v>
      </c>
      <c r="B2049" t="str">
        <f>VLOOKUP(A2049,[1]Sheet1!$B$2:$D$8869,3,FALSE)</f>
        <v>IVP EA ADDITIONAL SAME DRUG</v>
      </c>
      <c r="C2049" s="72" t="s">
        <v>2336</v>
      </c>
      <c r="D2049" s="1" t="s">
        <v>2397</v>
      </c>
      <c r="E2049" s="68">
        <v>263</v>
      </c>
    </row>
    <row r="2050" spans="1:5" x14ac:dyDescent="0.25">
      <c r="A2050" s="71" t="s">
        <v>2973</v>
      </c>
      <c r="B2050" t="str">
        <f>VLOOKUP(A2050,[1]Sheet1!$B$2:$D$8869,3,FALSE)</f>
        <v>MEDICAL CLEARANCE</v>
      </c>
      <c r="C2050" s="72" t="s">
        <v>2368</v>
      </c>
      <c r="D2050" s="1" t="s">
        <v>133</v>
      </c>
      <c r="E2050" s="68">
        <v>51</v>
      </c>
    </row>
    <row r="2051" spans="1:5" x14ac:dyDescent="0.25">
      <c r="A2051" s="71" t="s">
        <v>2974</v>
      </c>
      <c r="B2051" t="str">
        <f>VLOOKUP(A2051,[1]Sheet1!$B$2:$D$8869,3,FALSE)</f>
        <v>SUTURE REMOVAL N/C</v>
      </c>
      <c r="C2051" s="72" t="s">
        <v>132</v>
      </c>
      <c r="D2051" s="1" t="s">
        <v>133</v>
      </c>
      <c r="E2051" s="68">
        <v>0</v>
      </c>
    </row>
    <row r="2052" spans="1:5" x14ac:dyDescent="0.25">
      <c r="A2052" s="71" t="s">
        <v>2975</v>
      </c>
      <c r="B2052" t="str">
        <f>VLOOKUP(A2052,[1]Sheet1!$B$2:$D$8869,3,FALSE)</f>
        <v>I&amp;D ABSCESS SIMPLE SINGLE</v>
      </c>
      <c r="C2052" s="72" t="s">
        <v>132</v>
      </c>
      <c r="D2052" s="1" t="s">
        <v>210</v>
      </c>
      <c r="E2052" s="68">
        <v>455</v>
      </c>
    </row>
    <row r="2053" spans="1:5" x14ac:dyDescent="0.25">
      <c r="A2053" s="71" t="s">
        <v>2976</v>
      </c>
      <c r="B2053" t="str">
        <f>VLOOKUP(A2053,[1]Sheet1!$B$2:$D$8869,3,FALSE)</f>
        <v>I&amp;D PILONDIAL CYST</v>
      </c>
      <c r="C2053" s="72" t="s">
        <v>132</v>
      </c>
      <c r="D2053" s="1" t="s">
        <v>979</v>
      </c>
      <c r="E2053" s="68">
        <v>1019</v>
      </c>
    </row>
    <row r="2054" spans="1:5" x14ac:dyDescent="0.25">
      <c r="A2054" s="71" t="s">
        <v>2977</v>
      </c>
      <c r="B2054" t="str">
        <f>VLOOKUP(A2054,[1]Sheet1!$B$2:$D$8869,3,FALSE)</f>
        <v>FB REMOVAL SIMPLE</v>
      </c>
      <c r="C2054" s="72" t="s">
        <v>132</v>
      </c>
      <c r="D2054" s="1" t="s">
        <v>993</v>
      </c>
      <c r="E2054" s="68">
        <v>1363</v>
      </c>
    </row>
    <row r="2055" spans="1:5" x14ac:dyDescent="0.25">
      <c r="A2055" s="71" t="s">
        <v>2978</v>
      </c>
      <c r="B2055" t="str">
        <f>VLOOKUP(A2055,[1]Sheet1!$B$2:$D$8869,3,FALSE)</f>
        <v>AVUL NAIL PLATE SIMP</v>
      </c>
      <c r="C2055" s="72" t="s">
        <v>132</v>
      </c>
      <c r="D2055" s="1" t="s">
        <v>269</v>
      </c>
      <c r="E2055" s="68">
        <v>420</v>
      </c>
    </row>
    <row r="2056" spans="1:5" x14ac:dyDescent="0.25">
      <c r="A2056" s="71" t="s">
        <v>2979</v>
      </c>
      <c r="B2056" t="str">
        <f>VLOOKUP(A2056,[1]Sheet1!$B$2:$D$8869,3,FALSE)</f>
        <v>CLSD TRMT CLAVICAL FX</v>
      </c>
      <c r="C2056" s="72" t="s">
        <v>132</v>
      </c>
      <c r="D2056" s="1" t="s">
        <v>2980</v>
      </c>
      <c r="E2056" s="68">
        <v>2873</v>
      </c>
    </row>
    <row r="2057" spans="1:5" x14ac:dyDescent="0.25">
      <c r="A2057" s="71" t="s">
        <v>2981</v>
      </c>
      <c r="B2057" t="str">
        <f>VLOOKUP(A2057,[1]Sheet1!$B$2:$D$8869,3,FALSE)</f>
        <v>SPLINT APP LONG ARM</v>
      </c>
      <c r="C2057" s="72" t="s">
        <v>132</v>
      </c>
      <c r="D2057" s="1" t="s">
        <v>452</v>
      </c>
      <c r="E2057" s="68">
        <v>291</v>
      </c>
    </row>
    <row r="2058" spans="1:5" x14ac:dyDescent="0.25">
      <c r="A2058" s="71" t="s">
        <v>2982</v>
      </c>
      <c r="B2058" t="str">
        <f>VLOOKUP(A2058,[1]Sheet1!$B$2:$D$8869,3,FALSE)</f>
        <v>ET INTUBATION</v>
      </c>
      <c r="C2058" s="72" t="s">
        <v>132</v>
      </c>
      <c r="D2058" s="1" t="s">
        <v>2983</v>
      </c>
      <c r="E2058" s="68">
        <v>557</v>
      </c>
    </row>
    <row r="2059" spans="1:5" x14ac:dyDescent="0.25">
      <c r="A2059" s="71" t="s">
        <v>2984</v>
      </c>
      <c r="B2059" t="str">
        <f>VLOOKUP(A2059,[1]Sheet1!$B$2:$D$8869,3,FALSE)</f>
        <v>TUBE THORACOSTOMY</v>
      </c>
      <c r="C2059" s="72" t="s">
        <v>132</v>
      </c>
      <c r="D2059" s="1" t="s">
        <v>2232</v>
      </c>
      <c r="E2059" s="68">
        <v>1336</v>
      </c>
    </row>
    <row r="2060" spans="1:5" x14ac:dyDescent="0.25">
      <c r="A2060" s="71" t="s">
        <v>2985</v>
      </c>
      <c r="B2060" t="str">
        <f>VLOOKUP(A2060,[1]Sheet1!$B$2:$D$8869,3,FALSE)</f>
        <v>I&amp;D PERIANAL ABCESS</v>
      </c>
      <c r="C2060" s="72" t="s">
        <v>132</v>
      </c>
      <c r="D2060" s="1" t="s">
        <v>2986</v>
      </c>
      <c r="E2060" s="68">
        <v>1726</v>
      </c>
    </row>
    <row r="2061" spans="1:5" x14ac:dyDescent="0.25">
      <c r="A2061" s="71" t="s">
        <v>2987</v>
      </c>
      <c r="B2061" t="str">
        <f>VLOOKUP(A2061,[1]Sheet1!$B$2:$D$8869,3,FALSE)</f>
        <v>INCN THROMBOSED HEMORRHOID</v>
      </c>
      <c r="C2061" s="72" t="s">
        <v>132</v>
      </c>
      <c r="D2061" s="1" t="s">
        <v>2988</v>
      </c>
      <c r="E2061" s="68">
        <v>1478</v>
      </c>
    </row>
    <row r="2062" spans="1:5" x14ac:dyDescent="0.25">
      <c r="A2062" s="71" t="s">
        <v>2989</v>
      </c>
      <c r="B2062" t="str">
        <f>VLOOKUP(A2062,[1]Sheet1!$B$2:$D$8869,3,FALSE)</f>
        <v>RPR LAC 2.5CM FLOOR OF MOUTH/TONGUE</v>
      </c>
      <c r="C2062" s="72" t="s">
        <v>132</v>
      </c>
      <c r="D2062" s="1" t="s">
        <v>2990</v>
      </c>
      <c r="E2062" s="68">
        <v>2318</v>
      </c>
    </row>
    <row r="2063" spans="1:5" x14ac:dyDescent="0.25">
      <c r="A2063" s="71" t="s">
        <v>2991</v>
      </c>
      <c r="B2063" t="str">
        <f>VLOOKUP(A2063,[1]Sheet1!$B$2:$D$8869,3,FALSE)</f>
        <v>RPR SF SNGTE 20.1-30CM</v>
      </c>
      <c r="C2063" s="72" t="s">
        <v>132</v>
      </c>
      <c r="D2063" s="1" t="s">
        <v>2992</v>
      </c>
      <c r="E2063" s="68">
        <v>1616</v>
      </c>
    </row>
    <row r="2064" spans="1:5" x14ac:dyDescent="0.25">
      <c r="A2064" s="71" t="s">
        <v>2993</v>
      </c>
      <c r="B2064" t="str">
        <f>VLOOKUP(A2064,[1]Sheet1!$B$2:$D$8869,3,FALSE)</f>
        <v>RPR CX SAL 2.6-7.5CM</v>
      </c>
      <c r="C2064" s="72" t="s">
        <v>132</v>
      </c>
      <c r="D2064" s="1" t="s">
        <v>1904</v>
      </c>
      <c r="E2064" s="68">
        <v>3502</v>
      </c>
    </row>
    <row r="2065" spans="1:5" x14ac:dyDescent="0.25">
      <c r="A2065" s="71" t="s">
        <v>2994</v>
      </c>
      <c r="B2065" t="str">
        <f>VLOOKUP(A2065,[1]Sheet1!$B$2:$D$8869,3,FALSE)</f>
        <v>EA ADDITIONAL 5CM&lt;</v>
      </c>
      <c r="C2065" s="72" t="s">
        <v>132</v>
      </c>
      <c r="D2065" s="1" t="s">
        <v>2995</v>
      </c>
      <c r="E2065" s="68">
        <v>1431</v>
      </c>
    </row>
    <row r="2066" spans="1:5" x14ac:dyDescent="0.25">
      <c r="A2066" s="71" t="s">
        <v>2996</v>
      </c>
      <c r="B2066" t="str">
        <f>VLOOKUP(A2066,[1]Sheet1!$B$2:$D$8869,3,FALSE)</f>
        <v>RPR FELNLM 5.1-7.5CM</v>
      </c>
      <c r="C2066" s="72" t="s">
        <v>132</v>
      </c>
      <c r="D2066" s="1" t="s">
        <v>2997</v>
      </c>
      <c r="E2066" s="68">
        <v>2080</v>
      </c>
    </row>
    <row r="2067" spans="1:5" x14ac:dyDescent="0.25">
      <c r="A2067" s="71" t="s">
        <v>2998</v>
      </c>
      <c r="B2067" t="str">
        <f>VLOOKUP(A2067,[1]Sheet1!$B$2:$D$8869,3,FALSE)</f>
        <v>I&amp;D ABCS BARTHO CYST</v>
      </c>
      <c r="C2067" s="72" t="s">
        <v>132</v>
      </c>
      <c r="D2067" s="1" t="s">
        <v>2999</v>
      </c>
      <c r="E2067" s="68">
        <v>398</v>
      </c>
    </row>
    <row r="2068" spans="1:5" x14ac:dyDescent="0.25">
      <c r="A2068" s="71" t="s">
        <v>3000</v>
      </c>
      <c r="B2068" t="str">
        <f>VLOOKUP(A2068,[1]Sheet1!$B$2:$D$8869,3,FALSE)</f>
        <v>VAGINAL DELIVERY</v>
      </c>
      <c r="C2068" s="72" t="s">
        <v>132</v>
      </c>
      <c r="D2068" s="1" t="s">
        <v>3001</v>
      </c>
      <c r="E2068" s="68">
        <v>5695</v>
      </c>
    </row>
    <row r="2069" spans="1:5" x14ac:dyDescent="0.25">
      <c r="A2069" s="71" t="s">
        <v>3002</v>
      </c>
      <c r="B2069" t="str">
        <f>VLOOKUP(A2069,[1]Sheet1!$B$2:$D$8869,3,FALSE)</f>
        <v>DELIVERY OF PLACENTA</v>
      </c>
      <c r="C2069" s="72" t="s">
        <v>132</v>
      </c>
      <c r="D2069" s="1" t="s">
        <v>3003</v>
      </c>
      <c r="E2069" s="68">
        <v>693</v>
      </c>
    </row>
    <row r="2070" spans="1:5" x14ac:dyDescent="0.25">
      <c r="A2070" s="71" t="s">
        <v>3004</v>
      </c>
      <c r="B2070" t="str">
        <f>VLOOKUP(A2070,[1]Sheet1!$B$2:$D$8869,3,FALSE)</f>
        <v>TRIGEMINAL NRVE BLCK</v>
      </c>
      <c r="C2070" s="72" t="s">
        <v>132</v>
      </c>
      <c r="D2070" s="1" t="s">
        <v>3005</v>
      </c>
      <c r="E2070" s="68">
        <v>946</v>
      </c>
    </row>
    <row r="2071" spans="1:5" x14ac:dyDescent="0.25">
      <c r="A2071" s="71" t="s">
        <v>3006</v>
      </c>
      <c r="B2071" t="str">
        <f>VLOOKUP(A2071,[1]Sheet1!$B$2:$D$8869,3,FALSE)</f>
        <v>REMOVE FB CONJ EMBEDDED</v>
      </c>
      <c r="C2071" s="72" t="s">
        <v>132</v>
      </c>
      <c r="D2071" s="1" t="s">
        <v>3007</v>
      </c>
      <c r="E2071" s="68">
        <v>687</v>
      </c>
    </row>
    <row r="2072" spans="1:5" x14ac:dyDescent="0.25">
      <c r="A2072" s="71" t="s">
        <v>3008</v>
      </c>
      <c r="B2072" t="str">
        <f>VLOOKUP(A2072,[1]Sheet1!$B$2:$D$8869,3,FALSE)</f>
        <v>EKG 12 LEAD TRACING</v>
      </c>
      <c r="C2072" s="72" t="s">
        <v>844</v>
      </c>
      <c r="D2072" s="1" t="s">
        <v>843</v>
      </c>
      <c r="E2072" s="68">
        <v>251</v>
      </c>
    </row>
    <row r="2073" spans="1:5" x14ac:dyDescent="0.25">
      <c r="A2073" s="71" t="s">
        <v>3009</v>
      </c>
      <c r="B2073" t="str">
        <f>VLOOKUP(A2073,[1]Sheet1!$B$2:$D$8869,3,FALSE)</f>
        <v>DRAINAGE OF ABSESS IN MOUTH SIMPLE</v>
      </c>
      <c r="C2073" s="72" t="s">
        <v>132</v>
      </c>
      <c r="D2073" s="1" t="s">
        <v>3010</v>
      </c>
      <c r="E2073" s="68">
        <v>588</v>
      </c>
    </row>
    <row r="2074" spans="1:5" x14ac:dyDescent="0.25">
      <c r="A2074" s="71" t="s">
        <v>3011</v>
      </c>
      <c r="B2074" t="str">
        <f>VLOOKUP(A2074,[1]Sheet1!$B$2:$D$8869,3,FALSE)</f>
        <v>FB REMOVAL PHARYNX</v>
      </c>
      <c r="C2074" s="72" t="s">
        <v>132</v>
      </c>
      <c r="D2074" s="1" t="s">
        <v>501</v>
      </c>
      <c r="E2074" s="68">
        <v>585</v>
      </c>
    </row>
    <row r="2075" spans="1:5" x14ac:dyDescent="0.25">
      <c r="A2075" s="71" t="s">
        <v>3012</v>
      </c>
      <c r="B2075" t="str">
        <f>VLOOKUP(A2075,[1]Sheet1!$B$2:$D$8869,3,FALSE)</f>
        <v>CLSD TX HUM FX W/MAN</v>
      </c>
      <c r="C2075" s="72" t="s">
        <v>132</v>
      </c>
      <c r="D2075" s="1" t="s">
        <v>3013</v>
      </c>
      <c r="E2075" s="68">
        <v>1922</v>
      </c>
    </row>
    <row r="2076" spans="1:5" x14ac:dyDescent="0.25">
      <c r="A2076" s="71" t="s">
        <v>3014</v>
      </c>
      <c r="B2076" t="str">
        <f>VLOOKUP(A2076,[1]Sheet1!$B$2:$D$8869,3,FALSE)</f>
        <v>DRAINAGE ABSCESS SUBLINGUAL INTRAORAL</v>
      </c>
      <c r="C2076" s="72" t="s">
        <v>132</v>
      </c>
      <c r="D2076" s="1" t="s">
        <v>3015</v>
      </c>
      <c r="E2076" s="68">
        <v>542</v>
      </c>
    </row>
    <row r="2077" spans="1:5" x14ac:dyDescent="0.25">
      <c r="A2077" s="71" t="s">
        <v>3016</v>
      </c>
      <c r="B2077" t="str">
        <f>VLOOKUP(A2077,[1]Sheet1!$B$2:$D$8869,3,FALSE)</f>
        <v>INJ TRIG PT MUSC&gt;3</v>
      </c>
      <c r="C2077" s="72" t="s">
        <v>132</v>
      </c>
      <c r="D2077" s="1" t="s">
        <v>1641</v>
      </c>
      <c r="E2077" s="68">
        <v>1150</v>
      </c>
    </row>
    <row r="2078" spans="1:5" x14ac:dyDescent="0.25">
      <c r="A2078" s="71" t="s">
        <v>3017</v>
      </c>
      <c r="B2078" t="str">
        <f>VLOOKUP(A2078,[1]Sheet1!$B$2:$D$8869,3,FALSE)</f>
        <v>WEDGE EXC NAIL FOLD</v>
      </c>
      <c r="C2078" s="72" t="s">
        <v>132</v>
      </c>
      <c r="D2078" s="1" t="s">
        <v>1894</v>
      </c>
      <c r="E2078" s="68">
        <v>568</v>
      </c>
    </row>
    <row r="2079" spans="1:5" x14ac:dyDescent="0.25">
      <c r="A2079" s="71" t="s">
        <v>3018</v>
      </c>
      <c r="B2079" t="str">
        <f>VLOOKUP(A2079,[1]Sheet1!$B$2:$D$8869,3,FALSE)</f>
        <v>RMVL FB FOOT SUBQ</v>
      </c>
      <c r="C2079" s="72" t="s">
        <v>132</v>
      </c>
      <c r="D2079" s="1" t="s">
        <v>1945</v>
      </c>
      <c r="E2079" s="68">
        <v>1019</v>
      </c>
    </row>
    <row r="2080" spans="1:5" x14ac:dyDescent="0.25">
      <c r="A2080" s="71" t="s">
        <v>3019</v>
      </c>
      <c r="B2080" t="str">
        <f>VLOOKUP(A2080,[1]Sheet1!$B$2:$D$8869,3,FALSE)</f>
        <v>INJ ARTHR ASP MAJ JT/BURSA W/US GUIDANCE</v>
      </c>
      <c r="C2080" s="72" t="s">
        <v>132</v>
      </c>
      <c r="D2080" s="1" t="s">
        <v>3020</v>
      </c>
      <c r="E2080" s="68">
        <v>538</v>
      </c>
    </row>
    <row r="2081" spans="1:5" x14ac:dyDescent="0.25">
      <c r="A2081" s="71" t="s">
        <v>3021</v>
      </c>
      <c r="B2081" t="str">
        <f>VLOOKUP(A2081,[1]Sheet1!$B$2:$D$8869,3,FALSE)</f>
        <v>EXCISION THROMBOSED HEMORRHOID</v>
      </c>
      <c r="C2081" s="72" t="s">
        <v>132</v>
      </c>
      <c r="D2081" s="1" t="s">
        <v>3022</v>
      </c>
      <c r="E2081" s="68">
        <v>1536</v>
      </c>
    </row>
    <row r="2082" spans="1:5" x14ac:dyDescent="0.25">
      <c r="A2082" s="71" t="s">
        <v>3023</v>
      </c>
      <c r="B2082" t="str">
        <f>VLOOKUP(A2082,[1]Sheet1!$B$2:$D$8869,3,FALSE)</f>
        <v>MOD SED &lt;5YR INIT 15 MIN</v>
      </c>
      <c r="C2082" s="72" t="s">
        <v>370</v>
      </c>
      <c r="D2082" s="1" t="s">
        <v>3024</v>
      </c>
      <c r="E2082" s="68">
        <v>448</v>
      </c>
    </row>
    <row r="2083" spans="1:5" x14ac:dyDescent="0.25">
      <c r="A2083" s="71" t="s">
        <v>3025</v>
      </c>
      <c r="B2083" t="str">
        <f>VLOOKUP(A2083,[1]Sheet1!$B$2:$D$8869,3,FALSE)</f>
        <v>MOD SED &gt;5YR INIT 15 MIN</v>
      </c>
      <c r="C2083" s="72" t="s">
        <v>370</v>
      </c>
      <c r="D2083" s="1" t="s">
        <v>3026</v>
      </c>
      <c r="E2083" s="68">
        <v>391</v>
      </c>
    </row>
    <row r="2084" spans="1:5" x14ac:dyDescent="0.25">
      <c r="A2084" s="71" t="s">
        <v>3027</v>
      </c>
      <c r="B2084" t="str">
        <f>VLOOKUP(A2084,[1]Sheet1!$B$2:$D$8869,3,FALSE)</f>
        <v>EACH ADDITONAL 15MIN INTRA SERVICE</v>
      </c>
      <c r="C2084" s="72" t="s">
        <v>370</v>
      </c>
      <c r="D2084" s="1" t="s">
        <v>3028</v>
      </c>
      <c r="E2084" s="68">
        <v>148</v>
      </c>
    </row>
    <row r="2085" spans="1:5" x14ac:dyDescent="0.25">
      <c r="A2085" s="71" t="s">
        <v>3029</v>
      </c>
      <c r="B2085" t="str">
        <f>VLOOKUP(A2085,[1]Sheet1!$B$2:$D$8869,3,FALSE)</f>
        <v>CLSD TX FEMORAL FX</v>
      </c>
      <c r="C2085" s="72" t="s">
        <v>132</v>
      </c>
      <c r="D2085" s="1" t="s">
        <v>3030</v>
      </c>
      <c r="E2085" s="68">
        <v>2821</v>
      </c>
    </row>
    <row r="2086" spans="1:5" x14ac:dyDescent="0.25">
      <c r="A2086" s="71" t="s">
        <v>3031</v>
      </c>
      <c r="B2086" t="str">
        <f>VLOOKUP(A2086,[1]Sheet1!$B$2:$D$8869,3,FALSE)</f>
        <v>RMVL CERUMEN/LAVAGE</v>
      </c>
      <c r="C2086" s="72" t="s">
        <v>132</v>
      </c>
      <c r="D2086" s="1" t="s">
        <v>3032</v>
      </c>
      <c r="E2086" s="68">
        <v>93</v>
      </c>
    </row>
    <row r="2087" spans="1:5" x14ac:dyDescent="0.25">
      <c r="A2087" s="71" t="s">
        <v>3033</v>
      </c>
      <c r="B2087" t="str">
        <f>VLOOKUP(A2087,[1]Sheet1!$B$2:$D$8869,3,FALSE)</f>
        <v>INJ 1 TENDON ORIG/INSERT</v>
      </c>
      <c r="C2087" s="72" t="s">
        <v>132</v>
      </c>
      <c r="D2087" s="1" t="s">
        <v>326</v>
      </c>
      <c r="E2087" s="68">
        <v>574</v>
      </c>
    </row>
    <row r="2088" spans="1:5" x14ac:dyDescent="0.25">
      <c r="A2088" s="71" t="s">
        <v>3034</v>
      </c>
      <c r="B2088" t="str">
        <f>VLOOKUP(A2088,[1]Sheet1!$B$2:$D$8869,3,FALSE)</f>
        <v>BURN DRS/DBRD LG&gt;10%</v>
      </c>
      <c r="C2088" s="72" t="s">
        <v>132</v>
      </c>
      <c r="D2088" s="1" t="s">
        <v>3035</v>
      </c>
      <c r="E2088" s="68">
        <v>1518</v>
      </c>
    </row>
    <row r="2089" spans="1:5" x14ac:dyDescent="0.25">
      <c r="A2089" s="71" t="s">
        <v>3036</v>
      </c>
      <c r="B2089" t="str">
        <f>VLOOKUP(A2089,[1]Sheet1!$B$2:$D$8869,3,FALSE)</f>
        <v>DEBRIDEMENT SKIN SUBQ&lt;20CM</v>
      </c>
      <c r="C2089" s="72" t="s">
        <v>132</v>
      </c>
      <c r="D2089" s="1" t="s">
        <v>1863</v>
      </c>
      <c r="E2089" s="68">
        <v>782</v>
      </c>
    </row>
    <row r="2090" spans="1:5" x14ac:dyDescent="0.25">
      <c r="A2090" s="71" t="s">
        <v>3037</v>
      </c>
      <c r="B2090" t="str">
        <f>VLOOKUP(A2090,[1]Sheet1!$B$2:$D$8869,3,FALSE)</f>
        <v>DRAINAGE PERITONEAL ABCESS</v>
      </c>
      <c r="C2090" s="72" t="s">
        <v>132</v>
      </c>
      <c r="D2090" s="1" t="s">
        <v>3038</v>
      </c>
      <c r="E2090" s="68">
        <v>531</v>
      </c>
    </row>
    <row r="2091" spans="1:5" x14ac:dyDescent="0.25">
      <c r="A2091" s="71" t="s">
        <v>3039</v>
      </c>
      <c r="B2091" t="str">
        <f>VLOOKUP(A2091,[1]Sheet1!$B$2:$D$8869,3,FALSE)</f>
        <v>AMPUTATION FINGER</v>
      </c>
      <c r="C2091" s="72" t="s">
        <v>132</v>
      </c>
      <c r="D2091" s="1" t="s">
        <v>408</v>
      </c>
      <c r="E2091" s="68">
        <v>2133</v>
      </c>
    </row>
    <row r="2092" spans="1:5" x14ac:dyDescent="0.25">
      <c r="A2092" s="71" t="s">
        <v>3040</v>
      </c>
      <c r="B2092" t="str">
        <f>VLOOKUP(A2092,[1]Sheet1!$B$2:$D$8869,3,FALSE)</f>
        <v>BURN FIRST DEGREE</v>
      </c>
      <c r="C2092" s="72" t="s">
        <v>132</v>
      </c>
      <c r="D2092" s="1" t="s">
        <v>3041</v>
      </c>
      <c r="E2092" s="68">
        <v>597</v>
      </c>
    </row>
    <row r="2093" spans="1:5" x14ac:dyDescent="0.25">
      <c r="A2093" s="71" t="s">
        <v>3042</v>
      </c>
      <c r="B2093" t="str">
        <f>VLOOKUP(A2093,[1]Sheet1!$B$2:$D$8869,3,FALSE)</f>
        <v>CLSD TX ANKLE FXW/MANIP</v>
      </c>
      <c r="C2093" s="72" t="s">
        <v>132</v>
      </c>
      <c r="D2093" s="1" t="s">
        <v>3043</v>
      </c>
      <c r="E2093" s="68">
        <v>3457</v>
      </c>
    </row>
    <row r="2094" spans="1:5" x14ac:dyDescent="0.25">
      <c r="A2094" s="71" t="s">
        <v>3044</v>
      </c>
      <c r="B2094" t="str">
        <f>VLOOKUP(A2094,[1]Sheet1!$B$2:$D$8869,3,FALSE)</f>
        <v>LARYNGOSCOPY INDIRECT DX</v>
      </c>
      <c r="C2094" s="72" t="s">
        <v>132</v>
      </c>
      <c r="D2094" s="1" t="s">
        <v>3045</v>
      </c>
      <c r="E2094" s="68">
        <v>780</v>
      </c>
    </row>
    <row r="2095" spans="1:5" x14ac:dyDescent="0.25">
      <c r="A2095" s="71" t="s">
        <v>3046</v>
      </c>
      <c r="B2095" t="str">
        <f>VLOOKUP(A2095,[1]Sheet1!$B$2:$D$8869,3,FALSE)</f>
        <v>THROMBOLYSIS CEREBRAL</v>
      </c>
      <c r="C2095" s="72" t="s">
        <v>132</v>
      </c>
      <c r="D2095" s="1" t="s">
        <v>3047</v>
      </c>
      <c r="E2095" s="68">
        <v>1233</v>
      </c>
    </row>
    <row r="2096" spans="1:5" x14ac:dyDescent="0.25">
      <c r="A2096" s="71" t="s">
        <v>3048</v>
      </c>
      <c r="B2096" t="str">
        <f>VLOOKUP(A2096,[1]Sheet1!$B$2:$D$8869,3,FALSE)</f>
        <v>CLSD PHAL FX W/MANIP</v>
      </c>
      <c r="C2096" s="72" t="s">
        <v>132</v>
      </c>
      <c r="D2096" s="1" t="s">
        <v>3049</v>
      </c>
      <c r="E2096" s="68">
        <v>1115</v>
      </c>
    </row>
    <row r="2097" spans="1:5" x14ac:dyDescent="0.25">
      <c r="A2097" s="71" t="s">
        <v>3050</v>
      </c>
      <c r="B2097" t="str">
        <f>VLOOKUP(A2097,[1]Sheet1!$B$2:$D$8869,3,FALSE)</f>
        <v>CLOSED REDUCTION HIP</v>
      </c>
      <c r="C2097" s="72" t="s">
        <v>132</v>
      </c>
      <c r="D2097" s="1" t="s">
        <v>2544</v>
      </c>
      <c r="E2097" s="68">
        <v>1283</v>
      </c>
    </row>
    <row r="2098" spans="1:5" x14ac:dyDescent="0.25">
      <c r="A2098" s="71" t="s">
        <v>3051</v>
      </c>
      <c r="B2098" t="str">
        <f>VLOOKUP(A2098,[1]Sheet1!$B$2:$D$8869,3,FALSE)</f>
        <v>INTERPHALANGEL DISLOCATION</v>
      </c>
      <c r="C2098" s="72" t="s">
        <v>132</v>
      </c>
      <c r="D2098" s="1" t="s">
        <v>3052</v>
      </c>
      <c r="E2098" s="68">
        <v>961</v>
      </c>
    </row>
    <row r="2099" spans="1:5" x14ac:dyDescent="0.25">
      <c r="A2099" s="71" t="s">
        <v>3053</v>
      </c>
      <c r="B2099" t="str">
        <f>VLOOKUP(A2099,[1]Sheet1!$B$2:$D$8869,3,FALSE)</f>
        <v>CLOSED TREATMENT OF METACARPOPHALANGEAL</v>
      </c>
      <c r="C2099" s="72" t="s">
        <v>132</v>
      </c>
      <c r="D2099" s="1" t="s">
        <v>3054</v>
      </c>
      <c r="E2099" s="68">
        <v>2398</v>
      </c>
    </row>
    <row r="2100" spans="1:5" x14ac:dyDescent="0.25">
      <c r="A2100" s="71" t="s">
        <v>3055</v>
      </c>
      <c r="B2100" t="str">
        <f>VLOOKUP(A2100,[1]Sheet1!$B$2:$D$8869,3,FALSE)</f>
        <v>REMOVAL OF IUD</v>
      </c>
      <c r="C2100" s="72" t="s">
        <v>132</v>
      </c>
      <c r="D2100" s="1" t="s">
        <v>589</v>
      </c>
      <c r="E2100" s="68">
        <v>1155</v>
      </c>
    </row>
    <row r="2101" spans="1:5" x14ac:dyDescent="0.25">
      <c r="A2101" s="71" t="s">
        <v>3056</v>
      </c>
      <c r="B2101" t="str">
        <f>VLOOKUP(A2101,[1]Sheet1!$B$2:$D$8869,3,FALSE)</f>
        <v>PARING BENIGN SINGLE LESION</v>
      </c>
      <c r="C2101" s="72" t="s">
        <v>132</v>
      </c>
      <c r="D2101" s="1" t="s">
        <v>1873</v>
      </c>
      <c r="E2101" s="68">
        <v>326</v>
      </c>
    </row>
    <row r="2102" spans="1:5" x14ac:dyDescent="0.25">
      <c r="A2102" s="71" t="s">
        <v>3057</v>
      </c>
      <c r="B2102" t="str">
        <f>VLOOKUP(A2102,[1]Sheet1!$B$2:$D$8869,3,FALSE)</f>
        <v>DRAIN EXT EAR ABSCESS</v>
      </c>
      <c r="C2102" s="72" t="s">
        <v>132</v>
      </c>
      <c r="D2102" s="1" t="s">
        <v>3058</v>
      </c>
      <c r="E2102" s="68">
        <v>780</v>
      </c>
    </row>
    <row r="2103" spans="1:5" x14ac:dyDescent="0.25">
      <c r="A2103" s="71" t="s">
        <v>3059</v>
      </c>
      <c r="B2103" t="str">
        <f>VLOOKUP(A2103,[1]Sheet1!$B$2:$D$8869,3,FALSE)</f>
        <v>INJECT OCCIPITAL NERVE</v>
      </c>
      <c r="C2103" s="72" t="s">
        <v>132</v>
      </c>
      <c r="D2103" s="1" t="s">
        <v>3060</v>
      </c>
      <c r="E2103" s="68">
        <v>946</v>
      </c>
    </row>
    <row r="2104" spans="1:5" x14ac:dyDescent="0.25">
      <c r="A2104" s="71" t="s">
        <v>3061</v>
      </c>
      <c r="B2104" t="str">
        <f>VLOOKUP(A2104,[1]Sheet1!$B$2:$D$8869,3,FALSE)</f>
        <v>ADMIN PNEUM MEDICARE</v>
      </c>
      <c r="C2104" s="72" t="s">
        <v>86</v>
      </c>
      <c r="D2104" s="1" t="s">
        <v>89</v>
      </c>
      <c r="E2104" s="68">
        <v>97.38</v>
      </c>
    </row>
    <row r="2105" spans="1:5" x14ac:dyDescent="0.25">
      <c r="A2105" s="71" t="s">
        <v>3062</v>
      </c>
      <c r="B2105" t="str">
        <f>VLOOKUP(A2105,[1]Sheet1!$B$2:$D$8869,3,FALSE)</f>
        <v>I&amp;D VULVA/PERINIUM</v>
      </c>
      <c r="C2105" s="72" t="s">
        <v>132</v>
      </c>
      <c r="D2105" s="1" t="s">
        <v>3063</v>
      </c>
      <c r="E2105" s="68">
        <v>809</v>
      </c>
    </row>
    <row r="2106" spans="1:5" x14ac:dyDescent="0.25">
      <c r="A2106" s="71" t="s">
        <v>3064</v>
      </c>
      <c r="B2106" t="str">
        <f>VLOOKUP(A2106,[1]Sheet1!$B$2:$D$8869,3,FALSE)</f>
        <v>REPAIR OF NAIL BED</v>
      </c>
      <c r="C2106" s="72" t="s">
        <v>132</v>
      </c>
      <c r="D2106" s="1" t="s">
        <v>3065</v>
      </c>
      <c r="E2106" s="68">
        <v>797</v>
      </c>
    </row>
    <row r="2107" spans="1:5" x14ac:dyDescent="0.25">
      <c r="A2107" s="71" t="s">
        <v>3066</v>
      </c>
      <c r="B2107" t="str">
        <f>VLOOKUP(A2107,[1]Sheet1!$B$2:$D$8869,3,FALSE)</f>
        <v>THORACENTESIS W/IMAGING</v>
      </c>
      <c r="C2107" s="72" t="s">
        <v>132</v>
      </c>
      <c r="D2107" s="1" t="s">
        <v>3067</v>
      </c>
      <c r="E2107" s="68">
        <v>2759</v>
      </c>
    </row>
    <row r="2108" spans="1:5" x14ac:dyDescent="0.25">
      <c r="A2108" s="71" t="s">
        <v>3068</v>
      </c>
      <c r="B2108" t="str">
        <f>VLOOKUP(A2108,[1]Sheet1!$B$2:$D$8869,3,FALSE)</f>
        <v>LAC RPR FELNLM 7.6-12.5 CM</v>
      </c>
      <c r="C2108" s="72" t="s">
        <v>132</v>
      </c>
      <c r="D2108" s="1" t="s">
        <v>3069</v>
      </c>
      <c r="E2108" s="68">
        <v>2609</v>
      </c>
    </row>
    <row r="2109" spans="1:5" x14ac:dyDescent="0.25">
      <c r="A2109" s="71" t="s">
        <v>3070</v>
      </c>
      <c r="B2109" t="str">
        <f>VLOOKUP(A2109,[1]Sheet1!$B$2:$D$8869,3,FALSE)</f>
        <v>I&amp;D ABSCESS,COMPLICATED OR MULTIPLE</v>
      </c>
      <c r="C2109" s="72" t="s">
        <v>132</v>
      </c>
      <c r="D2109" s="1" t="s">
        <v>211</v>
      </c>
      <c r="E2109" s="68">
        <v>671</v>
      </c>
    </row>
    <row r="2110" spans="1:5" x14ac:dyDescent="0.25">
      <c r="A2110" s="71" t="s">
        <v>3071</v>
      </c>
      <c r="B2110" t="str">
        <f>VLOOKUP(A2110,[1]Sheet1!$B$2:$D$8869,3,FALSE)</f>
        <v>CHANGE CYSTOSTOMY TUBE</v>
      </c>
      <c r="C2110" s="72" t="s">
        <v>132</v>
      </c>
      <c r="D2110" s="1" t="s">
        <v>3072</v>
      </c>
      <c r="E2110" s="68">
        <v>392</v>
      </c>
    </row>
    <row r="2111" spans="1:5" x14ac:dyDescent="0.25">
      <c r="A2111" s="71" t="s">
        <v>3073</v>
      </c>
      <c r="B2111" t="str">
        <f>VLOOKUP(A2111,[1]Sheet1!$B$2:$D$8869,3,FALSE)</f>
        <v>INCISION RECTAL ABSCESS</v>
      </c>
      <c r="C2111" s="72" t="s">
        <v>132</v>
      </c>
      <c r="D2111" s="1" t="s">
        <v>3074</v>
      </c>
      <c r="E2111" s="68">
        <v>2704</v>
      </c>
    </row>
    <row r="2112" spans="1:5" x14ac:dyDescent="0.25">
      <c r="A2112" s="71" t="s">
        <v>3075</v>
      </c>
      <c r="B2112" t="str">
        <f>VLOOKUP(A2112,[1]Sheet1!$B$2:$D$8869,3,FALSE)</f>
        <v>SHAVE LESION 0.5CM&lt;</v>
      </c>
      <c r="C2112" s="72" t="s">
        <v>132</v>
      </c>
      <c r="D2112" s="1" t="s">
        <v>242</v>
      </c>
      <c r="E2112" s="68">
        <v>328</v>
      </c>
    </row>
    <row r="2113" spans="1:5" x14ac:dyDescent="0.25">
      <c r="A2113" s="71" t="s">
        <v>3076</v>
      </c>
      <c r="B2113" t="str">
        <f>VLOOKUP(A2113,[1]Sheet1!$B$2:$D$8869,3,FALSE)</f>
        <v>FNA W/O IMAGING</v>
      </c>
      <c r="C2113" s="72" t="s">
        <v>132</v>
      </c>
      <c r="D2113" s="1" t="s">
        <v>3077</v>
      </c>
      <c r="E2113" s="68">
        <v>444</v>
      </c>
    </row>
    <row r="2114" spans="1:5" x14ac:dyDescent="0.25">
      <c r="A2114" s="71" t="s">
        <v>3078</v>
      </c>
      <c r="B2114" t="str">
        <f>VLOOKUP(A2114,[1]Sheet1!$B$2:$D$8869,3,FALSE)</f>
        <v>CLO TX FX OTH TOE WM</v>
      </c>
      <c r="C2114" s="72" t="s">
        <v>132</v>
      </c>
      <c r="D2114" s="1" t="s">
        <v>3079</v>
      </c>
      <c r="E2114" s="68">
        <v>953</v>
      </c>
    </row>
    <row r="2115" spans="1:5" x14ac:dyDescent="0.25">
      <c r="A2115" s="71" t="s">
        <v>3080</v>
      </c>
      <c r="B2115" t="str">
        <f>VLOOKUP(A2115,[1]Sheet1!$B$2:$D$8869,3,FALSE)</f>
        <v>CLD TX RAD SHAFT W/MANIP</v>
      </c>
      <c r="C2115" s="72" t="s">
        <v>132</v>
      </c>
      <c r="D2115" s="1" t="s">
        <v>3081</v>
      </c>
      <c r="E2115" s="68">
        <v>2998</v>
      </c>
    </row>
    <row r="2116" spans="1:5" x14ac:dyDescent="0.25">
      <c r="A2116" s="71" t="s">
        <v>3082</v>
      </c>
      <c r="B2116" t="str">
        <f>VLOOKUP(A2116,[1]Sheet1!$B$2:$D$8869,3,FALSE)</f>
        <v>IRR OF CORPORA CAV PRIPISM</v>
      </c>
      <c r="C2116" s="72" t="s">
        <v>132</v>
      </c>
      <c r="D2116" s="1" t="s">
        <v>3083</v>
      </c>
      <c r="E2116" s="68">
        <v>870</v>
      </c>
    </row>
    <row r="2117" spans="1:5" x14ac:dyDescent="0.25">
      <c r="A2117" s="71" t="s">
        <v>3084</v>
      </c>
      <c r="B2117" t="str">
        <f>VLOOKUP(A2117,[1]Sheet1!$B$2:$D$8869,3,FALSE)</f>
        <v>BRONCH W/FB REMOVAL</v>
      </c>
      <c r="C2117" s="72" t="s">
        <v>132</v>
      </c>
      <c r="D2117" s="1" t="s">
        <v>3085</v>
      </c>
      <c r="E2117" s="68">
        <v>1358</v>
      </c>
    </row>
    <row r="2118" spans="1:5" x14ac:dyDescent="0.25">
      <c r="A2118" s="71" t="s">
        <v>3086</v>
      </c>
      <c r="B2118" t="str">
        <f>VLOOKUP(A2118,[1]Sheet1!$B$2:$D$8869,3,FALSE)</f>
        <v>INSRT PICC&gt;5 W/IMAGING GUIDANCE</v>
      </c>
      <c r="C2118" s="72" t="s">
        <v>132</v>
      </c>
      <c r="D2118" s="1" t="s">
        <v>2416</v>
      </c>
      <c r="E2118" s="68">
        <v>4087</v>
      </c>
    </row>
    <row r="2119" spans="1:5" x14ac:dyDescent="0.25">
      <c r="A2119" s="71" t="s">
        <v>3087</v>
      </c>
      <c r="B2119" t="str">
        <f>VLOOKUP(A2119,[1]Sheet1!$B$2:$D$8869,3,FALSE)</f>
        <v>TX CLSD ELBOW DISLOCATION</v>
      </c>
      <c r="C2119" s="72" t="s">
        <v>132</v>
      </c>
      <c r="D2119" s="1" t="s">
        <v>3088</v>
      </c>
      <c r="E2119" s="68">
        <v>2213</v>
      </c>
    </row>
    <row r="2120" spans="1:5" x14ac:dyDescent="0.25">
      <c r="A2120" s="71" t="s">
        <v>3089</v>
      </c>
      <c r="B2120" t="str">
        <f>VLOOKUP(A2120,[1]Sheet1!$B$2:$D$8869,3,FALSE)</f>
        <v>NEEDLE SET EZ-IO PD 15MM 15G</v>
      </c>
      <c r="C2120" s="72" t="s">
        <v>101</v>
      </c>
      <c r="D2120" s="1" t="s">
        <v>102</v>
      </c>
      <c r="E2120" s="68">
        <v>483</v>
      </c>
    </row>
    <row r="2121" spans="1:5" x14ac:dyDescent="0.25">
      <c r="A2121" s="71" t="s">
        <v>3090</v>
      </c>
      <c r="B2121" t="str">
        <f>VLOOKUP(A2121,[1]Sheet1!$B$2:$D$8869,3,FALSE)</f>
        <v>NEEDLE SET EZ-IO AD 45MM 15G</v>
      </c>
      <c r="C2121" s="72" t="s">
        <v>101</v>
      </c>
      <c r="D2121" s="1" t="s">
        <v>102</v>
      </c>
      <c r="E2121" s="68">
        <v>483</v>
      </c>
    </row>
    <row r="2122" spans="1:5" x14ac:dyDescent="0.25">
      <c r="A2122" s="71" t="s">
        <v>3091</v>
      </c>
      <c r="B2122" t="str">
        <f>VLOOKUP(A2122,[1]Sheet1!$B$2:$D$8869,3,FALSE)</f>
        <v>EXC BEN LES FEENL&lt;.5</v>
      </c>
      <c r="C2122" s="72" t="s">
        <v>132</v>
      </c>
      <c r="D2122" s="1" t="s">
        <v>1072</v>
      </c>
      <c r="E2122" s="68">
        <v>1019</v>
      </c>
    </row>
    <row r="2123" spans="1:5" x14ac:dyDescent="0.25">
      <c r="A2123" s="71" t="s">
        <v>3092</v>
      </c>
      <c r="B2123" t="str">
        <f>VLOOKUP(A2123,[1]Sheet1!$B$2:$D$8869,3,FALSE)</f>
        <v>TREATMENT OF ANKLE FRACTURE TRIMALLEOLAR</v>
      </c>
      <c r="C2123" s="72" t="s">
        <v>132</v>
      </c>
      <c r="D2123" s="1" t="s">
        <v>3093</v>
      </c>
      <c r="E2123" s="68">
        <v>2902</v>
      </c>
    </row>
    <row r="2124" spans="1:5" x14ac:dyDescent="0.25">
      <c r="A2124" s="71" t="s">
        <v>3094</v>
      </c>
      <c r="B2124" t="str">
        <f>VLOOKUP(A2124,[1]Sheet1!$B$2:$D$8869,3,FALSE)</f>
        <v>PARENCENTESIS W/IMAGING</v>
      </c>
      <c r="C2124" s="72" t="s">
        <v>132</v>
      </c>
      <c r="D2124" s="1" t="s">
        <v>3095</v>
      </c>
      <c r="E2124" s="68">
        <v>4443</v>
      </c>
    </row>
    <row r="2125" spans="1:5" x14ac:dyDescent="0.25">
      <c r="A2125" s="71" t="s">
        <v>3096</v>
      </c>
      <c r="B2125" t="str">
        <f>VLOOKUP(A2125,[1]Sheet1!$B$2:$D$8869,3,FALSE)</f>
        <v>SET QUICK PRESSURE MONITORING</v>
      </c>
      <c r="C2125" s="72" t="s">
        <v>101</v>
      </c>
      <c r="D2125" s="1" t="s">
        <v>102</v>
      </c>
      <c r="E2125" s="68">
        <v>458</v>
      </c>
    </row>
    <row r="2126" spans="1:5" x14ac:dyDescent="0.25">
      <c r="A2126" s="71" t="s">
        <v>3097</v>
      </c>
      <c r="B2126" t="str">
        <f>VLOOKUP(A2126,[1]Sheet1!$B$2:$D$8869,3,FALSE)</f>
        <v>CLOSED TREAMENT MEDIAL ANKLE FX W/MANIP</v>
      </c>
      <c r="C2126" s="72" t="s">
        <v>132</v>
      </c>
      <c r="D2126" s="1" t="s">
        <v>3098</v>
      </c>
      <c r="E2126" s="68">
        <v>2712</v>
      </c>
    </row>
    <row r="2127" spans="1:5" x14ac:dyDescent="0.25">
      <c r="A2127" s="71" t="s">
        <v>3099</v>
      </c>
      <c r="B2127" t="str">
        <f>VLOOKUP(A2127,[1]Sheet1!$B$2:$D$8869,3,FALSE)</f>
        <v>CLD TX OF LAT MALLEOUS FX</v>
      </c>
      <c r="C2127" s="72" t="s">
        <v>132</v>
      </c>
      <c r="D2127" s="1" t="s">
        <v>3100</v>
      </c>
      <c r="E2127" s="68">
        <v>2508</v>
      </c>
    </row>
    <row r="2128" spans="1:5" x14ac:dyDescent="0.25">
      <c r="A2128" s="71" t="s">
        <v>3101</v>
      </c>
      <c r="B2128" t="str">
        <f>VLOOKUP(A2128,[1]Sheet1!$B$2:$D$8869,3,FALSE)</f>
        <v>ADMIN HEP B MEDICARE</v>
      </c>
      <c r="C2128" s="72" t="s">
        <v>86</v>
      </c>
      <c r="D2128" s="1" t="s">
        <v>91</v>
      </c>
      <c r="E2128" s="68">
        <v>97.38</v>
      </c>
    </row>
    <row r="2129" spans="1:5" x14ac:dyDescent="0.25">
      <c r="A2129" s="71" t="s">
        <v>3102</v>
      </c>
      <c r="B2129" t="str">
        <f>VLOOKUP(A2129,[1]Sheet1!$B$2:$D$8869,3,FALSE)</f>
        <v>DRAINAGE OF SCROTUM ABCESS</v>
      </c>
      <c r="C2129" s="72" t="s">
        <v>132</v>
      </c>
      <c r="D2129" s="1" t="s">
        <v>3103</v>
      </c>
      <c r="E2129" s="68">
        <v>1627</v>
      </c>
    </row>
    <row r="2130" spans="1:5" x14ac:dyDescent="0.25">
      <c r="A2130" s="71" t="s">
        <v>3104</v>
      </c>
      <c r="B2130" t="str">
        <f>VLOOKUP(A2130,[1]Sheet1!$B$2:$D$8869,3,FALSE)</f>
        <v>TREAT FINGER FX EACH</v>
      </c>
      <c r="C2130" s="72" t="s">
        <v>132</v>
      </c>
      <c r="D2130" s="1" t="s">
        <v>3105</v>
      </c>
      <c r="E2130" s="68">
        <v>1432</v>
      </c>
    </row>
    <row r="2131" spans="1:5" x14ac:dyDescent="0.25">
      <c r="A2131" s="71" t="s">
        <v>3106</v>
      </c>
      <c r="B2131" t="str">
        <f>VLOOKUP(A2131,[1]Sheet1!$B$2:$D$8869,3,FALSE)</f>
        <v>INSRT CATHETER ARTERY</v>
      </c>
      <c r="C2131" s="72" t="s">
        <v>132</v>
      </c>
      <c r="D2131" s="1" t="s">
        <v>3107</v>
      </c>
      <c r="E2131" s="68">
        <v>581</v>
      </c>
    </row>
    <row r="2132" spans="1:5" x14ac:dyDescent="0.25">
      <c r="A2132" s="71" t="s">
        <v>3108</v>
      </c>
      <c r="B2132" t="str">
        <f>VLOOKUP(A2132,[1]Sheet1!$B$2:$D$8869,3,FALSE)</f>
        <v>TREAT BIG TOE FRACTURE</v>
      </c>
      <c r="C2132" s="72" t="s">
        <v>132</v>
      </c>
      <c r="D2132" s="1" t="s">
        <v>3109</v>
      </c>
      <c r="E2132" s="68">
        <v>735</v>
      </c>
    </row>
    <row r="2133" spans="1:5" x14ac:dyDescent="0.25">
      <c r="A2133" s="71" t="s">
        <v>3110</v>
      </c>
      <c r="B2133" t="str">
        <f>VLOOKUP(A2133,[1]Sheet1!$B$2:$D$8869,3,FALSE)</f>
        <v>TREAT FRACTURE OF ULNA</v>
      </c>
      <c r="C2133" s="72" t="s">
        <v>132</v>
      </c>
      <c r="D2133" s="1" t="s">
        <v>3111</v>
      </c>
      <c r="E2133" s="68">
        <v>2213</v>
      </c>
    </row>
    <row r="2134" spans="1:5" x14ac:dyDescent="0.25">
      <c r="A2134" s="71" t="s">
        <v>3112</v>
      </c>
      <c r="B2134" t="str">
        <f>VLOOKUP(A2134,[1]Sheet1!$B$2:$D$8869,3,FALSE)</f>
        <v>TREAT KNEECAP DISLOCATION</v>
      </c>
      <c r="C2134" s="72" t="s">
        <v>132</v>
      </c>
      <c r="D2134" s="1" t="s">
        <v>3113</v>
      </c>
      <c r="E2134" s="68">
        <v>1676</v>
      </c>
    </row>
    <row r="2135" spans="1:5" x14ac:dyDescent="0.25">
      <c r="A2135" s="71" t="s">
        <v>3114</v>
      </c>
      <c r="B2135" t="str">
        <f>VLOOKUP(A2135,[1]Sheet1!$B$2:$D$8869,3,FALSE)</f>
        <v>INFUSION,BAMLANIVIMAB</v>
      </c>
      <c r="C2135" s="72" t="s">
        <v>2336</v>
      </c>
      <c r="D2135" s="1" t="s">
        <v>3115</v>
      </c>
      <c r="E2135" s="68">
        <v>413</v>
      </c>
    </row>
    <row r="2136" spans="1:5" x14ac:dyDescent="0.25">
      <c r="A2136" s="71" t="s">
        <v>3116</v>
      </c>
      <c r="B2136" t="str">
        <f>VLOOKUP(A2136,[1]Sheet1!$B$2:$D$8869,3,FALSE)</f>
        <v>ADMIN COVID VAC PFIZER 30 MCG 1ST</v>
      </c>
      <c r="C2136" s="72" t="s">
        <v>86</v>
      </c>
      <c r="D2136" s="1" t="s">
        <v>2420</v>
      </c>
      <c r="E2136" s="68">
        <v>33</v>
      </c>
    </row>
    <row r="2137" spans="1:5" x14ac:dyDescent="0.25">
      <c r="A2137" s="71" t="s">
        <v>3117</v>
      </c>
      <c r="B2137" t="str">
        <f>VLOOKUP(A2137,[1]Sheet1!$B$2:$D$8869,3,FALSE)</f>
        <v>ADMIN COVID VAC PFIZER 30 MCG 2ND</v>
      </c>
      <c r="C2137" s="72" t="s">
        <v>86</v>
      </c>
      <c r="D2137" s="1" t="s">
        <v>2426</v>
      </c>
      <c r="E2137" s="68">
        <v>56</v>
      </c>
    </row>
    <row r="2138" spans="1:5" x14ac:dyDescent="0.25">
      <c r="A2138" s="71" t="s">
        <v>3118</v>
      </c>
      <c r="B2138" t="str">
        <f>VLOOKUP(A2138,[1]Sheet1!$B$2:$D$8869,3,FALSE)</f>
        <v>ADMIN COVID VAC MODERNA 1ST</v>
      </c>
      <c r="C2138" s="72" t="s">
        <v>86</v>
      </c>
      <c r="D2138" s="1" t="s">
        <v>2422</v>
      </c>
      <c r="E2138" s="68">
        <v>33</v>
      </c>
    </row>
    <row r="2139" spans="1:5" x14ac:dyDescent="0.25">
      <c r="A2139" s="71" t="s">
        <v>3119</v>
      </c>
      <c r="B2139" t="str">
        <f>VLOOKUP(A2139,[1]Sheet1!$B$2:$D$8869,3,FALSE)</f>
        <v>ADMIN COVID VAC MODERNA 2ND</v>
      </c>
      <c r="C2139" s="72" t="s">
        <v>86</v>
      </c>
      <c r="D2139" s="1" t="s">
        <v>2424</v>
      </c>
      <c r="E2139" s="68">
        <v>56</v>
      </c>
    </row>
    <row r="2140" spans="1:5" x14ac:dyDescent="0.25">
      <c r="A2140" s="71" t="s">
        <v>3120</v>
      </c>
      <c r="B2140" t="str">
        <f>VLOOKUP(A2140,[1]Sheet1!$B$2:$D$8869,3,FALSE)</f>
        <v>ADMIN COVID VACC ASTRAZENECA 1ST</v>
      </c>
      <c r="C2140" s="72" t="s">
        <v>86</v>
      </c>
      <c r="D2140" s="1" t="s">
        <v>2428</v>
      </c>
      <c r="E2140" s="68">
        <v>26.82</v>
      </c>
    </row>
    <row r="2141" spans="1:5" x14ac:dyDescent="0.25">
      <c r="A2141" s="71" t="s">
        <v>3121</v>
      </c>
      <c r="B2141" t="str">
        <f>VLOOKUP(A2141,[1]Sheet1!$B$2:$D$8869,3,FALSE)</f>
        <v>ADMIN COVID VACC ASTRAZENECA 2ND</v>
      </c>
      <c r="C2141" s="72" t="s">
        <v>86</v>
      </c>
      <c r="D2141" s="1" t="s">
        <v>2430</v>
      </c>
      <c r="E2141" s="68">
        <v>46.12</v>
      </c>
    </row>
    <row r="2142" spans="1:5" x14ac:dyDescent="0.25">
      <c r="A2142" s="71" t="s">
        <v>3122</v>
      </c>
      <c r="B2142" t="str">
        <f>VLOOKUP(A2142,[1]Sheet1!$B$2:$D$8869,3,FALSE)</f>
        <v>ADMIN COVID VACC JANSSEN SINGLE</v>
      </c>
      <c r="C2142" s="72" t="s">
        <v>86</v>
      </c>
      <c r="D2142" s="1" t="s">
        <v>2432</v>
      </c>
      <c r="E2142" s="68">
        <v>46.12</v>
      </c>
    </row>
    <row r="2143" spans="1:5" x14ac:dyDescent="0.25">
      <c r="A2143" s="71" t="s">
        <v>3123</v>
      </c>
      <c r="B2143" t="str">
        <f>VLOOKUP(A2143,[1]Sheet1!$B$2:$D$8869,3,FALSE)</f>
        <v>INFUSION BAMLANIVIMAB AND ETESEVIMAB</v>
      </c>
      <c r="C2143" s="72" t="s">
        <v>2336</v>
      </c>
      <c r="D2143" s="1" t="s">
        <v>3115</v>
      </c>
      <c r="E2143" s="68">
        <v>412</v>
      </c>
    </row>
    <row r="2144" spans="1:5" x14ac:dyDescent="0.25">
      <c r="A2144" s="71" t="s">
        <v>3124</v>
      </c>
      <c r="B2144" t="str">
        <f>VLOOKUP(A2144,[1]Sheet1!$B$2:$D$8869,3,FALSE)</f>
        <v>I&amp;D PILONID CYST COMPLEX</v>
      </c>
      <c r="C2144" s="72" t="s">
        <v>132</v>
      </c>
      <c r="D2144" s="1" t="s">
        <v>3125</v>
      </c>
      <c r="E2144" s="68">
        <v>617</v>
      </c>
    </row>
    <row r="2145" spans="1:5" x14ac:dyDescent="0.25">
      <c r="A2145" s="71" t="s">
        <v>3126</v>
      </c>
      <c r="B2145" t="str">
        <f>VLOOKUP(A2145,[1]Sheet1!$B$2:$D$8869,3,FALSE)</f>
        <v>CLSD TX ULNAR FX PROXIMAL END W MAN</v>
      </c>
      <c r="C2145" s="72" t="s">
        <v>132</v>
      </c>
      <c r="D2145" s="1" t="s">
        <v>3127</v>
      </c>
      <c r="E2145" s="68">
        <v>1534</v>
      </c>
    </row>
    <row r="2146" spans="1:5" x14ac:dyDescent="0.25">
      <c r="A2146" s="71" t="s">
        <v>3128</v>
      </c>
      <c r="B2146" t="str">
        <f>VLOOKUP(A2146,[1]Sheet1!$B$2:$D$8869,3,FALSE)</f>
        <v>TX FX RADIUS &amp; ULNA W MANIPULATION</v>
      </c>
      <c r="C2146" s="72" t="s">
        <v>132</v>
      </c>
      <c r="D2146" s="1" t="s">
        <v>3129</v>
      </c>
      <c r="E2146" s="68">
        <v>1701</v>
      </c>
    </row>
    <row r="2147" spans="1:5" x14ac:dyDescent="0.25">
      <c r="A2147" s="71" t="s">
        <v>3130</v>
      </c>
      <c r="B2147" t="str">
        <f>VLOOKUP(A2147,[1]Sheet1!$B$2:$D$8869,3,FALSE)</f>
        <v>IV INFUSION CAS/IMDEV INC MON</v>
      </c>
      <c r="C2147" s="72" t="s">
        <v>132</v>
      </c>
      <c r="D2147" s="1" t="s">
        <v>3131</v>
      </c>
      <c r="E2147" s="68">
        <v>1225</v>
      </c>
    </row>
    <row r="2148" spans="1:5" x14ac:dyDescent="0.25">
      <c r="A2148" s="71" t="s">
        <v>3132</v>
      </c>
      <c r="B2148" t="str">
        <f>VLOOKUP(A2148,[1]Sheet1!$B$2:$D$8869,3,FALSE)</f>
        <v>MULTI LAYER COMPRSSN KNEE FOOT</v>
      </c>
      <c r="C2148" s="72" t="s">
        <v>132</v>
      </c>
      <c r="D2148" s="1" t="s">
        <v>1957</v>
      </c>
      <c r="E2148" s="68">
        <v>343</v>
      </c>
    </row>
    <row r="2149" spans="1:5" x14ac:dyDescent="0.25">
      <c r="A2149" s="71" t="s">
        <v>3133</v>
      </c>
      <c r="B2149" t="str">
        <f>VLOOKUP(A2149,[1]Sheet1!$B$2:$D$8869,3,FALSE)</f>
        <v>TRIMMING NONDYSRO NAILS ANY NUMBER</v>
      </c>
      <c r="C2149" s="72" t="s">
        <v>132</v>
      </c>
      <c r="D2149" s="1" t="s">
        <v>1883</v>
      </c>
      <c r="E2149" s="68">
        <v>83</v>
      </c>
    </row>
    <row r="2150" spans="1:5" x14ac:dyDescent="0.25">
      <c r="A2150" s="71" t="s">
        <v>3134</v>
      </c>
      <c r="B2150" t="str">
        <f>VLOOKUP(A2150,[1]Sheet1!$B$2:$D$8869,3,FALSE)</f>
        <v>RPLC GTUE NO REV TRACT</v>
      </c>
      <c r="C2150" s="72" t="s">
        <v>132</v>
      </c>
      <c r="D2150" s="1" t="s">
        <v>3135</v>
      </c>
      <c r="E2150" s="68">
        <v>392</v>
      </c>
    </row>
    <row r="2151" spans="1:5" x14ac:dyDescent="0.25">
      <c r="A2151" s="71" t="s">
        <v>3136</v>
      </c>
      <c r="B2151" t="str">
        <f>VLOOKUP(A2151,[1]Sheet1!$B$2:$D$8869,3,FALSE)</f>
        <v>DRAIN PENIS LESION</v>
      </c>
      <c r="C2151" s="72" t="s">
        <v>132</v>
      </c>
      <c r="D2151" s="1" t="s">
        <v>3137</v>
      </c>
      <c r="E2151" s="68">
        <v>1057</v>
      </c>
    </row>
    <row r="2152" spans="1:5" x14ac:dyDescent="0.25">
      <c r="A2152" s="71" t="s">
        <v>3138</v>
      </c>
      <c r="B2152" t="str">
        <f>VLOOKUP(A2152,[1]Sheet1!$B$2:$D$8869,3,FALSE)</f>
        <v>RESET DISLOCATED JAW</v>
      </c>
      <c r="C2152" s="72" t="s">
        <v>132</v>
      </c>
      <c r="D2152" s="1" t="s">
        <v>3139</v>
      </c>
      <c r="E2152" s="68">
        <v>91.21</v>
      </c>
    </row>
    <row r="2153" spans="1:5" x14ac:dyDescent="0.25">
      <c r="A2153" s="71" t="s">
        <v>3140</v>
      </c>
      <c r="B2153" t="str">
        <f>VLOOKUP(A2153,[1]Sheet1!$B$2:$D$8869,3,FALSE)</f>
        <v>EXC SKIN TAAG 1-15</v>
      </c>
      <c r="C2153" s="72" t="s">
        <v>132</v>
      </c>
      <c r="D2153" s="1" t="s">
        <v>240</v>
      </c>
      <c r="E2153" s="68">
        <v>294</v>
      </c>
    </row>
    <row r="2154" spans="1:5" x14ac:dyDescent="0.25">
      <c r="A2154" s="71" t="s">
        <v>3141</v>
      </c>
      <c r="B2154" t="str">
        <f>VLOOKUP(A2154,[1]Sheet1!$B$2:$D$8869,3,FALSE)</f>
        <v>TREAD RADIUS FRACTURE</v>
      </c>
      <c r="C2154" s="72" t="s">
        <v>132</v>
      </c>
      <c r="D2154" s="1" t="s">
        <v>3142</v>
      </c>
      <c r="E2154" s="68">
        <v>1328.62</v>
      </c>
    </row>
    <row r="2155" spans="1:5" x14ac:dyDescent="0.25">
      <c r="A2155" s="71" t="s">
        <v>3143</v>
      </c>
      <c r="B2155" t="str">
        <f>VLOOKUP(A2155,[1]Sheet1!$B$2:$D$8869,3,FALSE)</f>
        <v>REMOVAL DRUG IMPLANT DEVICE</v>
      </c>
      <c r="C2155" s="72" t="s">
        <v>132</v>
      </c>
      <c r="D2155" s="1" t="s">
        <v>3144</v>
      </c>
      <c r="E2155" s="68">
        <v>1217</v>
      </c>
    </row>
    <row r="2156" spans="1:5" x14ac:dyDescent="0.25">
      <c r="A2156" s="71" t="s">
        <v>3145</v>
      </c>
      <c r="B2156" t="str">
        <f>VLOOKUP(A2156,[1]Sheet1!$B$2:$D$8869,3,FALSE)</f>
        <v>SHVE SKIN LESION 0.5CM &lt;</v>
      </c>
      <c r="C2156" s="72" t="s">
        <v>132</v>
      </c>
      <c r="D2156" s="1" t="s">
        <v>3146</v>
      </c>
      <c r="E2156" s="68">
        <v>112.78</v>
      </c>
    </row>
    <row r="2157" spans="1:5" x14ac:dyDescent="0.25">
      <c r="A2157" s="71" t="s">
        <v>3147</v>
      </c>
      <c r="B2157" t="str">
        <f>VLOOKUP(A2157,[1]Sheet1!$B$2:$D$8869,3,FALSE)</f>
        <v>TREAT HUMERUS FRACTURE</v>
      </c>
      <c r="C2157" s="72" t="s">
        <v>132</v>
      </c>
      <c r="D2157" s="1" t="s">
        <v>3148</v>
      </c>
      <c r="E2157" s="68">
        <v>1912.15</v>
      </c>
    </row>
    <row r="2158" spans="1:5" x14ac:dyDescent="0.25">
      <c r="A2158" s="71" t="s">
        <v>3149</v>
      </c>
      <c r="B2158" t="str">
        <f>VLOOKUP(A2158,[1]Sheet1!$B$2:$D$8869,3,FALSE)</f>
        <v>TX CLAV FX WO MANIP</v>
      </c>
      <c r="C2158" s="72" t="s">
        <v>3150</v>
      </c>
      <c r="D2158" s="1" t="s">
        <v>346</v>
      </c>
      <c r="E2158" s="68">
        <v>750.3</v>
      </c>
    </row>
    <row r="2159" spans="1:5" x14ac:dyDescent="0.25">
      <c r="A2159" s="71" t="s">
        <v>3151</v>
      </c>
      <c r="B2159" t="str">
        <f>VLOOKUP(A2159,[1]Sheet1!$B$2:$D$8869,3,FALSE)</f>
        <v>CLSD TX FX NON-GRT TOE WO MAN</v>
      </c>
      <c r="C2159" s="72" t="s">
        <v>3150</v>
      </c>
      <c r="D2159" s="1" t="s">
        <v>2894</v>
      </c>
      <c r="E2159" s="68">
        <v>962.48</v>
      </c>
    </row>
    <row r="2160" spans="1:5" x14ac:dyDescent="0.25">
      <c r="A2160" s="71" t="s">
        <v>3152</v>
      </c>
      <c r="B2160" t="str">
        <f>VLOOKUP(A2160,[1]Sheet1!$B$2:$D$8869,3,FALSE)</f>
        <v>RPR TENDON FINGER EACH TENDON</v>
      </c>
      <c r="C2160" s="72" t="s">
        <v>3150</v>
      </c>
      <c r="D2160" s="1" t="s">
        <v>2881</v>
      </c>
      <c r="E2160" s="68">
        <v>2061.2800000000002</v>
      </c>
    </row>
    <row r="2161" spans="1:5" x14ac:dyDescent="0.25">
      <c r="A2161" s="71" t="s">
        <v>3153</v>
      </c>
      <c r="B2161" t="str">
        <f>VLOOKUP(A2161,[1]Sheet1!$B$2:$D$8869,3,FALSE)</f>
        <v>I&amp;D PILONDIAL CYST</v>
      </c>
      <c r="C2161" s="72" t="s">
        <v>3150</v>
      </c>
      <c r="D2161" s="1" t="s">
        <v>979</v>
      </c>
      <c r="E2161" s="68">
        <v>1688.18</v>
      </c>
    </row>
    <row r="2162" spans="1:5" x14ac:dyDescent="0.25">
      <c r="A2162" s="71" t="s">
        <v>3154</v>
      </c>
      <c r="B2162" t="str">
        <f>VLOOKUP(A2162,[1]Sheet1!$B$2:$D$8869,3,FALSE)</f>
        <v>FB/REM SKIN SIMPLE</v>
      </c>
      <c r="C2162" s="72" t="s">
        <v>3150</v>
      </c>
      <c r="D2162" s="1" t="s">
        <v>993</v>
      </c>
      <c r="E2162" s="68">
        <v>1176.7</v>
      </c>
    </row>
    <row r="2163" spans="1:5" x14ac:dyDescent="0.25">
      <c r="A2163" s="71" t="s">
        <v>3155</v>
      </c>
      <c r="B2163" t="str">
        <f>VLOOKUP(A2163,[1]Sheet1!$B$2:$D$8869,3,FALSE)</f>
        <v>FB REMOVAL COMPLEX</v>
      </c>
      <c r="C2163" s="72" t="s">
        <v>3150</v>
      </c>
      <c r="D2163" s="1" t="s">
        <v>2824</v>
      </c>
      <c r="E2163" s="68">
        <v>2084.85</v>
      </c>
    </row>
    <row r="2164" spans="1:5" x14ac:dyDescent="0.25">
      <c r="A2164" s="71" t="s">
        <v>3156</v>
      </c>
      <c r="B2164" t="str">
        <f>VLOOKUP(A2164,[1]Sheet1!$B$2:$D$8869,3,FALSE)</f>
        <v>PUNC ASP OF ABSCESS</v>
      </c>
      <c r="C2164" s="72" t="s">
        <v>3150</v>
      </c>
      <c r="D2164" s="1" t="s">
        <v>1857</v>
      </c>
      <c r="E2164" s="68">
        <v>1100.8499999999999</v>
      </c>
    </row>
    <row r="2165" spans="1:5" x14ac:dyDescent="0.25">
      <c r="A2165" s="71" t="s">
        <v>3157</v>
      </c>
      <c r="B2165" t="str">
        <f>VLOOKUP(A2165,[1]Sheet1!$B$2:$D$8869,3,FALSE)</f>
        <v>DEBRIDE SKIN SUBQ&lt;20</v>
      </c>
      <c r="C2165" s="72" t="s">
        <v>3150</v>
      </c>
      <c r="D2165" s="1" t="s">
        <v>1863</v>
      </c>
      <c r="E2165" s="68">
        <v>719.55</v>
      </c>
    </row>
    <row r="2166" spans="1:5" x14ac:dyDescent="0.25">
      <c r="A2166" s="71" t="s">
        <v>3158</v>
      </c>
      <c r="B2166" t="str">
        <f>VLOOKUP(A2166,[1]Sheet1!$B$2:$D$8869,3,FALSE)</f>
        <v>EXC LESION TAL 2.1-3.0 CM</v>
      </c>
      <c r="C2166" s="72" t="s">
        <v>3150</v>
      </c>
      <c r="D2166" s="1" t="s">
        <v>1881</v>
      </c>
      <c r="E2166" s="68">
        <v>670.35</v>
      </c>
    </row>
    <row r="2167" spans="1:5" x14ac:dyDescent="0.25">
      <c r="A2167" s="71" t="s">
        <v>3159</v>
      </c>
      <c r="B2167" t="str">
        <f>VLOOKUP(A2167,[1]Sheet1!$B$2:$D$8869,3,FALSE)</f>
        <v>EVAC SUBUNGUAL HEMATOMA</v>
      </c>
      <c r="C2167" s="72" t="s">
        <v>3150</v>
      </c>
      <c r="D2167" s="1" t="s">
        <v>2829</v>
      </c>
      <c r="E2167" s="68">
        <v>388.48</v>
      </c>
    </row>
    <row r="2168" spans="1:5" x14ac:dyDescent="0.25">
      <c r="A2168" s="71" t="s">
        <v>3160</v>
      </c>
      <c r="B2168" t="str">
        <f>VLOOKUP(A2168,[1]Sheet1!$B$2:$D$8869,3,FALSE)</f>
        <v>EXCISION OF NAIL/MATRIX</v>
      </c>
      <c r="C2168" s="72" t="s">
        <v>3150</v>
      </c>
      <c r="D2168" s="1" t="s">
        <v>1891</v>
      </c>
      <c r="E2168" s="68">
        <v>682.65</v>
      </c>
    </row>
    <row r="2169" spans="1:5" x14ac:dyDescent="0.25">
      <c r="A2169" s="71" t="s">
        <v>3161</v>
      </c>
      <c r="B2169" t="str">
        <f>VLOOKUP(A2169,[1]Sheet1!$B$2:$D$8869,3,FALSE)</f>
        <v>REPAIR OF NAIL BED</v>
      </c>
      <c r="C2169" s="72" t="s">
        <v>3150</v>
      </c>
      <c r="D2169" s="1" t="s">
        <v>3065</v>
      </c>
      <c r="E2169" s="68">
        <v>1711.75</v>
      </c>
    </row>
    <row r="2170" spans="1:5" x14ac:dyDescent="0.25">
      <c r="A2170" s="71" t="s">
        <v>3162</v>
      </c>
      <c r="B2170" t="str">
        <f>VLOOKUP(A2170,[1]Sheet1!$B$2:$D$8869,3,FALSE)</f>
        <v>RPR SF SNGTE 20.1-30 CM</v>
      </c>
      <c r="C2170" s="72" t="s">
        <v>3150</v>
      </c>
      <c r="D2170" s="1" t="s">
        <v>2992</v>
      </c>
      <c r="E2170" s="68">
        <v>1487.28</v>
      </c>
    </row>
    <row r="2171" spans="1:5" x14ac:dyDescent="0.25">
      <c r="A2171" s="71" t="s">
        <v>3163</v>
      </c>
      <c r="B2171" t="str">
        <f>VLOOKUP(A2171,[1]Sheet1!$B$2:$D$8869,3,FALSE)</f>
        <v>RPR CMPL E/N/E/L 1.1-2.5 CM</v>
      </c>
      <c r="C2171" s="72" t="s">
        <v>3150</v>
      </c>
      <c r="D2171" s="1" t="s">
        <v>2861</v>
      </c>
      <c r="E2171" s="68">
        <v>3169.3</v>
      </c>
    </row>
    <row r="2172" spans="1:5" x14ac:dyDescent="0.25">
      <c r="A2172" s="71" t="s">
        <v>3164</v>
      </c>
      <c r="B2172" t="str">
        <f>VLOOKUP(A2172,[1]Sheet1!$B$2:$D$8869,3,FALSE)</f>
        <v>RPR CX NOSE 2.6-7.5CM</v>
      </c>
      <c r="C2172" s="72" t="s">
        <v>3150</v>
      </c>
      <c r="D2172" s="1" t="s">
        <v>3165</v>
      </c>
      <c r="E2172" s="68">
        <v>3790.45</v>
      </c>
    </row>
    <row r="2173" spans="1:5" x14ac:dyDescent="0.25">
      <c r="A2173" s="71" t="s">
        <v>3166</v>
      </c>
      <c r="B2173" t="str">
        <f>VLOOKUP(A2173,[1]Sheet1!$B$2:$D$8869,3,FALSE)</f>
        <v>BURN INITAIL TX FIRST DEGREE</v>
      </c>
      <c r="C2173" s="72" t="s">
        <v>3150</v>
      </c>
      <c r="D2173" s="1" t="s">
        <v>3041</v>
      </c>
      <c r="E2173" s="68">
        <v>601.67999999999995</v>
      </c>
    </row>
    <row r="2174" spans="1:5" x14ac:dyDescent="0.25">
      <c r="A2174" s="71" t="s">
        <v>3167</v>
      </c>
      <c r="B2174" t="str">
        <f>VLOOKUP(A2174,[1]Sheet1!$B$2:$D$8869,3,FALSE)</f>
        <v>INJ.TRIG PT MUSC 1-2</v>
      </c>
      <c r="C2174" s="72" t="s">
        <v>3150</v>
      </c>
      <c r="D2174" s="1" t="s">
        <v>1639</v>
      </c>
      <c r="E2174" s="68">
        <v>724.68</v>
      </c>
    </row>
    <row r="2175" spans="1:5" x14ac:dyDescent="0.25">
      <c r="A2175" s="71" t="s">
        <v>3168</v>
      </c>
      <c r="B2175" t="str">
        <f>VLOOKUP(A2175,[1]Sheet1!$B$2:$D$8869,3,FALSE)</f>
        <v>CLSD TX NASAL FX W STABLZTN</v>
      </c>
      <c r="C2175" s="72" t="s">
        <v>3150</v>
      </c>
      <c r="D2175" s="1" t="s">
        <v>2871</v>
      </c>
      <c r="E2175" s="68">
        <v>2035.65</v>
      </c>
    </row>
    <row r="2176" spans="1:5" x14ac:dyDescent="0.25">
      <c r="A2176" s="71" t="s">
        <v>3169</v>
      </c>
      <c r="B2176" t="str">
        <f>VLOOKUP(A2176,[1]Sheet1!$B$2:$D$8869,3,FALSE)</f>
        <v>CLSD TX ELBOW NURSEMAID</v>
      </c>
      <c r="C2176" s="72" t="s">
        <v>3150</v>
      </c>
      <c r="D2176" s="1" t="s">
        <v>2878</v>
      </c>
      <c r="E2176" s="68">
        <v>1068.05</v>
      </c>
    </row>
    <row r="2177" spans="1:5" x14ac:dyDescent="0.25">
      <c r="A2177" s="71" t="s">
        <v>3170</v>
      </c>
      <c r="B2177" t="str">
        <f>VLOOKUP(A2177,[1]Sheet1!$B$2:$D$8869,3,FALSE)</f>
        <v>CLOSED TX FX ULNAR/RADIUS</v>
      </c>
      <c r="C2177" s="72" t="s">
        <v>3150</v>
      </c>
      <c r="D2177" s="1" t="s">
        <v>3171</v>
      </c>
      <c r="E2177" s="68">
        <v>2122.7800000000002</v>
      </c>
    </row>
    <row r="2178" spans="1:5" x14ac:dyDescent="0.25">
      <c r="A2178" s="71" t="s">
        <v>3172</v>
      </c>
      <c r="B2178" t="str">
        <f>VLOOKUP(A2178,[1]Sheet1!$B$2:$D$8869,3,FALSE)</f>
        <v>CLOSED TX MC FX W MAN EA</v>
      </c>
      <c r="C2178" s="72" t="s">
        <v>3150</v>
      </c>
      <c r="D2178" s="1" t="s">
        <v>2538</v>
      </c>
      <c r="E2178" s="68">
        <v>2134.0500000000002</v>
      </c>
    </row>
    <row r="2179" spans="1:5" x14ac:dyDescent="0.25">
      <c r="A2179" s="71" t="s">
        <v>3173</v>
      </c>
      <c r="B2179" t="str">
        <f>VLOOKUP(A2179,[1]Sheet1!$B$2:$D$8869,3,FALSE)</f>
        <v>THUMB/BENNETT/MCP FX</v>
      </c>
      <c r="C2179" s="72" t="s">
        <v>3150</v>
      </c>
      <c r="D2179" s="1" t="s">
        <v>3174</v>
      </c>
      <c r="E2179" s="68">
        <v>3189.8</v>
      </c>
    </row>
    <row r="2180" spans="1:5" x14ac:dyDescent="0.25">
      <c r="A2180" s="71" t="s">
        <v>3175</v>
      </c>
      <c r="B2180" t="str">
        <f>VLOOKUP(A2180,[1]Sheet1!$B$2:$D$8869,3,FALSE)</f>
        <v>CLOSED TREATMENT OF METACARPOPHALANGEAL</v>
      </c>
      <c r="C2180" s="72" t="s">
        <v>3150</v>
      </c>
      <c r="D2180" s="1" t="s">
        <v>3054</v>
      </c>
      <c r="E2180" s="68">
        <v>2433.35</v>
      </c>
    </row>
    <row r="2181" spans="1:5" x14ac:dyDescent="0.25">
      <c r="A2181" s="71" t="s">
        <v>3176</v>
      </c>
      <c r="B2181" t="str">
        <f>VLOOKUP(A2181,[1]Sheet1!$B$2:$D$8869,3,FALSE)</f>
        <v>CLSD TX FX FINGR/DISTL W MAN</v>
      </c>
      <c r="C2181" s="72" t="s">
        <v>3150</v>
      </c>
      <c r="D2181" s="1" t="s">
        <v>2884</v>
      </c>
      <c r="E2181" s="68">
        <v>1083.43</v>
      </c>
    </row>
    <row r="2182" spans="1:5" x14ac:dyDescent="0.25">
      <c r="A2182" s="71" t="s">
        <v>3177</v>
      </c>
      <c r="B2182" t="str">
        <f>VLOOKUP(A2182,[1]Sheet1!$B$2:$D$8869,3,FALSE)</f>
        <v>CLSD TX DISL IP JNT W MAN WO AN</v>
      </c>
      <c r="C2182" s="72" t="s">
        <v>3150</v>
      </c>
      <c r="D2182" s="1" t="s">
        <v>2886</v>
      </c>
      <c r="E2182" s="68">
        <v>1881.9</v>
      </c>
    </row>
    <row r="2183" spans="1:5" x14ac:dyDescent="0.25">
      <c r="A2183" s="71" t="s">
        <v>3178</v>
      </c>
      <c r="B2183" t="str">
        <f>VLOOKUP(A2183,[1]Sheet1!$B$2:$D$8869,3,FALSE)</f>
        <v>CLSD TX DISL HIP TRAUMATIC WO A</v>
      </c>
      <c r="C2183" s="72" t="s">
        <v>3150</v>
      </c>
      <c r="D2183" s="1" t="s">
        <v>2888</v>
      </c>
      <c r="E2183" s="68">
        <v>1252.55</v>
      </c>
    </row>
    <row r="2184" spans="1:5" x14ac:dyDescent="0.25">
      <c r="A2184" s="71" t="s">
        <v>3179</v>
      </c>
      <c r="B2184" t="str">
        <f>VLOOKUP(A2184,[1]Sheet1!$B$2:$D$8869,3,FALSE)</f>
        <v>TREAT KNEECAP DISLOCATION</v>
      </c>
      <c r="C2184" s="72" t="s">
        <v>3150</v>
      </c>
      <c r="D2184" s="1" t="s">
        <v>3113</v>
      </c>
      <c r="E2184" s="68">
        <v>2704.98</v>
      </c>
    </row>
    <row r="2185" spans="1:5" x14ac:dyDescent="0.25">
      <c r="A2185" s="71" t="s">
        <v>3180</v>
      </c>
      <c r="B2185" t="str">
        <f>VLOOKUP(A2185,[1]Sheet1!$B$2:$D$8869,3,FALSE)</f>
        <v>OPEN TX FX GREAT TOE/PHALANX/PHALANGES</v>
      </c>
      <c r="C2185" s="72" t="s">
        <v>3150</v>
      </c>
      <c r="D2185" s="1" t="s">
        <v>3181</v>
      </c>
      <c r="E2185" s="68">
        <v>2285.75</v>
      </c>
    </row>
    <row r="2186" spans="1:5" x14ac:dyDescent="0.25">
      <c r="A2186" s="71" t="s">
        <v>3182</v>
      </c>
      <c r="B2186" t="str">
        <f>VLOOKUP(A2186,[1]Sheet1!$B$2:$D$8869,3,FALSE)</f>
        <v>INTERPHALANGEL DISLO</v>
      </c>
      <c r="C2186" s="72" t="s">
        <v>3150</v>
      </c>
      <c r="D2186" s="1" t="s">
        <v>3052</v>
      </c>
      <c r="E2186" s="68">
        <v>884.58</v>
      </c>
    </row>
    <row r="2187" spans="1:5" x14ac:dyDescent="0.25">
      <c r="A2187" s="71" t="s">
        <v>3183</v>
      </c>
      <c r="B2187" t="str">
        <f>VLOOKUP(A2187,[1]Sheet1!$B$2:$D$8869,3,FALSE)</f>
        <v>APPLICATION FINGER SPLINT STATIC</v>
      </c>
      <c r="C2187" s="72" t="s">
        <v>3150</v>
      </c>
      <c r="D2187" s="1" t="s">
        <v>2714</v>
      </c>
      <c r="E2187" s="68">
        <v>152.72999999999999</v>
      </c>
    </row>
    <row r="2188" spans="1:5" x14ac:dyDescent="0.25">
      <c r="A2188" s="71" t="s">
        <v>3184</v>
      </c>
      <c r="B2188" t="str">
        <f>VLOOKUP(A2188,[1]Sheet1!$B$2:$D$8869,3,FALSE)</f>
        <v>APPL SHORT LEG CAST WALKING/AMBULATORY</v>
      </c>
      <c r="C2188" s="72" t="s">
        <v>3150</v>
      </c>
      <c r="D2188" s="1" t="s">
        <v>2726</v>
      </c>
      <c r="E2188" s="68">
        <v>259.33</v>
      </c>
    </row>
    <row r="2189" spans="1:5" x14ac:dyDescent="0.25">
      <c r="A2189" s="71" t="s">
        <v>3185</v>
      </c>
      <c r="B2189" t="str">
        <f>VLOOKUP(A2189,[1]Sheet1!$B$2:$D$8869,3,FALSE)</f>
        <v>NASAL HEMOR CONTRL ANT CMPL</v>
      </c>
      <c r="C2189" s="72" t="s">
        <v>3150</v>
      </c>
      <c r="D2189" s="1" t="s">
        <v>2904</v>
      </c>
      <c r="E2189" s="68">
        <v>1520.08</v>
      </c>
    </row>
    <row r="2190" spans="1:5" x14ac:dyDescent="0.25">
      <c r="A2190" s="71" t="s">
        <v>3186</v>
      </c>
      <c r="B2190" t="str">
        <f>VLOOKUP(A2190,[1]Sheet1!$B$2:$D$8869,3,FALSE)</f>
        <v>INTUBATION ENDOTRACHEAL</v>
      </c>
      <c r="C2190" s="72" t="s">
        <v>3150</v>
      </c>
      <c r="D2190" s="1" t="s">
        <v>2983</v>
      </c>
      <c r="E2190" s="68">
        <v>701.1</v>
      </c>
    </row>
    <row r="2191" spans="1:5" x14ac:dyDescent="0.25">
      <c r="A2191" s="71" t="s">
        <v>3187</v>
      </c>
      <c r="B2191" t="str">
        <f>VLOOKUP(A2191,[1]Sheet1!$B$2:$D$8869,3,FALSE)</f>
        <v>LARYNGOSCOPY REM FB</v>
      </c>
      <c r="C2191" s="72" t="s">
        <v>3150</v>
      </c>
      <c r="D2191" s="1" t="s">
        <v>3188</v>
      </c>
      <c r="E2191" s="68">
        <v>1616.43</v>
      </c>
    </row>
    <row r="2192" spans="1:5" x14ac:dyDescent="0.25">
      <c r="A2192" s="71" t="s">
        <v>3189</v>
      </c>
      <c r="B2192" t="str">
        <f>VLOOKUP(A2192,[1]Sheet1!$B$2:$D$8869,3,FALSE)</f>
        <v>CVP LINE INSERT&gt;5 YR</v>
      </c>
      <c r="C2192" s="72" t="s">
        <v>3150</v>
      </c>
      <c r="D2192" s="1" t="s">
        <v>2436</v>
      </c>
      <c r="E2192" s="68">
        <v>4514.1000000000004</v>
      </c>
    </row>
    <row r="2193" spans="1:5" x14ac:dyDescent="0.25">
      <c r="A2193" s="71" t="s">
        <v>3190</v>
      </c>
      <c r="B2193" t="str">
        <f>VLOOKUP(A2193,[1]Sheet1!$B$2:$D$8869,3,FALSE)</f>
        <v>PLC NDL INTRAOSSEOUS INF</v>
      </c>
      <c r="C2193" s="72" t="s">
        <v>3150</v>
      </c>
      <c r="D2193" s="1" t="s">
        <v>2914</v>
      </c>
      <c r="E2193" s="68">
        <v>332.1</v>
      </c>
    </row>
    <row r="2194" spans="1:5" x14ac:dyDescent="0.25">
      <c r="A2194" s="71" t="s">
        <v>3191</v>
      </c>
      <c r="B2194" t="str">
        <f>VLOOKUP(A2194,[1]Sheet1!$B$2:$D$8869,3,FALSE)</f>
        <v>DRAIN ABCSS CYST HEMA DENTL</v>
      </c>
      <c r="C2194" s="72" t="s">
        <v>3150</v>
      </c>
      <c r="D2194" s="1" t="s">
        <v>2916</v>
      </c>
      <c r="E2194" s="68">
        <v>1708.68</v>
      </c>
    </row>
    <row r="2195" spans="1:5" x14ac:dyDescent="0.25">
      <c r="A2195" s="71" t="s">
        <v>3192</v>
      </c>
      <c r="B2195" t="str">
        <f>VLOOKUP(A2195,[1]Sheet1!$B$2:$D$8869,3,FALSE)</f>
        <v>DRAINAGE PERITONSILLAR ABCESS</v>
      </c>
      <c r="C2195" s="72" t="s">
        <v>3150</v>
      </c>
      <c r="D2195" s="1" t="s">
        <v>3038</v>
      </c>
      <c r="E2195" s="68">
        <v>1512.9</v>
      </c>
    </row>
    <row r="2196" spans="1:5" x14ac:dyDescent="0.25">
      <c r="A2196" s="71" t="s">
        <v>3193</v>
      </c>
      <c r="B2196" t="str">
        <f>VLOOKUP(A2196,[1]Sheet1!$B$2:$D$8869,3,FALSE)</f>
        <v>I &amp; D PERIANAL ABCESS</v>
      </c>
      <c r="C2196" s="72" t="s">
        <v>3150</v>
      </c>
      <c r="D2196" s="1" t="s">
        <v>2986</v>
      </c>
      <c r="E2196" s="68">
        <v>2113.5500000000002</v>
      </c>
    </row>
    <row r="2197" spans="1:5" x14ac:dyDescent="0.25">
      <c r="A2197" s="71" t="s">
        <v>3194</v>
      </c>
      <c r="B2197" t="str">
        <f>VLOOKUP(A2197,[1]Sheet1!$B$2:$D$8869,3,FALSE)</f>
        <v>I&amp;D THROMBOSED HEMORRHOID</v>
      </c>
      <c r="C2197" s="72" t="s">
        <v>3150</v>
      </c>
      <c r="D2197" s="1" t="s">
        <v>2988</v>
      </c>
      <c r="E2197" s="68">
        <v>1360.18</v>
      </c>
    </row>
    <row r="2198" spans="1:5" x14ac:dyDescent="0.25">
      <c r="A2198" s="71" t="s">
        <v>3195</v>
      </c>
      <c r="B2198" t="str">
        <f>VLOOKUP(A2198,[1]Sheet1!$B$2:$D$8869,3,FALSE)</f>
        <v>RPR ING HERN 5Y&gt;INCR</v>
      </c>
      <c r="C2198" s="72" t="s">
        <v>3150</v>
      </c>
      <c r="D2198" s="1" t="s">
        <v>1966</v>
      </c>
      <c r="E2198" s="68">
        <v>4144.08</v>
      </c>
    </row>
    <row r="2199" spans="1:5" x14ac:dyDescent="0.25">
      <c r="A2199" s="71" t="s">
        <v>3196</v>
      </c>
      <c r="B2199" t="str">
        <f>VLOOKUP(A2199,[1]Sheet1!$B$2:$D$8869,3,FALSE)</f>
        <v>INSERT BLADDER CATH CX</v>
      </c>
      <c r="C2199" s="72" t="s">
        <v>3150</v>
      </c>
      <c r="D2199" s="1" t="s">
        <v>2925</v>
      </c>
      <c r="E2199" s="68">
        <v>477.65</v>
      </c>
    </row>
    <row r="2200" spans="1:5" x14ac:dyDescent="0.25">
      <c r="A2200" s="71" t="s">
        <v>3197</v>
      </c>
      <c r="B2200" t="str">
        <f>VLOOKUP(A2200,[1]Sheet1!$B$2:$D$8869,3,FALSE)</f>
        <v>IRR OF CORPORA CAV PRIPISM</v>
      </c>
      <c r="C2200" s="72" t="s">
        <v>3150</v>
      </c>
      <c r="D2200" s="1" t="s">
        <v>3083</v>
      </c>
      <c r="E2200" s="68">
        <v>1528.28</v>
      </c>
    </row>
    <row r="2201" spans="1:5" x14ac:dyDescent="0.25">
      <c r="A2201" s="71" t="s">
        <v>3198</v>
      </c>
      <c r="B2201" t="str">
        <f>VLOOKUP(A2201,[1]Sheet1!$B$2:$D$8869,3,FALSE)</f>
        <v>I&amp;D VULVA OR PERINEAL ABSCESS</v>
      </c>
      <c r="C2201" s="72" t="s">
        <v>3150</v>
      </c>
      <c r="D2201" s="1" t="s">
        <v>3063</v>
      </c>
      <c r="E2201" s="68">
        <v>814.88</v>
      </c>
    </row>
    <row r="2202" spans="1:5" x14ac:dyDescent="0.25">
      <c r="A2202" s="71" t="s">
        <v>3199</v>
      </c>
      <c r="B2202" t="str">
        <f>VLOOKUP(A2202,[1]Sheet1!$B$2:$D$8869,3,FALSE)</f>
        <v>TX INCOMPL ABORT ANY TRI</v>
      </c>
      <c r="C2202" s="72" t="s">
        <v>3150</v>
      </c>
      <c r="D2202" s="1" t="s">
        <v>3200</v>
      </c>
      <c r="E2202" s="68">
        <v>3103.7</v>
      </c>
    </row>
    <row r="2203" spans="1:5" x14ac:dyDescent="0.25">
      <c r="A2203" s="71" t="s">
        <v>3201</v>
      </c>
      <c r="B2203" t="str">
        <f>VLOOKUP(A2203,[1]Sheet1!$B$2:$D$8869,3,FALSE)</f>
        <v>REMOVE FB CONJ EMBEDDED</v>
      </c>
      <c r="C2203" s="72" t="s">
        <v>3150</v>
      </c>
      <c r="D2203" s="1" t="s">
        <v>3007</v>
      </c>
      <c r="E2203" s="68">
        <v>527.88</v>
      </c>
    </row>
    <row r="2204" spans="1:5" x14ac:dyDescent="0.25">
      <c r="A2204" s="71" t="s">
        <v>3202</v>
      </c>
      <c r="B2204" t="str">
        <f>VLOOKUP(A2204,[1]Sheet1!$B$2:$D$8869,3,FALSE)</f>
        <v>BLEPHAROTOMY</v>
      </c>
      <c r="C2204" s="72" t="s">
        <v>3150</v>
      </c>
      <c r="D2204" s="1" t="s">
        <v>2937</v>
      </c>
      <c r="E2204" s="68">
        <v>1479</v>
      </c>
    </row>
    <row r="2205" spans="1:5" x14ac:dyDescent="0.25">
      <c r="A2205" s="71" t="s">
        <v>3203</v>
      </c>
      <c r="B2205" t="str">
        <f>VLOOKUP(A2205,[1]Sheet1!$B$2:$D$8869,3,FALSE)</f>
        <v>E&amp;M ED LEVEL I</v>
      </c>
      <c r="C2205" s="72" t="s">
        <v>3150</v>
      </c>
      <c r="D2205" s="1" t="s">
        <v>2951</v>
      </c>
      <c r="E2205" s="68">
        <v>239.85</v>
      </c>
    </row>
    <row r="2206" spans="1:5" x14ac:dyDescent="0.25">
      <c r="A2206" s="71" t="s">
        <v>3204</v>
      </c>
      <c r="B2206" t="str">
        <f>VLOOKUP(A2206,[1]Sheet1!$B$2:$D$8869,3,FALSE)</f>
        <v>E&amp;M ED LEVEL II</v>
      </c>
      <c r="C2206" s="72" t="s">
        <v>3150</v>
      </c>
      <c r="D2206" s="1" t="s">
        <v>2775</v>
      </c>
      <c r="E2206" s="68">
        <v>440.75</v>
      </c>
    </row>
    <row r="2207" spans="1:5" x14ac:dyDescent="0.25">
      <c r="A2207" s="71" t="s">
        <v>3205</v>
      </c>
      <c r="B2207" t="str">
        <f>VLOOKUP(A2207,[1]Sheet1!$B$2:$D$8869,3,FALSE)</f>
        <v>E&amp;M ED LEVEL III</v>
      </c>
      <c r="C2207" s="72" t="s">
        <v>3150</v>
      </c>
      <c r="D2207" s="1" t="s">
        <v>2777</v>
      </c>
      <c r="E2207" s="68">
        <v>768.75</v>
      </c>
    </row>
    <row r="2208" spans="1:5" x14ac:dyDescent="0.25">
      <c r="A2208" s="71" t="s">
        <v>3206</v>
      </c>
      <c r="B2208" t="str">
        <f>VLOOKUP(A2208,[1]Sheet1!$B$2:$D$8869,3,FALSE)</f>
        <v>E&amp;M CRIT CARE MD 1ST</v>
      </c>
      <c r="C2208" s="72" t="s">
        <v>3150</v>
      </c>
      <c r="D2208" s="1" t="s">
        <v>2418</v>
      </c>
      <c r="E2208" s="68">
        <v>2050</v>
      </c>
    </row>
    <row r="2209" spans="1:5" x14ac:dyDescent="0.25">
      <c r="A2209" s="71" t="s">
        <v>3207</v>
      </c>
      <c r="B2209" t="str">
        <f>VLOOKUP(A2209,[1]Sheet1!$B$2:$D$8869,3,FALSE)</f>
        <v>E&amp;M CRIT CARE MD ADD 30 MINUTES</v>
      </c>
      <c r="C2209" s="72" t="s">
        <v>3150</v>
      </c>
      <c r="D2209" s="1" t="s">
        <v>2947</v>
      </c>
      <c r="E2209" s="68">
        <v>878.43</v>
      </c>
    </row>
    <row r="2210" spans="1:5" x14ac:dyDescent="0.25">
      <c r="A2210" s="71" t="s">
        <v>3208</v>
      </c>
      <c r="B2210" t="str">
        <f>VLOOKUP(A2210,[1]Sheet1!$B$2:$D$8869,3,FALSE)</f>
        <v>ANOSCOPY DIAGNOSTIC</v>
      </c>
      <c r="C2210" s="72" t="s">
        <v>3150</v>
      </c>
      <c r="D2210" s="1" t="s">
        <v>1970</v>
      </c>
      <c r="E2210" s="68">
        <v>641.65</v>
      </c>
    </row>
    <row r="2211" spans="1:5" x14ac:dyDescent="0.25">
      <c r="A2211" s="71" t="s">
        <v>3209</v>
      </c>
      <c r="B2211" t="str">
        <f>VLOOKUP(A2211,[1]Sheet1!$B$2:$D$8869,3,FALSE)</f>
        <v>ARTERIAL DRAW FOR ABGS</v>
      </c>
      <c r="C2211" s="72" t="s">
        <v>3150</v>
      </c>
      <c r="D2211" s="1" t="s">
        <v>943</v>
      </c>
      <c r="E2211" s="68">
        <v>321.85000000000002</v>
      </c>
    </row>
    <row r="2212" spans="1:5" x14ac:dyDescent="0.25">
      <c r="A2212" s="71" t="s">
        <v>3210</v>
      </c>
      <c r="B2212" t="str">
        <f>VLOOKUP(A2212,[1]Sheet1!$B$2:$D$8869,3,FALSE)</f>
        <v>INJ ARTHR ASPR INTMD JT/BURSA</v>
      </c>
      <c r="C2212" s="72" t="s">
        <v>3150</v>
      </c>
      <c r="D2212" s="1" t="s">
        <v>328</v>
      </c>
      <c r="E2212" s="68">
        <v>902</v>
      </c>
    </row>
    <row r="2213" spans="1:5" x14ac:dyDescent="0.25">
      <c r="A2213" s="71" t="s">
        <v>3211</v>
      </c>
      <c r="B2213" t="str">
        <f>VLOOKUP(A2213,[1]Sheet1!$B$2:$D$8869,3,FALSE)</f>
        <v>INJ ARTHR ASP MAJ JT/BURSA</v>
      </c>
      <c r="C2213" s="72" t="s">
        <v>3150</v>
      </c>
      <c r="D2213" s="1" t="s">
        <v>1643</v>
      </c>
      <c r="E2213" s="68">
        <v>902</v>
      </c>
    </row>
    <row r="2214" spans="1:5" x14ac:dyDescent="0.25">
      <c r="A2214" s="71" t="s">
        <v>3212</v>
      </c>
      <c r="B2214" t="str">
        <f>VLOOKUP(A2214,[1]Sheet1!$B$2:$D$8869,3,FALSE)</f>
        <v>BURN DRS/DBRD PARTIAL SMALL &lt;5% BODY</v>
      </c>
      <c r="C2214" s="72" t="s">
        <v>3150</v>
      </c>
      <c r="D2214" s="1" t="s">
        <v>2863</v>
      </c>
      <c r="E2214" s="68">
        <v>601.67999999999995</v>
      </c>
    </row>
    <row r="2215" spans="1:5" x14ac:dyDescent="0.25">
      <c r="A2215" s="71" t="s">
        <v>3213</v>
      </c>
      <c r="B2215" t="str">
        <f>VLOOKUP(A2215,[1]Sheet1!$B$2:$D$8869,3,FALSE)</f>
        <v>BURN DRS/DBRD PRTL MED 5-10%</v>
      </c>
      <c r="C2215" s="72" t="s">
        <v>3150</v>
      </c>
      <c r="D2215" s="1" t="s">
        <v>2865</v>
      </c>
      <c r="E2215" s="68">
        <v>1099.83</v>
      </c>
    </row>
    <row r="2216" spans="1:5" x14ac:dyDescent="0.25">
      <c r="A2216" s="71" t="s">
        <v>3214</v>
      </c>
      <c r="B2216" t="str">
        <f>VLOOKUP(A2216,[1]Sheet1!$B$2:$D$8869,3,FALSE)</f>
        <v>CARDIOPULMONARY RESUSITATION</v>
      </c>
      <c r="C2216" s="72" t="s">
        <v>3150</v>
      </c>
      <c r="D2216" s="1" t="s">
        <v>2941</v>
      </c>
      <c r="E2216" s="68">
        <v>871.25</v>
      </c>
    </row>
    <row r="2217" spans="1:5" x14ac:dyDescent="0.25">
      <c r="A2217" s="71" t="s">
        <v>3215</v>
      </c>
      <c r="B2217" t="str">
        <f>VLOOKUP(A2217,[1]Sheet1!$B$2:$D$8869,3,FALSE)</f>
        <v>CARDIOVERSN ELECTIVE</v>
      </c>
      <c r="C2217" s="72" t="s">
        <v>3150</v>
      </c>
      <c r="D2217" s="1" t="s">
        <v>2943</v>
      </c>
      <c r="E2217" s="68">
        <v>1571.33</v>
      </c>
    </row>
    <row r="2218" spans="1:5" x14ac:dyDescent="0.25">
      <c r="A2218" s="71" t="s">
        <v>3216</v>
      </c>
      <c r="B2218" t="str">
        <f>VLOOKUP(A2218,[1]Sheet1!$B$2:$D$8869,3,FALSE)</f>
        <v>APPLICATION SHORT LEG CAST</v>
      </c>
      <c r="C2218" s="72" t="s">
        <v>3150</v>
      </c>
      <c r="D2218" s="1" t="s">
        <v>2724</v>
      </c>
      <c r="E2218" s="68">
        <v>629.35</v>
      </c>
    </row>
    <row r="2219" spans="1:5" x14ac:dyDescent="0.25">
      <c r="A2219" s="71" t="s">
        <v>3217</v>
      </c>
      <c r="B2219" t="str">
        <f>VLOOKUP(A2219,[1]Sheet1!$B$2:$D$8869,3,FALSE)</f>
        <v>RMVL CERUMEN W INSTRUMENT</v>
      </c>
      <c r="C2219" s="72" t="s">
        <v>3150</v>
      </c>
      <c r="D2219" s="1" t="s">
        <v>605</v>
      </c>
      <c r="E2219" s="68">
        <v>152.72999999999999</v>
      </c>
    </row>
    <row r="2220" spans="1:5" x14ac:dyDescent="0.25">
      <c r="A2220" s="71" t="s">
        <v>3218</v>
      </c>
      <c r="B2220" t="str">
        <f>VLOOKUP(A2220,[1]Sheet1!$B$2:$D$8869,3,FALSE)</f>
        <v>DRAIN EXT EAR ABSCES</v>
      </c>
      <c r="C2220" s="72" t="s">
        <v>3150</v>
      </c>
      <c r="D2220" s="1" t="s">
        <v>3058</v>
      </c>
      <c r="E2220" s="68">
        <v>430.5</v>
      </c>
    </row>
    <row r="2221" spans="1:5" x14ac:dyDescent="0.25">
      <c r="A2221" s="71" t="s">
        <v>3219</v>
      </c>
      <c r="B2221" t="str">
        <f>VLOOKUP(A2221,[1]Sheet1!$B$2:$D$8869,3,FALSE)</f>
        <v>RMVL EAR FB EXTRNL CANAL</v>
      </c>
      <c r="C2221" s="72" t="s">
        <v>3150</v>
      </c>
      <c r="D2221" s="1" t="s">
        <v>604</v>
      </c>
      <c r="E2221" s="68">
        <v>641.65</v>
      </c>
    </row>
    <row r="2222" spans="1:5" x14ac:dyDescent="0.25">
      <c r="A2222" s="71" t="s">
        <v>3220</v>
      </c>
      <c r="B2222" t="str">
        <f>VLOOKUP(A2222,[1]Sheet1!$B$2:$D$8869,3,FALSE)</f>
        <v>RMVL FB XTR CORNL W/SLIT L</v>
      </c>
      <c r="C2222" s="72" t="s">
        <v>3150</v>
      </c>
      <c r="D2222" s="1" t="s">
        <v>2935</v>
      </c>
      <c r="E2222" s="68">
        <v>518.65</v>
      </c>
    </row>
    <row r="2223" spans="1:5" x14ac:dyDescent="0.25">
      <c r="A2223" s="71" t="s">
        <v>3221</v>
      </c>
      <c r="B2223" t="str">
        <f>VLOOKUP(A2223,[1]Sheet1!$B$2:$D$8869,3,FALSE)</f>
        <v>EYE REMOVE FB CONJUN</v>
      </c>
      <c r="C2223" s="72" t="s">
        <v>3150</v>
      </c>
      <c r="D2223" s="1" t="s">
        <v>2931</v>
      </c>
      <c r="E2223" s="68">
        <v>432.55</v>
      </c>
    </row>
    <row r="2224" spans="1:5" x14ac:dyDescent="0.25">
      <c r="A2224" s="71" t="s">
        <v>3222</v>
      </c>
      <c r="B2224" t="str">
        <f>VLOOKUP(A2224,[1]Sheet1!$B$2:$D$8869,3,FALSE)</f>
        <v>RMVL FB CORNEA W/O SLIT LAMP</v>
      </c>
      <c r="C2224" s="72" t="s">
        <v>3150</v>
      </c>
      <c r="D2224" s="1" t="s">
        <v>2933</v>
      </c>
      <c r="E2224" s="68">
        <v>1006.55</v>
      </c>
    </row>
    <row r="2225" spans="1:5" x14ac:dyDescent="0.25">
      <c r="A2225" s="71" t="s">
        <v>3223</v>
      </c>
      <c r="B2225" t="str">
        <f>VLOOKUP(A2225,[1]Sheet1!$B$2:$D$8869,3,FALSE)</f>
        <v>E&amp;M ED LEVEL IV</v>
      </c>
      <c r="C2225" s="72" t="s">
        <v>3150</v>
      </c>
      <c r="D2225" s="1" t="s">
        <v>2779</v>
      </c>
      <c r="E2225" s="68">
        <v>1081.3800000000001</v>
      </c>
    </row>
    <row r="2226" spans="1:5" x14ac:dyDescent="0.25">
      <c r="A2226" s="71" t="s">
        <v>3224</v>
      </c>
      <c r="B2226" t="str">
        <f>VLOOKUP(A2226,[1]Sheet1!$B$2:$D$8869,3,FALSE)</f>
        <v>CLSD TX DISLOC ANKLE WO ANES</v>
      </c>
      <c r="C2226" s="72" t="s">
        <v>3150</v>
      </c>
      <c r="D2226" s="1" t="s">
        <v>2892</v>
      </c>
      <c r="E2226" s="68">
        <v>1881.9</v>
      </c>
    </row>
    <row r="2227" spans="1:5" x14ac:dyDescent="0.25">
      <c r="A2227" s="71" t="s">
        <v>3225</v>
      </c>
      <c r="B2227" t="str">
        <f>VLOOKUP(A2227,[1]Sheet1!$B$2:$D$8869,3,FALSE)</f>
        <v>TX ELBO DISL WO ANES</v>
      </c>
      <c r="C2227" s="72" t="s">
        <v>3150</v>
      </c>
      <c r="D2227" s="1" t="s">
        <v>3088</v>
      </c>
      <c r="E2227" s="68">
        <v>2717.28</v>
      </c>
    </row>
    <row r="2228" spans="1:5" x14ac:dyDescent="0.25">
      <c r="A2228" s="71" t="s">
        <v>3226</v>
      </c>
      <c r="B2228" t="str">
        <f>VLOOKUP(A2228,[1]Sheet1!$B$2:$D$8869,3,FALSE)</f>
        <v>CLSD TX FX FINGR/PROX W MAN</v>
      </c>
      <c r="C2228" s="72" t="s">
        <v>3150</v>
      </c>
      <c r="D2228" s="1" t="s">
        <v>3049</v>
      </c>
      <c r="E2228" s="68">
        <v>1015.78</v>
      </c>
    </row>
    <row r="2229" spans="1:5" x14ac:dyDescent="0.25">
      <c r="A2229" s="71" t="s">
        <v>3227</v>
      </c>
      <c r="B2229" t="str">
        <f>VLOOKUP(A2229,[1]Sheet1!$B$2:$D$8869,3,FALSE)</f>
        <v>TX CLSD SHLDR DISL W MAN WO AN</v>
      </c>
      <c r="C2229" s="72" t="s">
        <v>3150</v>
      </c>
      <c r="D2229" s="1" t="s">
        <v>2874</v>
      </c>
      <c r="E2229" s="68">
        <v>1881.9</v>
      </c>
    </row>
    <row r="2230" spans="1:5" x14ac:dyDescent="0.25">
      <c r="A2230" s="71" t="s">
        <v>3228</v>
      </c>
      <c r="B2230" t="str">
        <f>VLOOKUP(A2230,[1]Sheet1!$B$2:$D$8869,3,FALSE)</f>
        <v>NASAL HEMOR CONTRL ANT SMPL</v>
      </c>
      <c r="C2230" s="72" t="s">
        <v>3150</v>
      </c>
      <c r="D2230" s="1" t="s">
        <v>2902</v>
      </c>
      <c r="E2230" s="68">
        <v>725.7</v>
      </c>
    </row>
    <row r="2231" spans="1:5" x14ac:dyDescent="0.25">
      <c r="A2231" s="71" t="s">
        <v>3229</v>
      </c>
      <c r="B2231" t="str">
        <f>VLOOKUP(A2231,[1]Sheet1!$B$2:$D$8869,3,FALSE)</f>
        <v>NASAL HEMOR CONTRL POST INTL</v>
      </c>
      <c r="C2231" s="72" t="s">
        <v>3150</v>
      </c>
      <c r="D2231" s="1" t="s">
        <v>2906</v>
      </c>
      <c r="E2231" s="68">
        <v>1401.18</v>
      </c>
    </row>
    <row r="2232" spans="1:5" x14ac:dyDescent="0.25">
      <c r="A2232" s="71" t="s">
        <v>3230</v>
      </c>
      <c r="B2232" t="str">
        <f>VLOOKUP(A2232,[1]Sheet1!$B$2:$D$8869,3,FALSE)</f>
        <v>REMOVAL FB NOSE</v>
      </c>
      <c r="C2232" s="72" t="s">
        <v>3150</v>
      </c>
      <c r="D2232" s="1" t="s">
        <v>486</v>
      </c>
      <c r="E2232" s="68">
        <v>665.23</v>
      </c>
    </row>
    <row r="2233" spans="1:5" x14ac:dyDescent="0.25">
      <c r="A2233" s="71" t="s">
        <v>3231</v>
      </c>
      <c r="B2233" t="str">
        <f>VLOOKUP(A2233,[1]Sheet1!$B$2:$D$8869,3,FALSE)</f>
        <v>INJECTION ANES OTHER PERIPHERAL NERVE/BR</v>
      </c>
      <c r="C2233" s="72" t="s">
        <v>3150</v>
      </c>
      <c r="D2233" s="1" t="s">
        <v>2755</v>
      </c>
      <c r="E2233" s="68">
        <v>2152.5</v>
      </c>
    </row>
    <row r="2234" spans="1:5" x14ac:dyDescent="0.25">
      <c r="A2234" s="71" t="s">
        <v>3232</v>
      </c>
      <c r="B2234" t="str">
        <f>VLOOKUP(A2234,[1]Sheet1!$B$2:$D$8869,3,FALSE)</f>
        <v>LUMBAR PUNCTURE DX</v>
      </c>
      <c r="C2234" s="72" t="s">
        <v>3150</v>
      </c>
      <c r="D2234" s="1" t="s">
        <v>2447</v>
      </c>
      <c r="E2234" s="68">
        <v>2152.5</v>
      </c>
    </row>
    <row r="2235" spans="1:5" x14ac:dyDescent="0.25">
      <c r="A2235" s="71" t="s">
        <v>3233</v>
      </c>
      <c r="B2235" t="str">
        <f>VLOOKUP(A2235,[1]Sheet1!$B$2:$D$8869,3,FALSE)</f>
        <v>THORACENT NDLE/CATH W/O IMAG</v>
      </c>
      <c r="C2235" s="72" t="s">
        <v>3150</v>
      </c>
      <c r="D2235" s="1" t="s">
        <v>2230</v>
      </c>
      <c r="E2235" s="68">
        <v>770.8</v>
      </c>
    </row>
    <row r="2236" spans="1:5" x14ac:dyDescent="0.25">
      <c r="A2236" s="71" t="s">
        <v>3234</v>
      </c>
      <c r="B2236" t="str">
        <f>VLOOKUP(A2236,[1]Sheet1!$B$2:$D$8869,3,FALSE)</f>
        <v>TUBE THORACOSTOMY</v>
      </c>
      <c r="C2236" s="72" t="s">
        <v>3150</v>
      </c>
      <c r="D2236" s="1" t="s">
        <v>2232</v>
      </c>
      <c r="E2236" s="68">
        <v>1228.98</v>
      </c>
    </row>
    <row r="2237" spans="1:5" x14ac:dyDescent="0.25">
      <c r="A2237" s="71" t="s">
        <v>3235</v>
      </c>
      <c r="B2237" t="str">
        <f>VLOOKUP(A2237,[1]Sheet1!$B$2:$D$8869,3,FALSE)</f>
        <v>NONROUT VENI MD&gt;3YO</v>
      </c>
      <c r="C2237" s="72" t="s">
        <v>3150</v>
      </c>
      <c r="D2237" s="1" t="s">
        <v>3236</v>
      </c>
      <c r="E2237" s="68">
        <v>58.43</v>
      </c>
    </row>
    <row r="2238" spans="1:5" x14ac:dyDescent="0.25">
      <c r="A2238" s="71" t="s">
        <v>3237</v>
      </c>
      <c r="B2238" t="str">
        <f>VLOOKUP(A2238,[1]Sheet1!$B$2:$D$8869,3,FALSE)</f>
        <v>VENIPUNC CUTDWN &gt;1YO</v>
      </c>
      <c r="C2238" s="72" t="s">
        <v>3150</v>
      </c>
      <c r="D2238" s="1" t="s">
        <v>2909</v>
      </c>
      <c r="E2238" s="68">
        <v>287</v>
      </c>
    </row>
    <row r="2239" spans="1:5" x14ac:dyDescent="0.25">
      <c r="A2239" s="71" t="s">
        <v>3238</v>
      </c>
      <c r="B2239" t="str">
        <f>VLOOKUP(A2239,[1]Sheet1!$B$2:$D$8869,3,FALSE)</f>
        <v>I &amp; D ABCESS COMPLEX</v>
      </c>
      <c r="C2239" s="72" t="s">
        <v>3150</v>
      </c>
      <c r="D2239" s="1" t="s">
        <v>211</v>
      </c>
      <c r="E2239" s="68">
        <v>884.58</v>
      </c>
    </row>
    <row r="2240" spans="1:5" x14ac:dyDescent="0.25">
      <c r="A2240" s="71" t="s">
        <v>3239</v>
      </c>
      <c r="B2240" t="str">
        <f>VLOOKUP(A2240,[1]Sheet1!$B$2:$D$8869,3,FALSE)</f>
        <v>I&amp;D BARTHOLIN GLAND ABSCESS</v>
      </c>
      <c r="C2240" s="72" t="s">
        <v>3150</v>
      </c>
      <c r="D2240" s="1" t="s">
        <v>2999</v>
      </c>
      <c r="E2240" s="68">
        <v>459.2</v>
      </c>
    </row>
    <row r="2241" spans="1:5" x14ac:dyDescent="0.25">
      <c r="A2241" s="71" t="s">
        <v>3240</v>
      </c>
      <c r="B2241" t="str">
        <f>VLOOKUP(A2241,[1]Sheet1!$B$2:$D$8869,3,FALSE)</f>
        <v>I&amp;D ABSCESS SIMPLE</v>
      </c>
      <c r="C2241" s="72" t="s">
        <v>3150</v>
      </c>
      <c r="D2241" s="1" t="s">
        <v>210</v>
      </c>
      <c r="E2241" s="68">
        <v>537.1</v>
      </c>
    </row>
    <row r="2242" spans="1:5" x14ac:dyDescent="0.25">
      <c r="A2242" s="71" t="s">
        <v>3241</v>
      </c>
      <c r="B2242" t="str">
        <f>VLOOKUP(A2242,[1]Sheet1!$B$2:$D$8869,3,FALSE)</f>
        <v>I&amp;D HEMATOMA/SEROMA</v>
      </c>
      <c r="C2242" s="72" t="s">
        <v>3150</v>
      </c>
      <c r="D2242" s="1" t="s">
        <v>214</v>
      </c>
      <c r="E2242" s="68">
        <v>1800.93</v>
      </c>
    </row>
    <row r="2243" spans="1:5" x14ac:dyDescent="0.25">
      <c r="A2243" s="71" t="s">
        <v>3242</v>
      </c>
      <c r="B2243" t="str">
        <f>VLOOKUP(A2243,[1]Sheet1!$B$2:$D$8869,3,FALSE)</f>
        <v>APPL LONG LEG SPLINT THIGH ANKLE/TOES</v>
      </c>
      <c r="C2243" s="72" t="s">
        <v>3150</v>
      </c>
      <c r="D2243" s="1" t="s">
        <v>454</v>
      </c>
      <c r="E2243" s="68">
        <v>370.03</v>
      </c>
    </row>
    <row r="2244" spans="1:5" x14ac:dyDescent="0.25">
      <c r="A2244" s="71" t="s">
        <v>3243</v>
      </c>
      <c r="B2244" t="str">
        <f>VLOOKUP(A2244,[1]Sheet1!$B$2:$D$8869,3,FALSE)</f>
        <v>APPLICATION LONG ARM SPLINT</v>
      </c>
      <c r="C2244" s="72" t="s">
        <v>3150</v>
      </c>
      <c r="D2244" s="1" t="s">
        <v>452</v>
      </c>
      <c r="E2244" s="68">
        <v>460.23</v>
      </c>
    </row>
    <row r="2245" spans="1:5" x14ac:dyDescent="0.25">
      <c r="A2245" s="71" t="s">
        <v>3244</v>
      </c>
      <c r="B2245" t="str">
        <f>VLOOKUP(A2245,[1]Sheet1!$B$2:$D$8869,3,FALSE)</f>
        <v>EXC THROMBOSED HEMORR</v>
      </c>
      <c r="C2245" s="72" t="s">
        <v>3150</v>
      </c>
      <c r="D2245" s="1" t="s">
        <v>3022</v>
      </c>
      <c r="E2245" s="68">
        <v>1413.48</v>
      </c>
    </row>
    <row r="2246" spans="1:5" x14ac:dyDescent="0.25">
      <c r="A2246" s="71" t="s">
        <v>3245</v>
      </c>
      <c r="B2246" t="str">
        <f>VLOOKUP(A2246,[1]Sheet1!$B$2:$D$8869,3,FALSE)</f>
        <v>PARACENTESIS W/O IMAGING</v>
      </c>
      <c r="C2246" s="72" t="s">
        <v>3150</v>
      </c>
      <c r="D2246" s="1" t="s">
        <v>2442</v>
      </c>
      <c r="E2246" s="68">
        <v>2175.0500000000002</v>
      </c>
    </row>
    <row r="2247" spans="1:5" x14ac:dyDescent="0.25">
      <c r="A2247" s="71" t="s">
        <v>3246</v>
      </c>
      <c r="B2247" t="str">
        <f>VLOOKUP(A2247,[1]Sheet1!$B$2:$D$8869,3,FALSE)</f>
        <v>RPR SF SNGTE 2.5CM&lt;</v>
      </c>
      <c r="C2247" s="72" t="s">
        <v>3150</v>
      </c>
      <c r="D2247" s="1" t="s">
        <v>277</v>
      </c>
      <c r="E2247" s="68">
        <v>601.67999999999995</v>
      </c>
    </row>
    <row r="2248" spans="1:5" x14ac:dyDescent="0.25">
      <c r="A2248" s="71" t="s">
        <v>3247</v>
      </c>
      <c r="B2248" t="str">
        <f>VLOOKUP(A2248,[1]Sheet1!$B$2:$D$8869,3,FALSE)</f>
        <v>RPR SF SNGTE 2.6-7.5CM</v>
      </c>
      <c r="C2248" s="72" t="s">
        <v>3150</v>
      </c>
      <c r="D2248" s="1" t="s">
        <v>278</v>
      </c>
      <c r="E2248" s="68">
        <v>601.67999999999995</v>
      </c>
    </row>
    <row r="2249" spans="1:5" x14ac:dyDescent="0.25">
      <c r="A2249" s="71" t="s">
        <v>3248</v>
      </c>
      <c r="B2249" t="str">
        <f>VLOOKUP(A2249,[1]Sheet1!$B$2:$D$8869,3,FALSE)</f>
        <v>RPR SF SNGTE 7.6-12.5CM</v>
      </c>
      <c r="C2249" s="72" t="s">
        <v>3150</v>
      </c>
      <c r="D2249" s="1" t="s">
        <v>2100</v>
      </c>
      <c r="E2249" s="68">
        <v>956.33</v>
      </c>
    </row>
    <row r="2250" spans="1:5" x14ac:dyDescent="0.25">
      <c r="A2250" s="71" t="s">
        <v>3249</v>
      </c>
      <c r="B2250" t="str">
        <f>VLOOKUP(A2250,[1]Sheet1!$B$2:$D$8869,3,FALSE)</f>
        <v>RPR SF SNGTE 12.6-20CM</v>
      </c>
      <c r="C2250" s="72" t="s">
        <v>3150</v>
      </c>
      <c r="D2250" s="1" t="s">
        <v>2102</v>
      </c>
      <c r="E2250" s="68">
        <v>1238.2</v>
      </c>
    </row>
    <row r="2251" spans="1:5" x14ac:dyDescent="0.25">
      <c r="A2251" s="71" t="s">
        <v>3250</v>
      </c>
      <c r="B2251" t="str">
        <f>VLOOKUP(A2251,[1]Sheet1!$B$2:$D$8869,3,FALSE)</f>
        <v>RPR SF FELNLM 2.5CM&lt;</v>
      </c>
      <c r="C2251" s="72" t="s">
        <v>3150</v>
      </c>
      <c r="D2251" s="1" t="s">
        <v>279</v>
      </c>
      <c r="E2251" s="68">
        <v>829.23</v>
      </c>
    </row>
    <row r="2252" spans="1:5" x14ac:dyDescent="0.25">
      <c r="A2252" s="71" t="s">
        <v>3251</v>
      </c>
      <c r="B2252" t="str">
        <f>VLOOKUP(A2252,[1]Sheet1!$B$2:$D$8869,3,FALSE)</f>
        <v>RPR SF FELNLM 2.6-5.0CM</v>
      </c>
      <c r="C2252" s="72" t="s">
        <v>3150</v>
      </c>
      <c r="D2252" s="1" t="s">
        <v>280</v>
      </c>
      <c r="E2252" s="68">
        <v>483.8</v>
      </c>
    </row>
    <row r="2253" spans="1:5" x14ac:dyDescent="0.25">
      <c r="A2253" s="71" t="s">
        <v>3252</v>
      </c>
      <c r="B2253" t="str">
        <f>VLOOKUP(A2253,[1]Sheet1!$B$2:$D$8869,3,FALSE)</f>
        <v>RPR SF FELNLM 5.1-7.5CM</v>
      </c>
      <c r="C2253" s="72" t="s">
        <v>3150</v>
      </c>
      <c r="D2253" s="1" t="s">
        <v>2106</v>
      </c>
      <c r="E2253" s="68">
        <v>1056.78</v>
      </c>
    </row>
    <row r="2254" spans="1:5" x14ac:dyDescent="0.25">
      <c r="A2254" s="71" t="s">
        <v>3253</v>
      </c>
      <c r="B2254" t="str">
        <f>VLOOKUP(A2254,[1]Sheet1!$B$2:$D$8869,3,FALSE)</f>
        <v>RPR SF FELNLM 7.6-12.5CM</v>
      </c>
      <c r="C2254" s="72" t="s">
        <v>3150</v>
      </c>
      <c r="D2254" s="1" t="s">
        <v>2839</v>
      </c>
      <c r="E2254" s="68">
        <v>1285.3499999999999</v>
      </c>
    </row>
    <row r="2255" spans="1:5" x14ac:dyDescent="0.25">
      <c r="A2255" s="71" t="s">
        <v>3254</v>
      </c>
      <c r="B2255" t="str">
        <f>VLOOKUP(A2255,[1]Sheet1!$B$2:$D$8869,3,FALSE)</f>
        <v>RPR INT SATE 2.5CM&lt;</v>
      </c>
      <c r="C2255" s="72" t="s">
        <v>3150</v>
      </c>
      <c r="D2255" s="1" t="s">
        <v>1898</v>
      </c>
      <c r="E2255" s="68">
        <v>871.25</v>
      </c>
    </row>
    <row r="2256" spans="1:5" x14ac:dyDescent="0.25">
      <c r="A2256" s="71" t="s">
        <v>3255</v>
      </c>
      <c r="B2256" t="str">
        <f>VLOOKUP(A2256,[1]Sheet1!$B$2:$D$8869,3,FALSE)</f>
        <v>RRPR INT SATE 2.6-7.5</v>
      </c>
      <c r="C2256" s="72" t="s">
        <v>3150</v>
      </c>
      <c r="D2256" s="1" t="s">
        <v>1900</v>
      </c>
      <c r="E2256" s="68">
        <v>1794.78</v>
      </c>
    </row>
    <row r="2257" spans="1:5" x14ac:dyDescent="0.25">
      <c r="A2257" s="71" t="s">
        <v>3256</v>
      </c>
      <c r="B2257" t="str">
        <f>VLOOKUP(A2257,[1]Sheet1!$B$2:$D$8869,3,FALSE)</f>
        <v>RPR INT S/A/T/E 7.6-12.5CM</v>
      </c>
      <c r="C2257" s="72" t="s">
        <v>3150</v>
      </c>
      <c r="D2257" s="1" t="s">
        <v>2843</v>
      </c>
      <c r="E2257" s="68">
        <v>1794.78</v>
      </c>
    </row>
    <row r="2258" spans="1:5" x14ac:dyDescent="0.25">
      <c r="A2258" s="71" t="s">
        <v>3257</v>
      </c>
      <c r="B2258" t="str">
        <f>VLOOKUP(A2258,[1]Sheet1!$B$2:$D$8869,3,FALSE)</f>
        <v>RPR INT S/A/T/E 12.6-20.0CM</v>
      </c>
      <c r="C2258" s="72" t="s">
        <v>3150</v>
      </c>
      <c r="D2258" s="1" t="s">
        <v>2845</v>
      </c>
      <c r="E2258" s="68">
        <v>1794.78</v>
      </c>
    </row>
    <row r="2259" spans="1:5" x14ac:dyDescent="0.25">
      <c r="A2259" s="71" t="s">
        <v>3258</v>
      </c>
      <c r="B2259" t="str">
        <f>VLOOKUP(A2259,[1]Sheet1!$B$2:$D$8869,3,FALSE)</f>
        <v>RPR INT N/H/F/XTR GNT &lt;2.6CM</v>
      </c>
      <c r="C2259" s="72" t="s">
        <v>3150</v>
      </c>
      <c r="D2259" s="1" t="s">
        <v>2847</v>
      </c>
      <c r="E2259" s="68">
        <v>1794.78</v>
      </c>
    </row>
    <row r="2260" spans="1:5" x14ac:dyDescent="0.25">
      <c r="A2260" s="71" t="s">
        <v>3259</v>
      </c>
      <c r="B2260" t="str">
        <f>VLOOKUP(A2260,[1]Sheet1!$B$2:$D$8869,3,FALSE)</f>
        <v>RPR INT N/H/F/XTR GNT 2.6-7.5CM</v>
      </c>
      <c r="C2260" s="72" t="s">
        <v>3150</v>
      </c>
      <c r="D2260" s="1" t="s">
        <v>2849</v>
      </c>
      <c r="E2260" s="68">
        <v>1794.78</v>
      </c>
    </row>
    <row r="2261" spans="1:5" x14ac:dyDescent="0.25">
      <c r="A2261" s="71" t="s">
        <v>3260</v>
      </c>
      <c r="B2261" t="str">
        <f>VLOOKUP(A2261,[1]Sheet1!$B$2:$D$8869,3,FALSE)</f>
        <v>RPR INT F/E/E/N/L&amp;/M &lt;2.6 CM</v>
      </c>
      <c r="C2261" s="72" t="s">
        <v>3150</v>
      </c>
      <c r="D2261" s="1" t="s">
        <v>2851</v>
      </c>
      <c r="E2261" s="68">
        <v>1794.78</v>
      </c>
    </row>
    <row r="2262" spans="1:5" x14ac:dyDescent="0.25">
      <c r="A2262" s="71" t="s">
        <v>3261</v>
      </c>
      <c r="B2262" t="str">
        <f>VLOOKUP(A2262,[1]Sheet1!$B$2:$D$8869,3,FALSE)</f>
        <v>RPR INT F/E/E/N/L//M 2.6-5.0 CM</v>
      </c>
      <c r="C2262" s="72" t="s">
        <v>3150</v>
      </c>
      <c r="D2262" s="1" t="s">
        <v>2853</v>
      </c>
      <c r="E2262" s="68">
        <v>1794.78</v>
      </c>
    </row>
    <row r="2263" spans="1:5" x14ac:dyDescent="0.25">
      <c r="A2263" s="71" t="s">
        <v>3262</v>
      </c>
      <c r="B2263" t="str">
        <f>VLOOKUP(A2263,[1]Sheet1!$B$2:$D$8869,3,FALSE)</f>
        <v>RPR I FELNLM 5.1-7.5CM</v>
      </c>
      <c r="C2263" s="72" t="s">
        <v>3150</v>
      </c>
      <c r="D2263" s="1" t="s">
        <v>2997</v>
      </c>
      <c r="E2263" s="68">
        <v>1227.95</v>
      </c>
    </row>
    <row r="2264" spans="1:5" x14ac:dyDescent="0.25">
      <c r="A2264" s="71" t="s">
        <v>3263</v>
      </c>
      <c r="B2264" t="str">
        <f>VLOOKUP(A2264,[1]Sheet1!$B$2:$D$8869,3,FALSE)</f>
        <v>APPL SHRT ARM SPLINT FOREARM-HAND STATIC</v>
      </c>
      <c r="C2264" s="72" t="s">
        <v>3150</v>
      </c>
      <c r="D2264" s="1" t="s">
        <v>453</v>
      </c>
      <c r="E2264" s="68">
        <v>502.25</v>
      </c>
    </row>
    <row r="2265" spans="1:5" x14ac:dyDescent="0.25">
      <c r="A2265" s="71" t="s">
        <v>3264</v>
      </c>
      <c r="B2265" t="str">
        <f>VLOOKUP(A2265,[1]Sheet1!$B$2:$D$8869,3,FALSE)</f>
        <v>APPLICATION OF SHORT LEG SPLINT</v>
      </c>
      <c r="C2265" s="72" t="s">
        <v>3150</v>
      </c>
      <c r="D2265" s="1" t="s">
        <v>455</v>
      </c>
      <c r="E2265" s="68">
        <v>460.23</v>
      </c>
    </row>
    <row r="2266" spans="1:5" x14ac:dyDescent="0.25">
      <c r="A2266" s="71" t="s">
        <v>3265</v>
      </c>
      <c r="B2266" t="str">
        <f>VLOOKUP(A2266,[1]Sheet1!$B$2:$D$8869,3,FALSE)</f>
        <v>E&amp;M ED LEVEL V</v>
      </c>
      <c r="C2266" s="72" t="s">
        <v>3150</v>
      </c>
      <c r="D2266" s="1" t="s">
        <v>2781</v>
      </c>
      <c r="E2266" s="68">
        <v>1551.85</v>
      </c>
    </row>
    <row r="2267" spans="1:5" x14ac:dyDescent="0.25">
      <c r="A2267" s="71" t="s">
        <v>3266</v>
      </c>
      <c r="B2267" t="str">
        <f>VLOOKUP(A2267,[1]Sheet1!$B$2:$D$8869,3,FALSE)</f>
        <v>AMPUTATION FINGER OR THUMB ANY JOINT</v>
      </c>
      <c r="C2267" s="72" t="s">
        <v>3150</v>
      </c>
      <c r="D2267" s="1" t="s">
        <v>408</v>
      </c>
      <c r="E2267" s="68">
        <v>2290.88</v>
      </c>
    </row>
    <row r="2268" spans="1:5" x14ac:dyDescent="0.25">
      <c r="A2268" s="71" t="s">
        <v>3267</v>
      </c>
      <c r="B2268" t="str">
        <f>VLOOKUP(A2268,[1]Sheet1!$B$2:$D$8869,3,FALSE)</f>
        <v>RPR CMPL SCLP/ARM/LG 1.1-2.5 CM</v>
      </c>
      <c r="C2268" s="72" t="s">
        <v>3150</v>
      </c>
      <c r="D2268" s="1" t="s">
        <v>2855</v>
      </c>
      <c r="E2268" s="68">
        <v>2644.5</v>
      </c>
    </row>
    <row r="2269" spans="1:5" x14ac:dyDescent="0.25">
      <c r="A2269" s="71" t="s">
        <v>3268</v>
      </c>
      <c r="B2269" t="str">
        <f>VLOOKUP(A2269,[1]Sheet1!$B$2:$D$8869,3,FALSE)</f>
        <v>RPR CX SAL 2.6-7.5CM</v>
      </c>
      <c r="C2269" s="72" t="s">
        <v>3150</v>
      </c>
      <c r="D2269" s="1" t="s">
        <v>1904</v>
      </c>
      <c r="E2269" s="68">
        <v>3223.63</v>
      </c>
    </row>
    <row r="2270" spans="1:5" x14ac:dyDescent="0.25">
      <c r="A2270" s="71" t="s">
        <v>3269</v>
      </c>
      <c r="B2270" t="str">
        <f>VLOOKUP(A2270,[1]Sheet1!$B$2:$D$8869,3,FALSE)</f>
        <v>RPR CX F/C/M/N/AX/G/H/F 1.1-2.5 CM</v>
      </c>
      <c r="C2270" s="72" t="s">
        <v>3150</v>
      </c>
      <c r="D2270" s="1" t="s">
        <v>2857</v>
      </c>
      <c r="E2270" s="68">
        <v>2904.85</v>
      </c>
    </row>
    <row r="2271" spans="1:5" x14ac:dyDescent="0.25">
      <c r="A2271" s="71" t="s">
        <v>3270</v>
      </c>
      <c r="B2271" t="str">
        <f>VLOOKUP(A2271,[1]Sheet1!$B$2:$D$8869,3,FALSE)</f>
        <v>RPR CMPL F/C/M/N/AX/G/H/F 2.6-7.6</v>
      </c>
      <c r="C2271" s="72" t="s">
        <v>3150</v>
      </c>
      <c r="D2271" s="1" t="s">
        <v>2859</v>
      </c>
      <c r="E2271" s="68">
        <v>3577.25</v>
      </c>
    </row>
    <row r="2272" spans="1:5" x14ac:dyDescent="0.25">
      <c r="A2272" s="71" t="s">
        <v>3271</v>
      </c>
      <c r="B2272" t="str">
        <f>VLOOKUP(A2272,[1]Sheet1!$B$2:$D$8869,3,FALSE)</f>
        <v>CLSD TRMT CLAVICLE FX</v>
      </c>
      <c r="C2272" s="72" t="s">
        <v>3150</v>
      </c>
      <c r="D2272" s="1" t="s">
        <v>2980</v>
      </c>
      <c r="E2272" s="68">
        <v>2644.5</v>
      </c>
    </row>
    <row r="2273" spans="1:5" x14ac:dyDescent="0.25">
      <c r="A2273" s="71" t="s">
        <v>3272</v>
      </c>
      <c r="B2273" t="str">
        <f>VLOOKUP(A2273,[1]Sheet1!$B$2:$D$8869,3,FALSE)</f>
        <v>CLSD TX SHLDR DISL W MAN W ANE</v>
      </c>
      <c r="C2273" s="72" t="s">
        <v>3150</v>
      </c>
      <c r="D2273" s="1" t="s">
        <v>2876</v>
      </c>
      <c r="E2273" s="68">
        <v>2967.38</v>
      </c>
    </row>
    <row r="2274" spans="1:5" x14ac:dyDescent="0.25">
      <c r="A2274" s="71" t="s">
        <v>3273</v>
      </c>
      <c r="B2274" t="str">
        <f>VLOOKUP(A2274,[1]Sheet1!$B$2:$D$8869,3,FALSE)</f>
        <v>CLSD TRMT TIBIAL FX W/MANIPULATION</v>
      </c>
      <c r="C2274" s="72" t="s">
        <v>3150</v>
      </c>
      <c r="D2274" s="1" t="s">
        <v>2890</v>
      </c>
      <c r="E2274" s="68">
        <v>4001.6</v>
      </c>
    </row>
    <row r="2275" spans="1:5" x14ac:dyDescent="0.25">
      <c r="A2275" s="71" t="s">
        <v>3274</v>
      </c>
      <c r="B2275" t="str">
        <f>VLOOKUP(A2275,[1]Sheet1!$B$2:$D$8869,3,FALSE)</f>
        <v>CLO TX FX OTH TOE WM</v>
      </c>
      <c r="C2275" s="72" t="s">
        <v>3150</v>
      </c>
      <c r="D2275" s="1" t="s">
        <v>3079</v>
      </c>
      <c r="E2275" s="68">
        <v>596.54999999999995</v>
      </c>
    </row>
    <row r="2276" spans="1:5" x14ac:dyDescent="0.25">
      <c r="A2276" s="71" t="s">
        <v>3275</v>
      </c>
      <c r="B2276" t="str">
        <f>VLOOKUP(A2276,[1]Sheet1!$B$2:$D$8869,3,FALSE)</f>
        <v>US ABDOMEN LIMITED</v>
      </c>
      <c r="C2276" s="72" t="s">
        <v>656</v>
      </c>
      <c r="D2276" s="1" t="s">
        <v>1795</v>
      </c>
      <c r="E2276" s="68">
        <v>705</v>
      </c>
    </row>
    <row r="2277" spans="1:5" x14ac:dyDescent="0.25">
      <c r="A2277" s="71" t="s">
        <v>3276</v>
      </c>
      <c r="B2277" t="str">
        <f>VLOOKUP(A2277,[1]Sheet1!$B$2:$D$8869,3,FALSE)</f>
        <v>US RETROPERITONEAL LIMITED</v>
      </c>
      <c r="C2277" s="72" t="s">
        <v>656</v>
      </c>
      <c r="D2277" s="1" t="s">
        <v>3277</v>
      </c>
      <c r="E2277" s="68">
        <v>705</v>
      </c>
    </row>
    <row r="2278" spans="1:5" x14ac:dyDescent="0.25">
      <c r="A2278" s="71" t="s">
        <v>3278</v>
      </c>
      <c r="B2278" t="str">
        <f>VLOOKUP(A2278,[1]Sheet1!$B$2:$D$8869,3,FALSE)</f>
        <v>US OB LIMITED 1 OR &gt; FETUSES</v>
      </c>
      <c r="C2278" s="72" t="s">
        <v>656</v>
      </c>
      <c r="D2278" s="1" t="s">
        <v>3279</v>
      </c>
      <c r="E2278" s="68">
        <v>705</v>
      </c>
    </row>
    <row r="2279" spans="1:5" x14ac:dyDescent="0.25">
      <c r="A2279" s="71" t="s">
        <v>3280</v>
      </c>
      <c r="B2279" t="str">
        <f>VLOOKUP(A2279,[1]Sheet1!$B$2:$D$8869,3,FALSE)</f>
        <v>US PELVIC (NON-OB) LIMITED</v>
      </c>
      <c r="C2279" s="72" t="s">
        <v>656</v>
      </c>
      <c r="D2279" s="1" t="s">
        <v>1838</v>
      </c>
      <c r="E2279" s="68">
        <v>472</v>
      </c>
    </row>
    <row r="2280" spans="1:5" x14ac:dyDescent="0.25">
      <c r="A2280" s="71" t="s">
        <v>3281</v>
      </c>
      <c r="B2280" t="str">
        <f>VLOOKUP(A2280,[1]Sheet1!$B$2:$D$8869,3,FALSE)</f>
        <v>US EXTREMITY NON VAS</v>
      </c>
      <c r="C2280" s="72" t="s">
        <v>656</v>
      </c>
      <c r="D2280" s="1" t="s">
        <v>1807</v>
      </c>
      <c r="E2280" s="68">
        <v>705</v>
      </c>
    </row>
    <row r="2281" spans="1:5" x14ac:dyDescent="0.25">
      <c r="A2281" s="71" t="s">
        <v>3282</v>
      </c>
      <c r="B2281" t="str">
        <f>VLOOKUP(A2281,[1]Sheet1!$B$2:$D$8869,3,FALSE)</f>
        <v>US GUIDE FOR VASCULAR ACCESS</v>
      </c>
      <c r="C2281" s="72" t="s">
        <v>656</v>
      </c>
      <c r="D2281" s="1" t="s">
        <v>3283</v>
      </c>
      <c r="E2281" s="68">
        <v>280</v>
      </c>
    </row>
    <row r="2282" spans="1:5" x14ac:dyDescent="0.25">
      <c r="A2282" s="71" t="s">
        <v>3284</v>
      </c>
      <c r="B2282" t="str">
        <f>VLOOKUP(A2282,[1]Sheet1!$B$2:$D$8869,3,FALSE)</f>
        <v>US NEEDLE GUIDANCE</v>
      </c>
      <c r="C2282" s="72" t="s">
        <v>656</v>
      </c>
      <c r="D2282" s="1" t="s">
        <v>1811</v>
      </c>
      <c r="E2282" s="68">
        <v>461</v>
      </c>
    </row>
    <row r="2283" spans="1:5" x14ac:dyDescent="0.25">
      <c r="A2283" s="71" t="s">
        <v>3285</v>
      </c>
      <c r="B2283" t="str">
        <f>VLOOKUP(A2283,[1]Sheet1!$B$2:$D$8869,3,FALSE)</f>
        <v>ULTRASOUND ABDOMEN</v>
      </c>
      <c r="C2283" s="72" t="s">
        <v>656</v>
      </c>
      <c r="D2283" s="1" t="s">
        <v>1793</v>
      </c>
      <c r="E2283" s="68">
        <v>705</v>
      </c>
    </row>
    <row r="2284" spans="1:5" x14ac:dyDescent="0.25">
      <c r="A2284" s="71" t="s">
        <v>3286</v>
      </c>
      <c r="B2284" t="str">
        <f>VLOOKUP(A2284,[1]Sheet1!$B$2:$D$8869,3,FALSE)</f>
        <v>AVULSION NAIL PLATE SIMPLE, SINGLE</v>
      </c>
      <c r="C2284" s="72" t="s">
        <v>3150</v>
      </c>
      <c r="D2284" s="1" t="s">
        <v>269</v>
      </c>
      <c r="E2284" s="68">
        <v>386.43</v>
      </c>
    </row>
    <row r="2285" spans="1:5" x14ac:dyDescent="0.25">
      <c r="A2285" s="71" t="s">
        <v>3287</v>
      </c>
      <c r="B2285" t="str">
        <f>VLOOKUP(A2285,[1]Sheet1!$B$2:$D$8869,3,FALSE)</f>
        <v>RPR LAC 2.5CM/FLOOR OF MOUTH OR TONGUE</v>
      </c>
      <c r="C2285" s="72" t="s">
        <v>3150</v>
      </c>
      <c r="D2285" s="1" t="s">
        <v>2990</v>
      </c>
      <c r="E2285" s="68">
        <v>2133.0300000000002</v>
      </c>
    </row>
    <row r="2286" spans="1:5" x14ac:dyDescent="0.25">
      <c r="A2286" s="71" t="s">
        <v>3288</v>
      </c>
      <c r="B2286" t="str">
        <f>VLOOKUP(A2286,[1]Sheet1!$B$2:$D$8869,3,FALSE)</f>
        <v>DRAINAGE EXT EAR COMPLICATED</v>
      </c>
      <c r="C2286" s="72" t="s">
        <v>3150</v>
      </c>
      <c r="D2286" s="1" t="s">
        <v>3289</v>
      </c>
      <c r="E2286" s="68">
        <v>740.05</v>
      </c>
    </row>
    <row r="2287" spans="1:5" x14ac:dyDescent="0.25">
      <c r="A2287" s="71" t="s">
        <v>3290</v>
      </c>
      <c r="B2287" t="str">
        <f>VLOOKUP(A2287,[1]Sheet1!$B$2:$D$8869,3,FALSE)</f>
        <v>DEBRIDEMENT BONE 1ST 20SQ CM OR LESS</v>
      </c>
      <c r="C2287" s="72" t="s">
        <v>3150</v>
      </c>
      <c r="D2287" s="1" t="s">
        <v>239</v>
      </c>
      <c r="E2287" s="68">
        <v>1049.5999999999999</v>
      </c>
    </row>
    <row r="2288" spans="1:5" x14ac:dyDescent="0.25">
      <c r="A2288" s="71" t="s">
        <v>3291</v>
      </c>
      <c r="B2288" t="str">
        <f>VLOOKUP(A2288,[1]Sheet1!$B$2:$D$8869,3,FALSE)</f>
        <v>VAGINAL DELIVERY</v>
      </c>
      <c r="C2288" s="72" t="s">
        <v>3150</v>
      </c>
      <c r="D2288" s="1" t="s">
        <v>3001</v>
      </c>
      <c r="E2288" s="68">
        <v>5694.9</v>
      </c>
    </row>
    <row r="2289" spans="1:5" x14ac:dyDescent="0.25">
      <c r="A2289" s="71" t="s">
        <v>3292</v>
      </c>
      <c r="B2289" t="str">
        <f>VLOOKUP(A2289,[1]Sheet1!$B$2:$D$8869,3,FALSE)</f>
        <v>CLOSED TX DISTAL RADIUS FX W/MANIP</v>
      </c>
      <c r="C2289" s="72" t="s">
        <v>3150</v>
      </c>
      <c r="D2289" s="1" t="s">
        <v>2531</v>
      </c>
      <c r="E2289" s="68">
        <v>1635.9</v>
      </c>
    </row>
    <row r="2290" spans="1:5" x14ac:dyDescent="0.25">
      <c r="A2290" s="71" t="s">
        <v>3293</v>
      </c>
      <c r="B2290" t="str">
        <f>VLOOKUP(A2290,[1]Sheet1!$B$2:$D$8869,3,FALSE)</f>
        <v>EACH ADDITIONAL 5CM&lt;</v>
      </c>
      <c r="C2290" s="72" t="s">
        <v>3150</v>
      </c>
      <c r="D2290" s="1" t="s">
        <v>2995</v>
      </c>
      <c r="E2290" s="68">
        <v>1317.13</v>
      </c>
    </row>
    <row r="2291" spans="1:5" x14ac:dyDescent="0.25">
      <c r="A2291" s="71" t="s">
        <v>3294</v>
      </c>
      <c r="B2291" t="str">
        <f>VLOOKUP(A2291,[1]Sheet1!$B$2:$D$8869,3,FALSE)</f>
        <v>CLOSED REDUCTION HIP</v>
      </c>
      <c r="C2291" s="72" t="s">
        <v>3150</v>
      </c>
      <c r="D2291" s="1" t="s">
        <v>2544</v>
      </c>
      <c r="E2291" s="68">
        <v>1180.8</v>
      </c>
    </row>
    <row r="2292" spans="1:5" x14ac:dyDescent="0.25">
      <c r="A2292" s="71" t="s">
        <v>3295</v>
      </c>
      <c r="B2292" t="str">
        <f>VLOOKUP(A2292,[1]Sheet1!$B$2:$D$8869,3,FALSE)</f>
        <v>RPR SF FELNLM 12.6-20CM</v>
      </c>
      <c r="C2292" s="72" t="s">
        <v>3150</v>
      </c>
      <c r="D2292" s="1" t="s">
        <v>3296</v>
      </c>
      <c r="E2292" s="68">
        <v>1569.28</v>
      </c>
    </row>
    <row r="2293" spans="1:5" x14ac:dyDescent="0.25">
      <c r="A2293" s="71" t="s">
        <v>3297</v>
      </c>
      <c r="B2293" t="str">
        <f>VLOOKUP(A2293,[1]Sheet1!$B$2:$D$8869,3,FALSE)</f>
        <v>INJ ANES AXILLARY NERVE</v>
      </c>
      <c r="C2293" s="72" t="s">
        <v>3150</v>
      </c>
      <c r="D2293" s="1" t="s">
        <v>3298</v>
      </c>
      <c r="E2293" s="68">
        <v>994.25</v>
      </c>
    </row>
    <row r="2294" spans="1:5" x14ac:dyDescent="0.25">
      <c r="A2294" s="71" t="s">
        <v>3299</v>
      </c>
      <c r="B2294" t="str">
        <f>VLOOKUP(A2294,[1]Sheet1!$B$2:$D$8869,3,FALSE)</f>
        <v>TRACHEOSTOMY CRICOTHYROID</v>
      </c>
      <c r="C2294" s="72" t="s">
        <v>3150</v>
      </c>
      <c r="D2294" s="1" t="s">
        <v>3300</v>
      </c>
      <c r="E2294" s="68">
        <v>1287.4000000000001</v>
      </c>
    </row>
    <row r="2295" spans="1:5" x14ac:dyDescent="0.25">
      <c r="A2295" s="71" t="s">
        <v>3301</v>
      </c>
      <c r="B2295" t="str">
        <f>VLOOKUP(A2295,[1]Sheet1!$B$2:$D$8869,3,FALSE)</f>
        <v>DELIVERY OF PLACENTA</v>
      </c>
      <c r="C2295" s="72" t="s">
        <v>3150</v>
      </c>
      <c r="D2295" s="1" t="s">
        <v>3003</v>
      </c>
      <c r="E2295" s="68">
        <v>637.54999999999995</v>
      </c>
    </row>
    <row r="2296" spans="1:5" x14ac:dyDescent="0.25">
      <c r="A2296" s="71" t="s">
        <v>3302</v>
      </c>
      <c r="B2296" t="str">
        <f>VLOOKUP(A2296,[1]Sheet1!$B$2:$D$8869,3,FALSE)</f>
        <v>TRIGEMINAL NRVE BLCK</v>
      </c>
      <c r="C2296" s="72" t="s">
        <v>3150</v>
      </c>
      <c r="D2296" s="1" t="s">
        <v>3005</v>
      </c>
      <c r="E2296" s="68">
        <v>724.68</v>
      </c>
    </row>
    <row r="2297" spans="1:5" x14ac:dyDescent="0.25">
      <c r="A2297" s="71" t="s">
        <v>3303</v>
      </c>
      <c r="B2297" t="str">
        <f>VLOOKUP(A2297,[1]Sheet1!$B$2:$D$8869,3,FALSE)</f>
        <v>DRAINAGE ABSCESS MOUTH</v>
      </c>
      <c r="C2297" s="72" t="s">
        <v>3150</v>
      </c>
      <c r="D2297" s="1" t="s">
        <v>3010</v>
      </c>
      <c r="E2297" s="68">
        <v>735.95</v>
      </c>
    </row>
    <row r="2298" spans="1:5" x14ac:dyDescent="0.25">
      <c r="A2298" s="71" t="s">
        <v>3304</v>
      </c>
      <c r="B2298" t="str">
        <f>VLOOKUP(A2298,[1]Sheet1!$B$2:$D$8869,3,FALSE)</f>
        <v>FB REMOVAL PHARYNX</v>
      </c>
      <c r="C2298" s="72" t="s">
        <v>3150</v>
      </c>
      <c r="D2298" s="1" t="s">
        <v>501</v>
      </c>
      <c r="E2298" s="68">
        <v>1006.55</v>
      </c>
    </row>
    <row r="2299" spans="1:5" x14ac:dyDescent="0.25">
      <c r="A2299" s="71" t="s">
        <v>3305</v>
      </c>
      <c r="B2299" t="str">
        <f>VLOOKUP(A2299,[1]Sheet1!$B$2:$D$8869,3,FALSE)</f>
        <v>CLSD TX HUM FX W/MAN</v>
      </c>
      <c r="C2299" s="72" t="s">
        <v>3150</v>
      </c>
      <c r="D2299" s="1" t="s">
        <v>3013</v>
      </c>
      <c r="E2299" s="68">
        <v>1769.15</v>
      </c>
    </row>
    <row r="2300" spans="1:5" x14ac:dyDescent="0.25">
      <c r="A2300" s="71" t="s">
        <v>3306</v>
      </c>
      <c r="B2300" t="str">
        <f>VLOOKUP(A2300,[1]Sheet1!$B$2:$D$8869,3,FALSE)</f>
        <v>US EXTREMITY NON VASCULAR LTD</v>
      </c>
      <c r="C2300" s="72" t="s">
        <v>656</v>
      </c>
      <c r="D2300" s="1" t="s">
        <v>658</v>
      </c>
      <c r="E2300" s="68">
        <v>718</v>
      </c>
    </row>
    <row r="2301" spans="1:5" x14ac:dyDescent="0.25">
      <c r="A2301" s="71" t="s">
        <v>3307</v>
      </c>
      <c r="B2301" t="str">
        <f>VLOOKUP(A2301,[1]Sheet1!$B$2:$D$8869,3,FALSE)</f>
        <v>DRAINAGE ABSCESS SUBLINGUAL INTRAORAL</v>
      </c>
      <c r="C2301" s="72" t="s">
        <v>3150</v>
      </c>
      <c r="D2301" s="1" t="s">
        <v>3015</v>
      </c>
      <c r="E2301" s="68">
        <v>606.79999999999995</v>
      </c>
    </row>
    <row r="2302" spans="1:5" x14ac:dyDescent="0.25">
      <c r="A2302" s="71" t="s">
        <v>3308</v>
      </c>
      <c r="B2302" t="str">
        <f>VLOOKUP(A2302,[1]Sheet1!$B$2:$D$8869,3,FALSE)</f>
        <v>INJ TRIG PT MUSC&gt;3</v>
      </c>
      <c r="C2302" s="72" t="s">
        <v>3150</v>
      </c>
      <c r="D2302" s="1" t="s">
        <v>1641</v>
      </c>
      <c r="E2302" s="68">
        <v>724.68</v>
      </c>
    </row>
    <row r="2303" spans="1:5" x14ac:dyDescent="0.25">
      <c r="A2303" s="71" t="s">
        <v>3309</v>
      </c>
      <c r="B2303" t="str">
        <f>VLOOKUP(A2303,[1]Sheet1!$B$2:$D$8869,3,FALSE)</f>
        <v>WEDGE EXCISION OF SKIN OF NAIL FOLD</v>
      </c>
      <c r="C2303" s="72" t="s">
        <v>3150</v>
      </c>
      <c r="D2303" s="1" t="s">
        <v>1894</v>
      </c>
      <c r="E2303" s="68">
        <v>884.58</v>
      </c>
    </row>
    <row r="2304" spans="1:5" x14ac:dyDescent="0.25">
      <c r="A2304" s="71" t="s">
        <v>3310</v>
      </c>
      <c r="B2304" t="str">
        <f>VLOOKUP(A2304,[1]Sheet1!$B$2:$D$8869,3,FALSE)</f>
        <v>RMVL FB FOOT SUBQUTANEOUS</v>
      </c>
      <c r="C2304" s="72" t="s">
        <v>3150</v>
      </c>
      <c r="D2304" s="1" t="s">
        <v>1945</v>
      </c>
      <c r="E2304" s="68">
        <v>533</v>
      </c>
    </row>
    <row r="2305" spans="1:5" x14ac:dyDescent="0.25">
      <c r="A2305" s="71" t="s">
        <v>3311</v>
      </c>
      <c r="B2305" t="str">
        <f>VLOOKUP(A2305,[1]Sheet1!$B$2:$D$8869,3,FALSE)</f>
        <v>MOD SED &lt;5YR INIT 15 MIN</v>
      </c>
      <c r="C2305" s="72" t="s">
        <v>3150</v>
      </c>
      <c r="D2305" s="1" t="s">
        <v>3024</v>
      </c>
      <c r="E2305" s="68">
        <v>258.3</v>
      </c>
    </row>
    <row r="2306" spans="1:5" x14ac:dyDescent="0.25">
      <c r="A2306" s="71" t="s">
        <v>3312</v>
      </c>
      <c r="B2306" t="str">
        <f>VLOOKUP(A2306,[1]Sheet1!$B$2:$D$8869,3,FALSE)</f>
        <v>MOD SED &gt;5YR INIT 15 MIN</v>
      </c>
      <c r="C2306" s="72" t="s">
        <v>3150</v>
      </c>
      <c r="D2306" s="1" t="s">
        <v>3313</v>
      </c>
      <c r="E2306" s="68">
        <v>237.8</v>
      </c>
    </row>
    <row r="2307" spans="1:5" x14ac:dyDescent="0.25">
      <c r="A2307" s="71" t="s">
        <v>3314</v>
      </c>
      <c r="B2307" t="str">
        <f>VLOOKUP(A2307,[1]Sheet1!$B$2:$D$8869,3,FALSE)</f>
        <v>EACH ADDITONAL 15MIN INTRA SERVICE</v>
      </c>
      <c r="C2307" s="72" t="s">
        <v>3150</v>
      </c>
      <c r="D2307" s="1" t="s">
        <v>3028</v>
      </c>
      <c r="E2307" s="68">
        <v>113.78</v>
      </c>
    </row>
    <row r="2308" spans="1:5" x14ac:dyDescent="0.25">
      <c r="A2308" s="71" t="s">
        <v>3315</v>
      </c>
      <c r="B2308" t="str">
        <f>VLOOKUP(A2308,[1]Sheet1!$B$2:$D$8869,3,FALSE)</f>
        <v>CLSD TX FEMORAL FX</v>
      </c>
      <c r="C2308" s="72" t="s">
        <v>3150</v>
      </c>
      <c r="D2308" s="1" t="s">
        <v>3030</v>
      </c>
      <c r="E2308" s="68">
        <v>2820.8</v>
      </c>
    </row>
    <row r="2309" spans="1:5" x14ac:dyDescent="0.25">
      <c r="A2309" s="71" t="s">
        <v>3316</v>
      </c>
      <c r="B2309" t="str">
        <f>VLOOKUP(A2309,[1]Sheet1!$B$2:$D$8869,3,FALSE)</f>
        <v>RMVL CERUMEN/LAVAGE</v>
      </c>
      <c r="C2309" s="72" t="s">
        <v>3150</v>
      </c>
      <c r="D2309" s="1" t="s">
        <v>3032</v>
      </c>
      <c r="E2309" s="68">
        <v>189.63</v>
      </c>
    </row>
    <row r="2310" spans="1:5" x14ac:dyDescent="0.25">
      <c r="A2310" s="71" t="s">
        <v>3317</v>
      </c>
      <c r="B2310" t="str">
        <f>VLOOKUP(A2310,[1]Sheet1!$B$2:$D$8869,3,FALSE)</f>
        <v>INJ 1 TENDON ORIG/INSERT</v>
      </c>
      <c r="C2310" s="72" t="s">
        <v>3150</v>
      </c>
      <c r="D2310" s="1" t="s">
        <v>326</v>
      </c>
      <c r="E2310" s="68">
        <v>188.6</v>
      </c>
    </row>
    <row r="2311" spans="1:5" x14ac:dyDescent="0.25">
      <c r="A2311" s="71" t="s">
        <v>3318</v>
      </c>
      <c r="B2311" t="str">
        <f>VLOOKUP(A2311,[1]Sheet1!$B$2:$D$8869,3,FALSE)</f>
        <v>BURN DRS/DBRD PRTL LARGE &gt;10%</v>
      </c>
      <c r="C2311" s="72" t="s">
        <v>3150</v>
      </c>
      <c r="D2311" s="1" t="s">
        <v>3035</v>
      </c>
      <c r="E2311" s="68">
        <v>1397.08</v>
      </c>
    </row>
    <row r="2312" spans="1:5" x14ac:dyDescent="0.25">
      <c r="A2312" s="71" t="s">
        <v>3319</v>
      </c>
      <c r="B2312" t="str">
        <f>VLOOKUP(A2312,[1]Sheet1!$B$2:$D$8869,3,FALSE)</f>
        <v>CLSD TX ANKLE FX W/MANIP</v>
      </c>
      <c r="C2312" s="72" t="s">
        <v>3150</v>
      </c>
      <c r="D2312" s="1" t="s">
        <v>3043</v>
      </c>
      <c r="E2312" s="68">
        <v>3751.5</v>
      </c>
    </row>
    <row r="2313" spans="1:5" x14ac:dyDescent="0.25">
      <c r="A2313" s="71" t="s">
        <v>3320</v>
      </c>
      <c r="B2313" t="str">
        <f>VLOOKUP(A2313,[1]Sheet1!$B$2:$D$8869,3,FALSE)</f>
        <v>LARYNGOSCOPY INDIRECT DX</v>
      </c>
      <c r="C2313" s="72" t="s">
        <v>3150</v>
      </c>
      <c r="D2313" s="1" t="s">
        <v>3045</v>
      </c>
      <c r="E2313" s="68">
        <v>599.63</v>
      </c>
    </row>
    <row r="2314" spans="1:5" x14ac:dyDescent="0.25">
      <c r="A2314" s="71" t="s">
        <v>3321</v>
      </c>
      <c r="B2314" t="str">
        <f>VLOOKUP(A2314,[1]Sheet1!$B$2:$D$8869,3,FALSE)</f>
        <v>REMOVAL OF IUD</v>
      </c>
      <c r="C2314" s="72" t="s">
        <v>3150</v>
      </c>
      <c r="D2314" s="1" t="s">
        <v>589</v>
      </c>
      <c r="E2314" s="68">
        <v>712.38</v>
      </c>
    </row>
    <row r="2315" spans="1:5" x14ac:dyDescent="0.25">
      <c r="A2315" s="71" t="s">
        <v>3322</v>
      </c>
      <c r="B2315" t="str">
        <f>VLOOKUP(A2315,[1]Sheet1!$B$2:$D$8869,3,FALSE)</f>
        <v>PARING OR CUTTING OF BENIGN LESION SINGL</v>
      </c>
      <c r="C2315" s="72" t="s">
        <v>3150</v>
      </c>
      <c r="D2315" s="1" t="s">
        <v>1873</v>
      </c>
      <c r="E2315" s="68">
        <v>299.3</v>
      </c>
    </row>
    <row r="2316" spans="1:5" x14ac:dyDescent="0.25">
      <c r="A2316" s="71" t="s">
        <v>3323</v>
      </c>
      <c r="B2316" t="str">
        <f>VLOOKUP(A2316,[1]Sheet1!$B$2:$D$8869,3,FALSE)</f>
        <v>INJECT OCCIPITAL NERVE</v>
      </c>
      <c r="C2316" s="72" t="s">
        <v>3150</v>
      </c>
      <c r="D2316" s="1" t="s">
        <v>3060</v>
      </c>
      <c r="E2316" s="68">
        <v>306.48</v>
      </c>
    </row>
    <row r="2317" spans="1:5" x14ac:dyDescent="0.25">
      <c r="A2317" s="71" t="s">
        <v>3324</v>
      </c>
      <c r="B2317" t="str">
        <f>VLOOKUP(A2317,[1]Sheet1!$B$2:$D$8869,3,FALSE)</f>
        <v>THORACENTESIS W/IMAGING GUIDANCE</v>
      </c>
      <c r="C2317" s="72" t="s">
        <v>3150</v>
      </c>
      <c r="D2317" s="1" t="s">
        <v>3067</v>
      </c>
      <c r="E2317" s="68">
        <v>1744.55</v>
      </c>
    </row>
    <row r="2318" spans="1:5" x14ac:dyDescent="0.25">
      <c r="A2318" s="71" t="s">
        <v>3325</v>
      </c>
      <c r="B2318" t="str">
        <f>VLOOKUP(A2318,[1]Sheet1!$B$2:$D$8869,3,FALSE)</f>
        <v>LAC RPR FELNLM 7.6-12.5 CM</v>
      </c>
      <c r="C2318" s="72" t="s">
        <v>3150</v>
      </c>
      <c r="D2318" s="1" t="s">
        <v>3069</v>
      </c>
      <c r="E2318" s="68">
        <v>1328.4</v>
      </c>
    </row>
    <row r="2319" spans="1:5" x14ac:dyDescent="0.25">
      <c r="A2319" s="71" t="s">
        <v>3326</v>
      </c>
      <c r="B2319" t="str">
        <f>VLOOKUP(A2319,[1]Sheet1!$B$2:$D$8869,3,FALSE)</f>
        <v>CHANGE OF CYTSTOMY TUBE, SIMPLE</v>
      </c>
      <c r="C2319" s="72" t="s">
        <v>3150</v>
      </c>
      <c r="D2319" s="1" t="s">
        <v>3072</v>
      </c>
      <c r="E2319" s="68">
        <v>326.98</v>
      </c>
    </row>
    <row r="2320" spans="1:5" x14ac:dyDescent="0.25">
      <c r="A2320" s="71" t="s">
        <v>3327</v>
      </c>
      <c r="B2320" t="str">
        <f>VLOOKUP(A2320,[1]Sheet1!$B$2:$D$8869,3,FALSE)</f>
        <v>INCISION RECTAL ABSCESS</v>
      </c>
      <c r="C2320" s="72" t="s">
        <v>3150</v>
      </c>
      <c r="D2320" s="1" t="s">
        <v>3074</v>
      </c>
      <c r="E2320" s="68">
        <v>2778.78</v>
      </c>
    </row>
    <row r="2321" spans="1:5" x14ac:dyDescent="0.25">
      <c r="A2321" s="71" t="s">
        <v>3328</v>
      </c>
      <c r="B2321" t="str">
        <f>VLOOKUP(A2321,[1]Sheet1!$B$2:$D$8869,3,FALSE)</f>
        <v>SHAVE TAL LES 0.5CM&lt;</v>
      </c>
      <c r="C2321" s="72" t="s">
        <v>3150</v>
      </c>
      <c r="D2321" s="1" t="s">
        <v>242</v>
      </c>
      <c r="E2321" s="68">
        <v>350.55</v>
      </c>
    </row>
    <row r="2322" spans="1:5" x14ac:dyDescent="0.25">
      <c r="A2322" s="71" t="s">
        <v>3329</v>
      </c>
      <c r="B2322" t="str">
        <f>VLOOKUP(A2322,[1]Sheet1!$B$2:$D$8869,3,FALSE)</f>
        <v>FNA W/O IMAGING</v>
      </c>
      <c r="C2322" s="72" t="s">
        <v>3150</v>
      </c>
      <c r="D2322" s="1" t="s">
        <v>3077</v>
      </c>
      <c r="E2322" s="68">
        <v>335.18</v>
      </c>
    </row>
    <row r="2323" spans="1:5" x14ac:dyDescent="0.25">
      <c r="A2323" s="71" t="s">
        <v>3330</v>
      </c>
      <c r="B2323" t="str">
        <f>VLOOKUP(A2323,[1]Sheet1!$B$2:$D$8869,3,FALSE)</f>
        <v>CLD TX RAD SHAFT W/MANIP</v>
      </c>
      <c r="C2323" s="72" t="s">
        <v>3150</v>
      </c>
      <c r="D2323" s="1" t="s">
        <v>3081</v>
      </c>
      <c r="E2323" s="68">
        <v>1710.73</v>
      </c>
    </row>
    <row r="2324" spans="1:5" x14ac:dyDescent="0.25">
      <c r="A2324" s="71" t="s">
        <v>3331</v>
      </c>
      <c r="B2324" t="str">
        <f>VLOOKUP(A2324,[1]Sheet1!$B$2:$D$8869,3,FALSE)</f>
        <v>ABD PARACENTISIS W/IMG</v>
      </c>
      <c r="C2324" s="72" t="s">
        <v>3150</v>
      </c>
      <c r="D2324" s="1" t="s">
        <v>3095</v>
      </c>
      <c r="E2324" s="68">
        <v>2175.0500000000002</v>
      </c>
    </row>
    <row r="2325" spans="1:5" x14ac:dyDescent="0.25">
      <c r="A2325" s="71" t="s">
        <v>3332</v>
      </c>
      <c r="B2325" t="str">
        <f>VLOOKUP(A2325,[1]Sheet1!$B$2:$D$8869,3,FALSE)</f>
        <v>EXC BEN LES FEENL &lt;0.5CM</v>
      </c>
      <c r="C2325" s="72" t="s">
        <v>3150</v>
      </c>
      <c r="D2325" s="1" t="s">
        <v>1072</v>
      </c>
      <c r="E2325" s="68">
        <v>418.2</v>
      </c>
    </row>
    <row r="2326" spans="1:5" x14ac:dyDescent="0.25">
      <c r="A2326" s="71" t="s">
        <v>3333</v>
      </c>
      <c r="B2326" t="str">
        <f>VLOOKUP(A2326,[1]Sheet1!$B$2:$D$8869,3,FALSE)</f>
        <v>TREATMENT OF ANKLE FRACTURE</v>
      </c>
      <c r="C2326" s="72" t="s">
        <v>3150</v>
      </c>
      <c r="D2326" s="1" t="s">
        <v>3093</v>
      </c>
      <c r="E2326" s="68">
        <v>4667.8500000000004</v>
      </c>
    </row>
    <row r="2327" spans="1:5" x14ac:dyDescent="0.25">
      <c r="A2327" s="71" t="s">
        <v>3334</v>
      </c>
      <c r="B2327" t="str">
        <f>VLOOKUP(A2327,[1]Sheet1!$B$2:$D$8869,3,FALSE)</f>
        <v>CLOSED TREAMENT MEDIAL ANKLE FX W/MANIP</v>
      </c>
      <c r="C2327" s="72" t="s">
        <v>3150</v>
      </c>
      <c r="D2327" s="1" t="s">
        <v>3098</v>
      </c>
      <c r="E2327" s="68">
        <v>3751.5</v>
      </c>
    </row>
    <row r="2328" spans="1:5" x14ac:dyDescent="0.25">
      <c r="A2328" s="71" t="s">
        <v>3335</v>
      </c>
      <c r="B2328" t="str">
        <f>VLOOKUP(A2328,[1]Sheet1!$B$2:$D$8869,3,FALSE)</f>
        <v>TX OF ANKLE FX W/MANIP</v>
      </c>
      <c r="C2328" s="72" t="s">
        <v>3150</v>
      </c>
      <c r="D2328" s="1" t="s">
        <v>3100</v>
      </c>
      <c r="E2328" s="68">
        <v>1442.18</v>
      </c>
    </row>
    <row r="2329" spans="1:5" x14ac:dyDescent="0.25">
      <c r="A2329" s="71" t="s">
        <v>3336</v>
      </c>
      <c r="B2329" t="str">
        <f>VLOOKUP(A2329,[1]Sheet1!$B$2:$D$8869,3,FALSE)</f>
        <v>DRAINAGE OF SCROTUM ABCESS</v>
      </c>
      <c r="C2329" s="72" t="s">
        <v>3150</v>
      </c>
      <c r="D2329" s="1" t="s">
        <v>3103</v>
      </c>
      <c r="E2329" s="68">
        <v>930.7</v>
      </c>
    </row>
    <row r="2330" spans="1:5" x14ac:dyDescent="0.25">
      <c r="A2330" s="71" t="s">
        <v>3337</v>
      </c>
      <c r="B2330" t="str">
        <f>VLOOKUP(A2330,[1]Sheet1!$B$2:$D$8869,3,FALSE)</f>
        <v>TREAT FINGER FX EACH</v>
      </c>
      <c r="C2330" s="72" t="s">
        <v>3150</v>
      </c>
      <c r="D2330" s="1" t="s">
        <v>3105</v>
      </c>
      <c r="E2330" s="68">
        <v>1130.58</v>
      </c>
    </row>
    <row r="2331" spans="1:5" x14ac:dyDescent="0.25">
      <c r="A2331" s="71" t="s">
        <v>3338</v>
      </c>
      <c r="B2331" t="str">
        <f>VLOOKUP(A2331,[1]Sheet1!$B$2:$D$8869,3,FALSE)</f>
        <v>INSERT CATHETER ARTERY</v>
      </c>
      <c r="C2331" s="72" t="s">
        <v>3150</v>
      </c>
      <c r="D2331" s="1" t="s">
        <v>3107</v>
      </c>
      <c r="E2331" s="68">
        <v>452.03</v>
      </c>
    </row>
    <row r="2332" spans="1:5" x14ac:dyDescent="0.25">
      <c r="A2332" s="71" t="s">
        <v>3339</v>
      </c>
      <c r="B2332" t="str">
        <f>VLOOKUP(A2332,[1]Sheet1!$B$2:$D$8869,3,FALSE)</f>
        <v>TREAT BIG TOE FRACTURE</v>
      </c>
      <c r="C2332" s="72" t="s">
        <v>3150</v>
      </c>
      <c r="D2332" s="1" t="s">
        <v>3109</v>
      </c>
      <c r="E2332" s="68">
        <v>507.38</v>
      </c>
    </row>
    <row r="2333" spans="1:5" x14ac:dyDescent="0.25">
      <c r="A2333" s="71" t="s">
        <v>3340</v>
      </c>
      <c r="B2333" t="str">
        <f>VLOOKUP(A2333,[1]Sheet1!$B$2:$D$8869,3,FALSE)</f>
        <v>TREAT FRACTURE OF ULNA</v>
      </c>
      <c r="C2333" s="72" t="s">
        <v>3150</v>
      </c>
      <c r="D2333" s="1" t="s">
        <v>3111</v>
      </c>
      <c r="E2333" s="68">
        <v>1527.25</v>
      </c>
    </row>
    <row r="2334" spans="1:5" x14ac:dyDescent="0.25">
      <c r="A2334" s="71" t="s">
        <v>3341</v>
      </c>
      <c r="B2334" t="str">
        <f>VLOOKUP(A2334,[1]Sheet1!$B$2:$D$8869,3,FALSE)</f>
        <v>TX FX RADIUS &amp; ULNA W MANIPULATION</v>
      </c>
      <c r="C2334" s="72" t="s">
        <v>3150</v>
      </c>
      <c r="D2334" s="1" t="s">
        <v>3129</v>
      </c>
      <c r="E2334" s="68">
        <v>1570.3</v>
      </c>
    </row>
    <row r="2335" spans="1:5" x14ac:dyDescent="0.25">
      <c r="A2335" s="71" t="s">
        <v>3342</v>
      </c>
      <c r="B2335" t="str">
        <f>VLOOKUP(A2335,[1]Sheet1!$B$2:$D$8869,3,FALSE)</f>
        <v>MULTI LAYER COMPRSSN KNEE FOOT</v>
      </c>
      <c r="C2335" s="72" t="s">
        <v>3150</v>
      </c>
      <c r="D2335" s="1" t="s">
        <v>1957</v>
      </c>
      <c r="E2335" s="68">
        <v>320.82</v>
      </c>
    </row>
    <row r="2336" spans="1:5" x14ac:dyDescent="0.25">
      <c r="A2336" s="71" t="s">
        <v>3343</v>
      </c>
      <c r="B2336" t="str">
        <f>VLOOKUP(A2336,[1]Sheet1!$B$2:$D$8869,3,FALSE)</f>
        <v>RPLC GTUBE NO REV TRACT</v>
      </c>
      <c r="C2336" s="72" t="s">
        <v>3150</v>
      </c>
      <c r="D2336" s="1" t="s">
        <v>3135</v>
      </c>
      <c r="E2336" s="68">
        <v>803.6</v>
      </c>
    </row>
    <row r="2337" spans="1:5" x14ac:dyDescent="0.25">
      <c r="A2337" s="71" t="s">
        <v>3344</v>
      </c>
      <c r="B2337" t="str">
        <f>VLOOKUP(A2337,[1]Sheet1!$B$2:$D$8869,3,FALSE)</f>
        <v>TRIMMING NONDYSTRO NAILS ANY NUMBER</v>
      </c>
      <c r="C2337" s="72" t="s">
        <v>3150</v>
      </c>
      <c r="D2337" s="1" t="s">
        <v>1883</v>
      </c>
      <c r="E2337" s="68">
        <v>24.54</v>
      </c>
    </row>
    <row r="2338" spans="1:5" x14ac:dyDescent="0.25">
      <c r="A2338" s="71" t="s">
        <v>3345</v>
      </c>
      <c r="B2338" t="str">
        <f>VLOOKUP(A2338,[1]Sheet1!$B$2:$D$8869,3,FALSE)</f>
        <v>DRAIN PENIS LESION</v>
      </c>
      <c r="C2338" s="72" t="s">
        <v>3150</v>
      </c>
      <c r="D2338" s="1" t="s">
        <v>3137</v>
      </c>
      <c r="E2338" s="68">
        <v>978</v>
      </c>
    </row>
    <row r="2339" spans="1:5" x14ac:dyDescent="0.25">
      <c r="A2339" s="71" t="s">
        <v>3346</v>
      </c>
      <c r="B2339" t="str">
        <f>VLOOKUP(A2339,[1]Sheet1!$B$2:$D$8869,3,FALSE)</f>
        <v>RESET DISLOCATED JAW</v>
      </c>
      <c r="C2339" s="72" t="s">
        <v>3150</v>
      </c>
      <c r="D2339" s="1" t="s">
        <v>3139</v>
      </c>
      <c r="E2339" s="68">
        <v>96.21</v>
      </c>
    </row>
    <row r="2340" spans="1:5" x14ac:dyDescent="0.25">
      <c r="A2340" s="71" t="s">
        <v>3347</v>
      </c>
      <c r="B2340" t="str">
        <f>VLOOKUP(A2340,[1]Sheet1!$B$2:$D$8869,3,FALSE)</f>
        <v>EXC SKIN TAG 1-15</v>
      </c>
      <c r="C2340" s="72" t="s">
        <v>3150</v>
      </c>
      <c r="D2340" s="1" t="s">
        <v>240</v>
      </c>
      <c r="E2340" s="68">
        <v>298</v>
      </c>
    </row>
    <row r="2341" spans="1:5" x14ac:dyDescent="0.25">
      <c r="A2341" s="71" t="s">
        <v>3348</v>
      </c>
      <c r="B2341" t="str">
        <f>VLOOKUP(A2341,[1]Sheet1!$B$2:$D$8869,3,FALSE)</f>
        <v>TREAT RADIUS FRACTURE</v>
      </c>
      <c r="C2341" s="72" t="s">
        <v>3150</v>
      </c>
      <c r="D2341" s="1" t="s">
        <v>3142</v>
      </c>
      <c r="E2341" s="68">
        <v>1333.62</v>
      </c>
    </row>
    <row r="2342" spans="1:5" x14ac:dyDescent="0.25">
      <c r="A2342" s="71" t="s">
        <v>3349</v>
      </c>
      <c r="B2342" t="str">
        <f>VLOOKUP(A2342,[1]Sheet1!$B$2:$D$8869,3,FALSE)</f>
        <v>REMOVAL DRUG IMPLANT DEVICE</v>
      </c>
      <c r="C2342" s="72" t="s">
        <v>3150</v>
      </c>
      <c r="D2342" s="1" t="s">
        <v>3144</v>
      </c>
      <c r="E2342" s="68">
        <v>1222</v>
      </c>
    </row>
    <row r="2343" spans="1:5" x14ac:dyDescent="0.25">
      <c r="A2343" s="71" t="s">
        <v>3350</v>
      </c>
      <c r="B2343" t="str">
        <f>VLOOKUP(A2343,[1]Sheet1!$B$2:$D$8869,3,FALSE)</f>
        <v>SHAVE SKIN LESION 0.5CM &lt;</v>
      </c>
      <c r="C2343" s="72" t="s">
        <v>3150</v>
      </c>
      <c r="D2343" s="1" t="s">
        <v>3146</v>
      </c>
      <c r="E2343" s="68">
        <v>117.78</v>
      </c>
    </row>
    <row r="2344" spans="1:5" x14ac:dyDescent="0.25">
      <c r="A2344" s="71" t="s">
        <v>3351</v>
      </c>
      <c r="B2344" t="str">
        <f>VLOOKUP(A2344,[1]Sheet1!$B$2:$D$8869,3,FALSE)</f>
        <v>TREAT HUMERUS FRACTURE</v>
      </c>
      <c r="C2344" s="72" t="s">
        <v>3150</v>
      </c>
      <c r="D2344" s="1" t="s">
        <v>3148</v>
      </c>
      <c r="E2344" s="68">
        <v>1917.15</v>
      </c>
    </row>
    <row r="2345" spans="1:5" x14ac:dyDescent="0.25">
      <c r="A2345" s="71" t="s">
        <v>3352</v>
      </c>
      <c r="B2345" t="str">
        <f>VLOOKUP(A2345,[1]Sheet1!$B$2:$D$8869,3,FALSE)</f>
        <v>SPORTS PHYSICAL</v>
      </c>
      <c r="C2345" s="72" t="s">
        <v>96</v>
      </c>
      <c r="D2345" s="1" t="s">
        <v>133</v>
      </c>
      <c r="E2345" s="68">
        <v>75</v>
      </c>
    </row>
    <row r="2346" spans="1:5" x14ac:dyDescent="0.25">
      <c r="A2346" s="71" t="s">
        <v>3353</v>
      </c>
      <c r="B2346" t="str">
        <f>VLOOKUP(A2346,[1]Sheet1!$B$2:$D$8869,3,FALSE)</f>
        <v>STRONGYLOIDES AB</v>
      </c>
      <c r="C2346" s="72" t="s">
        <v>208</v>
      </c>
      <c r="D2346" s="1" t="s">
        <v>781</v>
      </c>
      <c r="E2346" s="68">
        <v>20</v>
      </c>
    </row>
    <row r="2347" spans="1:5" x14ac:dyDescent="0.25">
      <c r="A2347" s="71" t="s">
        <v>3354</v>
      </c>
      <c r="B2347" t="str">
        <f>VLOOKUP(A2347,[1]Sheet1!$B$2:$D$8869,3,FALSE)</f>
        <v>DEBRIDEMENT MUSCLE &amp; FASCIA 20 SQ CM/&lt;</v>
      </c>
      <c r="C2347" s="72" t="s">
        <v>273</v>
      </c>
      <c r="D2347" s="1" t="s">
        <v>238</v>
      </c>
      <c r="E2347" s="68">
        <v>831</v>
      </c>
    </row>
    <row r="2348" spans="1:5" x14ac:dyDescent="0.25">
      <c r="A2348" s="71" t="s">
        <v>3355</v>
      </c>
      <c r="B2348" t="str">
        <f>VLOOKUP(A2348,[1]Sheet1!$B$2:$D$8869,3,FALSE)</f>
        <v>EXC SKIN TAG 1-15</v>
      </c>
      <c r="C2348" s="72" t="s">
        <v>273</v>
      </c>
      <c r="D2348" s="1" t="s">
        <v>240</v>
      </c>
      <c r="E2348" s="68">
        <v>328</v>
      </c>
    </row>
    <row r="2349" spans="1:5" x14ac:dyDescent="0.25">
      <c r="A2349" s="71" t="s">
        <v>3356</v>
      </c>
      <c r="B2349" t="str">
        <f>VLOOKUP(A2349,[1]Sheet1!$B$2:$D$8869,3,FALSE)</f>
        <v>EXC SKIN TAGS ADD 10</v>
      </c>
      <c r="C2349" s="72" t="s">
        <v>273</v>
      </c>
      <c r="D2349" s="1" t="s">
        <v>241</v>
      </c>
      <c r="E2349" s="68">
        <v>60</v>
      </c>
    </row>
    <row r="2350" spans="1:5" x14ac:dyDescent="0.25">
      <c r="A2350" s="71" t="s">
        <v>3357</v>
      </c>
      <c r="B2350" t="str">
        <f>VLOOKUP(A2350,[1]Sheet1!$B$2:$D$8869,3,FALSE)</f>
        <v>SHAVE TAL LES 0.5CM&lt;</v>
      </c>
      <c r="C2350" s="72" t="s">
        <v>273</v>
      </c>
      <c r="D2350" s="1" t="s">
        <v>242</v>
      </c>
      <c r="E2350" s="68">
        <v>328</v>
      </c>
    </row>
    <row r="2351" spans="1:5" x14ac:dyDescent="0.25">
      <c r="A2351" s="71" t="s">
        <v>3358</v>
      </c>
      <c r="B2351" t="str">
        <f>VLOOKUP(A2351,[1]Sheet1!$B$2:$D$8869,3,FALSE)</f>
        <v>SHAVE BX/TAL/.6-1.0C</v>
      </c>
      <c r="C2351" s="72" t="s">
        <v>273</v>
      </c>
      <c r="D2351" s="1" t="s">
        <v>243</v>
      </c>
      <c r="E2351" s="68">
        <v>292</v>
      </c>
    </row>
    <row r="2352" spans="1:5" x14ac:dyDescent="0.25">
      <c r="A2352" s="71" t="s">
        <v>3359</v>
      </c>
      <c r="B2352" t="str">
        <f>VLOOKUP(A2352,[1]Sheet1!$B$2:$D$8869,3,FALSE)</f>
        <v>SHAVE BX/FACE &lt;0.6CM</v>
      </c>
      <c r="C2352" s="72" t="s">
        <v>273</v>
      </c>
      <c r="D2352" s="1" t="s">
        <v>245</v>
      </c>
      <c r="E2352" s="68">
        <v>292</v>
      </c>
    </row>
    <row r="2353" spans="1:5" x14ac:dyDescent="0.25">
      <c r="A2353" s="71" t="s">
        <v>3360</v>
      </c>
      <c r="B2353" t="str">
        <f>VLOOKUP(A2353,[1]Sheet1!$B$2:$D$8869,3,FALSE)</f>
        <v>SHAVE BX/FACE 0.6-1.0CM</v>
      </c>
      <c r="C2353" s="72" t="s">
        <v>273</v>
      </c>
      <c r="D2353" s="1" t="s">
        <v>246</v>
      </c>
      <c r="E2353" s="68">
        <v>292</v>
      </c>
    </row>
    <row r="2354" spans="1:5" x14ac:dyDescent="0.25">
      <c r="A2354" s="71" t="s">
        <v>3361</v>
      </c>
      <c r="B2354" t="str">
        <f>VLOOKUP(A2354,[1]Sheet1!$B$2:$D$8869,3,FALSE)</f>
        <v>EXC LESN TAL &lt;.6CM BENIGN</v>
      </c>
      <c r="C2354" s="72" t="s">
        <v>273</v>
      </c>
      <c r="D2354" s="1" t="s">
        <v>253</v>
      </c>
      <c r="E2354" s="68">
        <v>1019</v>
      </c>
    </row>
    <row r="2355" spans="1:5" x14ac:dyDescent="0.25">
      <c r="A2355" s="71" t="s">
        <v>3362</v>
      </c>
      <c r="B2355" t="str">
        <f>VLOOKUP(A2355,[1]Sheet1!$B$2:$D$8869,3,FALSE)</f>
        <v>EXC LES TAL 1.1-2 CM BENIGN</v>
      </c>
      <c r="C2355" s="72" t="s">
        <v>273</v>
      </c>
      <c r="D2355" s="1" t="s">
        <v>255</v>
      </c>
      <c r="E2355" s="68">
        <v>1019</v>
      </c>
    </row>
    <row r="2356" spans="1:5" x14ac:dyDescent="0.25">
      <c r="A2356" s="71" t="s">
        <v>3363</v>
      </c>
      <c r="B2356" t="str">
        <f>VLOOKUP(A2356,[1]Sheet1!$B$2:$D$8869,3,FALSE)</f>
        <v>EXC B9 LES SNHFG&lt;0.5</v>
      </c>
      <c r="C2356" s="72" t="s">
        <v>273</v>
      </c>
      <c r="D2356" s="1" t="s">
        <v>258</v>
      </c>
      <c r="E2356" s="68">
        <v>2293</v>
      </c>
    </row>
    <row r="2357" spans="1:5" x14ac:dyDescent="0.25">
      <c r="A2357" s="71" t="s">
        <v>3364</v>
      </c>
      <c r="B2357" t="str">
        <f>VLOOKUP(A2357,[1]Sheet1!$B$2:$D$8869,3,FALSE)</f>
        <v>EXC BEN LES SNHFG 0.6-1.0CM</v>
      </c>
      <c r="C2357" s="72" t="s">
        <v>273</v>
      </c>
      <c r="D2357" s="1" t="s">
        <v>259</v>
      </c>
      <c r="E2357" s="68">
        <v>1822</v>
      </c>
    </row>
    <row r="2358" spans="1:5" x14ac:dyDescent="0.25">
      <c r="A2358" s="71" t="s">
        <v>3365</v>
      </c>
      <c r="B2358" t="str">
        <f>VLOOKUP(A2358,[1]Sheet1!$B$2:$D$8869,3,FALSE)</f>
        <v>EXC BEN LES SNHFG 1.1-2.0 CM</v>
      </c>
      <c r="C2358" s="72" t="s">
        <v>273</v>
      </c>
      <c r="D2358" s="1" t="s">
        <v>260</v>
      </c>
      <c r="E2358" s="68">
        <v>2293</v>
      </c>
    </row>
    <row r="2359" spans="1:5" x14ac:dyDescent="0.25">
      <c r="A2359" s="71" t="s">
        <v>3366</v>
      </c>
      <c r="B2359" t="str">
        <f>VLOOKUP(A2359,[1]Sheet1!$B$2:$D$8869,3,FALSE)</f>
        <v>EXC BEN LES SNHFG 2.1-3.0 CM</v>
      </c>
      <c r="C2359" s="72" t="s">
        <v>273</v>
      </c>
      <c r="D2359" s="1" t="s">
        <v>261</v>
      </c>
      <c r="E2359" s="68">
        <v>2293</v>
      </c>
    </row>
    <row r="2360" spans="1:5" x14ac:dyDescent="0.25">
      <c r="A2360" s="71" t="s">
        <v>3367</v>
      </c>
      <c r="B2360" t="str">
        <f>VLOOKUP(A2360,[1]Sheet1!$B$2:$D$8869,3,FALSE)</f>
        <v>EXC BEN LES FEENL &lt;0.5CM</v>
      </c>
      <c r="C2360" s="72" t="s">
        <v>273</v>
      </c>
      <c r="D2360" s="1" t="s">
        <v>1072</v>
      </c>
      <c r="E2360" s="68">
        <v>1019</v>
      </c>
    </row>
    <row r="2361" spans="1:5" x14ac:dyDescent="0.25">
      <c r="A2361" s="71" t="s">
        <v>3368</v>
      </c>
      <c r="B2361" t="str">
        <f>VLOOKUP(A2361,[1]Sheet1!$B$2:$D$8869,3,FALSE)</f>
        <v>EXC MAL LES TAL 1.1-2.0CM</v>
      </c>
      <c r="C2361" s="72" t="s">
        <v>273</v>
      </c>
      <c r="D2361" s="1" t="s">
        <v>265</v>
      </c>
      <c r="E2361" s="68">
        <v>816</v>
      </c>
    </row>
    <row r="2362" spans="1:5" x14ac:dyDescent="0.25">
      <c r="A2362" s="71" t="s">
        <v>3369</v>
      </c>
      <c r="B2362" t="str">
        <f>VLOOKUP(A2362,[1]Sheet1!$B$2:$D$8869,3,FALSE)</f>
        <v>EXC MAL LES FACE 0.6-1.0CM</v>
      </c>
      <c r="C2362" s="72" t="s">
        <v>273</v>
      </c>
      <c r="D2362" s="1" t="s">
        <v>266</v>
      </c>
      <c r="E2362" s="68">
        <v>1822</v>
      </c>
    </row>
    <row r="2363" spans="1:5" x14ac:dyDescent="0.25">
      <c r="A2363" s="71" t="s">
        <v>3370</v>
      </c>
      <c r="B2363" t="str">
        <f>VLOOKUP(A2363,[1]Sheet1!$B$2:$D$8869,3,FALSE)</f>
        <v>AVULSION NAIL PLATE SIMPLE, SINGLE</v>
      </c>
      <c r="C2363" s="72" t="s">
        <v>273</v>
      </c>
      <c r="D2363" s="1" t="s">
        <v>269</v>
      </c>
      <c r="E2363" s="68">
        <v>420</v>
      </c>
    </row>
    <row r="2364" spans="1:5" x14ac:dyDescent="0.25">
      <c r="A2364" s="71" t="s">
        <v>3371</v>
      </c>
      <c r="B2364" t="str">
        <f>VLOOKUP(A2364,[1]Sheet1!$B$2:$D$8869,3,FALSE)</f>
        <v>BIOPSY OF NAIL</v>
      </c>
      <c r="C2364" s="72" t="s">
        <v>273</v>
      </c>
      <c r="D2364" s="1" t="s">
        <v>271</v>
      </c>
      <c r="E2364" s="68">
        <v>1019</v>
      </c>
    </row>
    <row r="2365" spans="1:5" x14ac:dyDescent="0.25">
      <c r="A2365" s="71" t="s">
        <v>3372</v>
      </c>
      <c r="B2365" t="str">
        <f>VLOOKUP(A2365,[1]Sheet1!$B$2:$D$8869,3,FALSE)</f>
        <v>RPR SF SNGTE 2.5CM&lt;</v>
      </c>
      <c r="C2365" s="72" t="s">
        <v>273</v>
      </c>
      <c r="D2365" s="1" t="s">
        <v>277</v>
      </c>
      <c r="E2365" s="68">
        <v>445</v>
      </c>
    </row>
    <row r="2366" spans="1:5" x14ac:dyDescent="0.25">
      <c r="A2366" s="71" t="s">
        <v>3373</v>
      </c>
      <c r="B2366" t="str">
        <f>VLOOKUP(A2366,[1]Sheet1!$B$2:$D$8869,3,FALSE)</f>
        <v>RPR SF SNGTE 2.6-7.5CM</v>
      </c>
      <c r="C2366" s="72" t="s">
        <v>273</v>
      </c>
      <c r="D2366" s="1" t="s">
        <v>278</v>
      </c>
      <c r="E2366" s="68">
        <v>535</v>
      </c>
    </row>
    <row r="2367" spans="1:5" x14ac:dyDescent="0.25">
      <c r="A2367" s="71" t="s">
        <v>3374</v>
      </c>
      <c r="B2367" t="str">
        <f>VLOOKUP(A2367,[1]Sheet1!$B$2:$D$8869,3,FALSE)</f>
        <v>RPR SF FELNLM 2.5CM&lt;</v>
      </c>
      <c r="C2367" s="72" t="s">
        <v>273</v>
      </c>
      <c r="D2367" s="1" t="s">
        <v>279</v>
      </c>
      <c r="E2367" s="68">
        <v>901</v>
      </c>
    </row>
    <row r="2368" spans="1:5" x14ac:dyDescent="0.25">
      <c r="A2368" s="71" t="s">
        <v>3375</v>
      </c>
      <c r="B2368" t="str">
        <f>VLOOKUP(A2368,[1]Sheet1!$B$2:$D$8869,3,FALSE)</f>
        <v>RPR SF FELNLM 2.6-5.0CM</v>
      </c>
      <c r="C2368" s="72" t="s">
        <v>273</v>
      </c>
      <c r="D2368" s="1" t="s">
        <v>280</v>
      </c>
      <c r="E2368" s="68">
        <v>901</v>
      </c>
    </row>
    <row r="2369" spans="1:5" x14ac:dyDescent="0.25">
      <c r="A2369" s="71" t="s">
        <v>3376</v>
      </c>
      <c r="B2369" t="str">
        <f>VLOOKUP(A2369,[1]Sheet1!$B$2:$D$8869,3,FALSE)</f>
        <v>FREEZE LESION, FIRST</v>
      </c>
      <c r="C2369" s="72" t="s">
        <v>273</v>
      </c>
      <c r="D2369" s="1" t="s">
        <v>308</v>
      </c>
      <c r="E2369" s="68">
        <v>328</v>
      </c>
    </row>
    <row r="2370" spans="1:5" x14ac:dyDescent="0.25">
      <c r="A2370" s="71" t="s">
        <v>3377</v>
      </c>
      <c r="B2370" t="str">
        <f>VLOOKUP(A2370,[1]Sheet1!$B$2:$D$8869,3,FALSE)</f>
        <v>FREEZE LESION 2-14</v>
      </c>
      <c r="C2370" s="72" t="s">
        <v>273</v>
      </c>
      <c r="D2370" s="1" t="s">
        <v>309</v>
      </c>
      <c r="E2370" s="68">
        <v>33</v>
      </c>
    </row>
    <row r="2371" spans="1:5" x14ac:dyDescent="0.25">
      <c r="A2371" s="71" t="s">
        <v>3378</v>
      </c>
      <c r="B2371" t="str">
        <f>VLOOKUP(A2371,[1]Sheet1!$B$2:$D$8869,3,FALSE)</f>
        <v>FREEZE LESION, 15+</v>
      </c>
      <c r="C2371" s="72" t="s">
        <v>273</v>
      </c>
      <c r="D2371" s="1" t="s">
        <v>310</v>
      </c>
      <c r="E2371" s="68">
        <v>782</v>
      </c>
    </row>
    <row r="2372" spans="1:5" x14ac:dyDescent="0.25">
      <c r="A2372" s="71" t="s">
        <v>3379</v>
      </c>
      <c r="B2372" t="str">
        <f>VLOOKUP(A2372,[1]Sheet1!$B$2:$D$8869,3,FALSE)</f>
        <v>DESTRUCT BENIGN LES UP TO 14</v>
      </c>
      <c r="C2372" s="72" t="s">
        <v>273</v>
      </c>
      <c r="D2372" s="1" t="s">
        <v>311</v>
      </c>
      <c r="E2372" s="68">
        <v>372</v>
      </c>
    </row>
    <row r="2373" spans="1:5" x14ac:dyDescent="0.25">
      <c r="A2373" s="71" t="s">
        <v>3380</v>
      </c>
      <c r="B2373" t="str">
        <f>VLOOKUP(A2373,[1]Sheet1!$B$2:$D$8869,3,FALSE)</f>
        <v>DESTRUCT BENIGN LES 15/&gt;</v>
      </c>
      <c r="C2373" s="72" t="s">
        <v>273</v>
      </c>
      <c r="D2373" s="1" t="s">
        <v>312</v>
      </c>
      <c r="E2373" s="68">
        <v>420</v>
      </c>
    </row>
    <row r="2374" spans="1:5" x14ac:dyDescent="0.25">
      <c r="A2374" s="71" t="s">
        <v>3381</v>
      </c>
      <c r="B2374" t="str">
        <f>VLOOKUP(A2374,[1]Sheet1!$B$2:$D$8869,3,FALSE)</f>
        <v>CHEM CAUT/GRAN TISSUE</v>
      </c>
      <c r="C2374" s="72" t="s">
        <v>273</v>
      </c>
      <c r="D2374" s="1" t="s">
        <v>313</v>
      </c>
      <c r="E2374" s="68">
        <v>420</v>
      </c>
    </row>
    <row r="2375" spans="1:5" x14ac:dyDescent="0.25">
      <c r="A2375" s="71" t="s">
        <v>3382</v>
      </c>
      <c r="B2375" t="str">
        <f>VLOOKUP(A2375,[1]Sheet1!$B$2:$D$8869,3,FALSE)</f>
        <v>INJ 1 TENDON ORIG/INSERT</v>
      </c>
      <c r="C2375" s="72" t="s">
        <v>273</v>
      </c>
      <c r="D2375" s="1" t="s">
        <v>326</v>
      </c>
      <c r="E2375" s="68">
        <v>574</v>
      </c>
    </row>
    <row r="2376" spans="1:5" x14ac:dyDescent="0.25">
      <c r="A2376" s="71" t="s">
        <v>3383</v>
      </c>
      <c r="B2376" t="str">
        <f>VLOOKUP(A2376,[1]Sheet1!$B$2:$D$8869,3,FALSE)</f>
        <v>INJ.TRIG PT MUSC 1-2</v>
      </c>
      <c r="C2376" s="72" t="s">
        <v>273</v>
      </c>
      <c r="D2376" s="1" t="s">
        <v>1639</v>
      </c>
      <c r="E2376" s="68">
        <v>1150</v>
      </c>
    </row>
    <row r="2377" spans="1:5" x14ac:dyDescent="0.25">
      <c r="A2377" s="71" t="s">
        <v>3384</v>
      </c>
      <c r="B2377" t="str">
        <f>VLOOKUP(A2377,[1]Sheet1!$B$2:$D$8869,3,FALSE)</f>
        <v>INJ.TRIG PT MUSC&gt;3</v>
      </c>
      <c r="C2377" s="72" t="s">
        <v>273</v>
      </c>
      <c r="D2377" s="1" t="s">
        <v>1641</v>
      </c>
      <c r="E2377" s="68">
        <v>1150</v>
      </c>
    </row>
    <row r="2378" spans="1:5" x14ac:dyDescent="0.25">
      <c r="A2378" s="71" t="s">
        <v>3385</v>
      </c>
      <c r="B2378" t="str">
        <f>VLOOKUP(A2378,[1]Sheet1!$B$2:$D$8869,3,FALSE)</f>
        <v>INJ ARTHR ASPR SM JT/BURSA</v>
      </c>
      <c r="C2378" s="72" t="s">
        <v>273</v>
      </c>
      <c r="D2378" s="1" t="s">
        <v>327</v>
      </c>
      <c r="E2378" s="68">
        <v>438</v>
      </c>
    </row>
    <row r="2379" spans="1:5" x14ac:dyDescent="0.25">
      <c r="A2379" s="71" t="s">
        <v>3386</v>
      </c>
      <c r="B2379" t="str">
        <f>VLOOKUP(A2379,[1]Sheet1!$B$2:$D$8869,3,FALSE)</f>
        <v>INJ ARTHR ASPR INTMD JT/BURSA</v>
      </c>
      <c r="C2379" s="72" t="s">
        <v>273</v>
      </c>
      <c r="D2379" s="1" t="s">
        <v>328</v>
      </c>
      <c r="E2379" s="68">
        <v>438</v>
      </c>
    </row>
    <row r="2380" spans="1:5" x14ac:dyDescent="0.25">
      <c r="A2380" s="71" t="s">
        <v>3387</v>
      </c>
      <c r="B2380" t="str">
        <f>VLOOKUP(A2380,[1]Sheet1!$B$2:$D$8869,3,FALSE)</f>
        <v>INJ ARTHR ASPR MAJ JT/BURSA</v>
      </c>
      <c r="C2380" s="72" t="s">
        <v>273</v>
      </c>
      <c r="D2380" s="1" t="s">
        <v>1643</v>
      </c>
      <c r="E2380" s="68">
        <v>574</v>
      </c>
    </row>
    <row r="2381" spans="1:5" x14ac:dyDescent="0.25">
      <c r="A2381" s="71" t="s">
        <v>3388</v>
      </c>
      <c r="B2381" t="str">
        <f>VLOOKUP(A2381,[1]Sheet1!$B$2:$D$8869,3,FALSE)</f>
        <v>TX CLAV FX WO MANIP</v>
      </c>
      <c r="C2381" s="72" t="s">
        <v>273</v>
      </c>
      <c r="D2381" s="1" t="s">
        <v>346</v>
      </c>
      <c r="E2381" s="68">
        <v>720</v>
      </c>
    </row>
    <row r="2382" spans="1:5" x14ac:dyDescent="0.25">
      <c r="A2382" s="71" t="s">
        <v>3389</v>
      </c>
      <c r="B2382" t="str">
        <f>VLOOKUP(A2382,[1]Sheet1!$B$2:$D$8869,3,FALSE)</f>
        <v>TX CSLD DIST RAD FX WO MAN</v>
      </c>
      <c r="C2382" s="72" t="s">
        <v>273</v>
      </c>
      <c r="D2382" s="1" t="s">
        <v>3390</v>
      </c>
      <c r="E2382" s="68">
        <v>493</v>
      </c>
    </row>
    <row r="2383" spans="1:5" x14ac:dyDescent="0.25">
      <c r="A2383" s="71" t="s">
        <v>3391</v>
      </c>
      <c r="B2383" t="str">
        <f>VLOOKUP(A2383,[1]Sheet1!$B$2:$D$8869,3,FALSE)</f>
        <v>DRAIN FINGER ABSCESS SIMPLE</v>
      </c>
      <c r="C2383" s="72" t="s">
        <v>273</v>
      </c>
      <c r="D2383" s="1" t="s">
        <v>401</v>
      </c>
      <c r="E2383" s="68">
        <v>902</v>
      </c>
    </row>
    <row r="2384" spans="1:5" x14ac:dyDescent="0.25">
      <c r="A2384" s="71" t="s">
        <v>3392</v>
      </c>
      <c r="B2384" t="str">
        <f>VLOOKUP(A2384,[1]Sheet1!$B$2:$D$8869,3,FALSE)</f>
        <v>TREAT FINGER FX EACH</v>
      </c>
      <c r="C2384" s="72" t="s">
        <v>273</v>
      </c>
      <c r="D2384" s="1" t="s">
        <v>1939</v>
      </c>
      <c r="E2384" s="68">
        <v>660</v>
      </c>
    </row>
    <row r="2385" spans="1:5" x14ac:dyDescent="0.25">
      <c r="A2385" s="71" t="s">
        <v>3393</v>
      </c>
      <c r="B2385" t="str">
        <f>VLOOKUP(A2385,[1]Sheet1!$B$2:$D$8869,3,FALSE)</f>
        <v>CLSD TX FX FINGR/PROX W MAN</v>
      </c>
      <c r="C2385" s="72" t="s">
        <v>273</v>
      </c>
      <c r="D2385" s="1" t="s">
        <v>3049</v>
      </c>
      <c r="E2385" s="68">
        <v>1104</v>
      </c>
    </row>
    <row r="2386" spans="1:5" x14ac:dyDescent="0.25">
      <c r="A2386" s="71" t="s">
        <v>3394</v>
      </c>
      <c r="B2386" t="str">
        <f>VLOOKUP(A2386,[1]Sheet1!$B$2:$D$8869,3,FALSE)</f>
        <v>APPLICATION OF SHORT LEG SPLINT</v>
      </c>
      <c r="C2386" s="72" t="s">
        <v>273</v>
      </c>
      <c r="D2386" s="1" t="s">
        <v>455</v>
      </c>
      <c r="E2386" s="68">
        <v>239</v>
      </c>
    </row>
    <row r="2387" spans="1:5" x14ac:dyDescent="0.25">
      <c r="A2387" s="71" t="s">
        <v>3395</v>
      </c>
      <c r="B2387" t="str">
        <f>VLOOKUP(A2387,[1]Sheet1!$B$2:$D$8869,3,FALSE)</f>
        <v>STRAPPING ANKLEAND/OR FOOT</v>
      </c>
      <c r="C2387" s="72" t="s">
        <v>273</v>
      </c>
      <c r="D2387" s="1" t="s">
        <v>456</v>
      </c>
      <c r="E2387" s="68">
        <v>224</v>
      </c>
    </row>
    <row r="2388" spans="1:5" x14ac:dyDescent="0.25">
      <c r="A2388" s="71" t="s">
        <v>3396</v>
      </c>
      <c r="B2388" t="str">
        <f>VLOOKUP(A2388,[1]Sheet1!$B$2:$D$8869,3,FALSE)</f>
        <v>ANOSCOPY DIAGNOSTIC</v>
      </c>
      <c r="C2388" s="72" t="s">
        <v>273</v>
      </c>
      <c r="D2388" s="1" t="s">
        <v>1970</v>
      </c>
      <c r="E2388" s="68">
        <v>835</v>
      </c>
    </row>
    <row r="2389" spans="1:5" x14ac:dyDescent="0.25">
      <c r="A2389" s="71" t="s">
        <v>3397</v>
      </c>
      <c r="B2389" t="str">
        <f>VLOOKUP(A2389,[1]Sheet1!$B$2:$D$8869,3,FALSE)</f>
        <v>I&amp;D BARTHOLIN GLAND ABSCESS</v>
      </c>
      <c r="C2389" s="72" t="s">
        <v>273</v>
      </c>
      <c r="D2389" s="1" t="s">
        <v>2999</v>
      </c>
      <c r="E2389" s="68">
        <v>398</v>
      </c>
    </row>
    <row r="2390" spans="1:5" x14ac:dyDescent="0.25">
      <c r="A2390" s="71" t="s">
        <v>3398</v>
      </c>
      <c r="B2390" t="str">
        <f>VLOOKUP(A2390,[1]Sheet1!$B$2:$D$8869,3,FALSE)</f>
        <v>ENDOMETRIAL BX W/WO ENDO/CX BX</v>
      </c>
      <c r="C2390" s="72" t="s">
        <v>273</v>
      </c>
      <c r="D2390" s="1" t="s">
        <v>587</v>
      </c>
      <c r="E2390" s="68">
        <v>484</v>
      </c>
    </row>
    <row r="2391" spans="1:5" x14ac:dyDescent="0.25">
      <c r="A2391" s="71" t="s">
        <v>3399</v>
      </c>
      <c r="B2391" t="str">
        <f>VLOOKUP(A2391,[1]Sheet1!$B$2:$D$8869,3,FALSE)</f>
        <v>IUD INSERTION</v>
      </c>
      <c r="C2391" s="72" t="s">
        <v>273</v>
      </c>
      <c r="D2391" s="1" t="s">
        <v>588</v>
      </c>
      <c r="E2391" s="68">
        <v>208</v>
      </c>
    </row>
    <row r="2392" spans="1:5" x14ac:dyDescent="0.25">
      <c r="A2392" s="71" t="s">
        <v>3400</v>
      </c>
      <c r="B2392" t="str">
        <f>VLOOKUP(A2392,[1]Sheet1!$B$2:$D$8869,3,FALSE)</f>
        <v>REMOVAL OF IUD</v>
      </c>
      <c r="C2392" s="72" t="s">
        <v>273</v>
      </c>
      <c r="D2392" s="1" t="s">
        <v>589</v>
      </c>
      <c r="E2392" s="68">
        <v>774</v>
      </c>
    </row>
    <row r="2393" spans="1:5" x14ac:dyDescent="0.25">
      <c r="A2393" s="71" t="s">
        <v>3401</v>
      </c>
      <c r="B2393" t="str">
        <f>VLOOKUP(A2393,[1]Sheet1!$B$2:$D$8869,3,FALSE)</f>
        <v>SPIROMETRY</v>
      </c>
      <c r="C2393" s="72" t="s">
        <v>856</v>
      </c>
      <c r="D2393" s="1" t="s">
        <v>2325</v>
      </c>
      <c r="E2393" s="68">
        <v>426</v>
      </c>
    </row>
    <row r="2394" spans="1:5" x14ac:dyDescent="0.25">
      <c r="A2394" s="71" t="s">
        <v>3402</v>
      </c>
      <c r="B2394" t="str">
        <f>VLOOKUP(A2394,[1]Sheet1!$B$2:$D$8869,3,FALSE)</f>
        <v>SPIROMETRY PRE/POST</v>
      </c>
      <c r="C2394" s="72" t="s">
        <v>856</v>
      </c>
      <c r="D2394" s="1" t="s">
        <v>2327</v>
      </c>
      <c r="E2394" s="68">
        <v>778</v>
      </c>
    </row>
    <row r="2395" spans="1:5" x14ac:dyDescent="0.25">
      <c r="A2395" s="71" t="s">
        <v>3403</v>
      </c>
      <c r="B2395" t="str">
        <f>VLOOKUP(A2395,[1]Sheet1!$B$2:$D$8869,3,FALSE)</f>
        <v>INJECTION ANES OTHER PERIPHERAL NERVE/BR</v>
      </c>
      <c r="C2395" s="72" t="s">
        <v>273</v>
      </c>
      <c r="D2395" s="1" t="s">
        <v>2755</v>
      </c>
      <c r="E2395" s="68">
        <v>1045</v>
      </c>
    </row>
    <row r="2396" spans="1:5" x14ac:dyDescent="0.25">
      <c r="A2396" s="71" t="s">
        <v>3404</v>
      </c>
      <c r="B2396" t="str">
        <f>VLOOKUP(A2396,[1]Sheet1!$B$2:$D$8869,3,FALSE)</f>
        <v>INJECTION(S), ANESTHETIC AGENT</v>
      </c>
      <c r="C2396" s="72" t="s">
        <v>273</v>
      </c>
      <c r="D2396" s="1" t="s">
        <v>1968</v>
      </c>
      <c r="E2396" s="68">
        <v>574</v>
      </c>
    </row>
    <row r="2397" spans="1:5" x14ac:dyDescent="0.25">
      <c r="A2397" s="71" t="s">
        <v>3405</v>
      </c>
      <c r="B2397" t="str">
        <f>VLOOKUP(A2397,[1]Sheet1!$B$2:$D$8869,3,FALSE)</f>
        <v>RMVL FB CORNEA W/O SLIT LAMP</v>
      </c>
      <c r="C2397" s="72" t="s">
        <v>273</v>
      </c>
      <c r="D2397" s="1" t="s">
        <v>2933</v>
      </c>
      <c r="E2397" s="68">
        <v>675</v>
      </c>
    </row>
    <row r="2398" spans="1:5" x14ac:dyDescent="0.25">
      <c r="A2398" s="71" t="s">
        <v>3406</v>
      </c>
      <c r="B2398" t="str">
        <f>VLOOKUP(A2398,[1]Sheet1!$B$2:$D$8869,3,FALSE)</f>
        <v>RMVL EAR FB EXTRNL CANAL</v>
      </c>
      <c r="C2398" s="72" t="s">
        <v>273</v>
      </c>
      <c r="D2398" s="1" t="s">
        <v>604</v>
      </c>
      <c r="E2398" s="68">
        <v>698</v>
      </c>
    </row>
    <row r="2399" spans="1:5" x14ac:dyDescent="0.25">
      <c r="A2399" s="71" t="s">
        <v>3407</v>
      </c>
      <c r="B2399" t="str">
        <f>VLOOKUP(A2399,[1]Sheet1!$B$2:$D$8869,3,FALSE)</f>
        <v>RMVL CERUMEN W INSTRUMENT</v>
      </c>
      <c r="C2399" s="72" t="s">
        <v>273</v>
      </c>
      <c r="D2399" s="1" t="s">
        <v>605</v>
      </c>
      <c r="E2399" s="68">
        <v>163</v>
      </c>
    </row>
    <row r="2400" spans="1:5" x14ac:dyDescent="0.25">
      <c r="A2400" s="71" t="s">
        <v>3408</v>
      </c>
      <c r="B2400" t="str">
        <f>VLOOKUP(A2400,[1]Sheet1!$B$2:$D$8869,3,FALSE)</f>
        <v>TYMPANOMETRY</v>
      </c>
      <c r="C2400" s="72" t="s">
        <v>3409</v>
      </c>
      <c r="D2400" s="1" t="s">
        <v>841</v>
      </c>
      <c r="E2400" s="68">
        <v>87</v>
      </c>
    </row>
    <row r="2401" spans="1:5" x14ac:dyDescent="0.25">
      <c r="A2401" s="71" t="s">
        <v>3410</v>
      </c>
      <c r="B2401" t="str">
        <f>VLOOKUP(A2401,[1]Sheet1!$B$2:$D$8869,3,FALSE)</f>
        <v>ABT(NEBULIZER TX)</v>
      </c>
      <c r="C2401" s="72" t="s">
        <v>3411</v>
      </c>
      <c r="D2401" s="1" t="s">
        <v>3412</v>
      </c>
      <c r="E2401" s="68">
        <v>345</v>
      </c>
    </row>
    <row r="2402" spans="1:5" x14ac:dyDescent="0.25">
      <c r="A2402" s="71" t="s">
        <v>3413</v>
      </c>
      <c r="B2402" t="str">
        <f>VLOOKUP(A2402,[1]Sheet1!$B$2:$D$8869,3,FALSE)</f>
        <v>EXCISION OF NAIL/MATRIX</v>
      </c>
      <c r="C2402" s="72" t="s">
        <v>273</v>
      </c>
      <c r="D2402" s="1" t="s">
        <v>1891</v>
      </c>
      <c r="E2402" s="68">
        <v>742</v>
      </c>
    </row>
    <row r="2403" spans="1:5" x14ac:dyDescent="0.25">
      <c r="A2403" s="71" t="s">
        <v>3414</v>
      </c>
      <c r="B2403" t="str">
        <f>VLOOKUP(A2403,[1]Sheet1!$B$2:$D$8869,3,FALSE)</f>
        <v>RMVL CERUMEN/LAVAGE</v>
      </c>
      <c r="C2403" s="72" t="s">
        <v>273</v>
      </c>
      <c r="D2403" s="1" t="s">
        <v>3032</v>
      </c>
      <c r="E2403" s="68">
        <v>93</v>
      </c>
    </row>
    <row r="2404" spans="1:5" x14ac:dyDescent="0.25">
      <c r="A2404" s="71" t="s">
        <v>3415</v>
      </c>
      <c r="B2404" t="str">
        <f>VLOOKUP(A2404,[1]Sheet1!$B$2:$D$8869,3,FALSE)</f>
        <v>PUNC ASP OF ABSCESS</v>
      </c>
      <c r="C2404" s="72" t="s">
        <v>273</v>
      </c>
      <c r="D2404" s="1" t="s">
        <v>1857</v>
      </c>
      <c r="E2404" s="68">
        <v>1132</v>
      </c>
    </row>
    <row r="2405" spans="1:5" x14ac:dyDescent="0.25">
      <c r="A2405" s="71" t="s">
        <v>3416</v>
      </c>
      <c r="B2405" t="str">
        <f>VLOOKUP(A2405,[1]Sheet1!$B$2:$D$8869,3,FALSE)</f>
        <v>I&amp;D ABSCESS SIMPLE</v>
      </c>
      <c r="C2405" s="72" t="s">
        <v>273</v>
      </c>
      <c r="D2405" s="1" t="s">
        <v>210</v>
      </c>
      <c r="E2405" s="68">
        <v>455</v>
      </c>
    </row>
    <row r="2406" spans="1:5" x14ac:dyDescent="0.25">
      <c r="A2406" s="71" t="s">
        <v>3417</v>
      </c>
      <c r="B2406" t="str">
        <f>VLOOKUP(A2406,[1]Sheet1!$B$2:$D$8869,3,FALSE)</f>
        <v>INSERT DRUG IMPLANT DEVICE</v>
      </c>
      <c r="C2406" s="72" t="s">
        <v>273</v>
      </c>
      <c r="D2406" s="1" t="s">
        <v>3418</v>
      </c>
      <c r="E2406" s="68">
        <v>449</v>
      </c>
    </row>
    <row r="2407" spans="1:5" x14ac:dyDescent="0.25">
      <c r="A2407" s="71" t="s">
        <v>3419</v>
      </c>
      <c r="B2407" t="str">
        <f>VLOOKUP(A2407,[1]Sheet1!$B$2:$D$8869,3,FALSE)</f>
        <v>REMOVAL DRUG IMPLANT DEVICE</v>
      </c>
      <c r="C2407" s="72" t="s">
        <v>273</v>
      </c>
      <c r="D2407" s="1" t="s">
        <v>3144</v>
      </c>
      <c r="E2407" s="68">
        <v>1356</v>
      </c>
    </row>
    <row r="2408" spans="1:5" x14ac:dyDescent="0.25">
      <c r="A2408" s="71" t="s">
        <v>3420</v>
      </c>
      <c r="B2408" t="str">
        <f>VLOOKUP(A2408,[1]Sheet1!$B$2:$D$8869,3,FALSE)</f>
        <v>RMVL/INST DRUG IMPLANT DEVICE</v>
      </c>
      <c r="C2408" s="72" t="s">
        <v>273</v>
      </c>
      <c r="D2408" s="1" t="s">
        <v>3421</v>
      </c>
      <c r="E2408" s="68">
        <v>1356</v>
      </c>
    </row>
    <row r="2409" spans="1:5" x14ac:dyDescent="0.25">
      <c r="A2409" s="71" t="s">
        <v>3422</v>
      </c>
      <c r="B2409" t="str">
        <f>VLOOKUP(A2409,[1]Sheet1!$B$2:$D$8869,3,FALSE)</f>
        <v>INFLUENZA</v>
      </c>
      <c r="C2409" s="72" t="s">
        <v>801</v>
      </c>
      <c r="D2409" s="1" t="s">
        <v>3423</v>
      </c>
      <c r="E2409" s="68">
        <v>148</v>
      </c>
    </row>
    <row r="2410" spans="1:5" x14ac:dyDescent="0.25">
      <c r="A2410" s="71" t="s">
        <v>3424</v>
      </c>
      <c r="B2410" t="str">
        <f>VLOOKUP(A2410,[1]Sheet1!$B$2:$D$8869,3,FALSE)</f>
        <v>EKG TRACING 12 LEADS</v>
      </c>
      <c r="C2410" s="72" t="s">
        <v>844</v>
      </c>
      <c r="D2410" s="1" t="s">
        <v>3425</v>
      </c>
      <c r="E2410" s="68">
        <v>71</v>
      </c>
    </row>
    <row r="2411" spans="1:5" x14ac:dyDescent="0.25">
      <c r="A2411" s="71" t="s">
        <v>3426</v>
      </c>
      <c r="B2411" t="str">
        <f>VLOOKUP(A2411,[1]Sheet1!$B$2:$D$8869,3,FALSE)</f>
        <v>RMVL FB FOOT SUBQUTANEOUS</v>
      </c>
      <c r="C2411" s="72" t="s">
        <v>273</v>
      </c>
      <c r="D2411" s="1" t="s">
        <v>1945</v>
      </c>
      <c r="E2411" s="68">
        <v>1019</v>
      </c>
    </row>
    <row r="2412" spans="1:5" x14ac:dyDescent="0.25">
      <c r="A2412" s="71" t="s">
        <v>3427</v>
      </c>
      <c r="B2412" t="str">
        <f>VLOOKUP(A2412,[1]Sheet1!$B$2:$D$8869,3,FALSE)</f>
        <v>WOUND CLOSURE BY ADHESIVE</v>
      </c>
      <c r="C2412" s="72" t="s">
        <v>273</v>
      </c>
      <c r="D2412" s="1" t="s">
        <v>3428</v>
      </c>
      <c r="E2412" s="68">
        <v>205</v>
      </c>
    </row>
    <row r="2413" spans="1:5" x14ac:dyDescent="0.25">
      <c r="A2413" s="71" t="s">
        <v>3429</v>
      </c>
      <c r="B2413" t="str">
        <f>VLOOKUP(A2413,[1]Sheet1!$B$2:$D$8869,3,FALSE)</f>
        <v>TANGENTIAL BX OF THE SKIN</v>
      </c>
      <c r="C2413" s="72" t="s">
        <v>273</v>
      </c>
      <c r="D2413" s="1" t="s">
        <v>3430</v>
      </c>
      <c r="E2413" s="68">
        <v>263</v>
      </c>
    </row>
    <row r="2414" spans="1:5" x14ac:dyDescent="0.25">
      <c r="A2414" s="71" t="s">
        <v>3431</v>
      </c>
      <c r="B2414" t="str">
        <f>VLOOKUP(A2414,[1]Sheet1!$B$2:$D$8869,3,FALSE)</f>
        <v>TANGENTIAL BX OF SKIN EACH ADD LESION</v>
      </c>
      <c r="C2414" s="72" t="s">
        <v>273</v>
      </c>
      <c r="D2414" s="1" t="s">
        <v>3432</v>
      </c>
      <c r="E2414" s="68">
        <v>149</v>
      </c>
    </row>
    <row r="2415" spans="1:5" x14ac:dyDescent="0.25">
      <c r="A2415" s="71" t="s">
        <v>3433</v>
      </c>
      <c r="B2415" t="str">
        <f>VLOOKUP(A2415,[1]Sheet1!$B$2:$D$8869,3,FALSE)</f>
        <v>PUNCH BX OF SKIN</v>
      </c>
      <c r="C2415" s="72" t="s">
        <v>273</v>
      </c>
      <c r="D2415" s="1" t="s">
        <v>3434</v>
      </c>
      <c r="E2415" s="68">
        <v>322</v>
      </c>
    </row>
    <row r="2416" spans="1:5" x14ac:dyDescent="0.25">
      <c r="A2416" s="71" t="s">
        <v>3435</v>
      </c>
      <c r="B2416" t="str">
        <f>VLOOKUP(A2416,[1]Sheet1!$B$2:$D$8869,3,FALSE)</f>
        <v>PUNCH BX OF SKIN EACH ADDITONAL</v>
      </c>
      <c r="C2416" s="72" t="s">
        <v>273</v>
      </c>
      <c r="D2416" s="1" t="s">
        <v>3436</v>
      </c>
      <c r="E2416" s="68">
        <v>176</v>
      </c>
    </row>
    <row r="2417" spans="1:5" x14ac:dyDescent="0.25">
      <c r="A2417" s="71" t="s">
        <v>3437</v>
      </c>
      <c r="B2417" t="str">
        <f>VLOOKUP(A2417,[1]Sheet1!$B$2:$D$8869,3,FALSE)</f>
        <v>INCISIONAL BX OF SKIN</v>
      </c>
      <c r="C2417" s="72" t="s">
        <v>273</v>
      </c>
      <c r="D2417" s="1" t="s">
        <v>3438</v>
      </c>
      <c r="E2417" s="68">
        <v>534</v>
      </c>
    </row>
    <row r="2418" spans="1:5" x14ac:dyDescent="0.25">
      <c r="A2418" s="71" t="s">
        <v>3439</v>
      </c>
      <c r="B2418" t="str">
        <f>VLOOKUP(A2418,[1]Sheet1!$B$2:$D$8869,3,FALSE)</f>
        <v>INCISIONAL BX OF SKIN EACH ADDITIONAL</v>
      </c>
      <c r="C2418" s="72" t="s">
        <v>273</v>
      </c>
      <c r="D2418" s="1" t="s">
        <v>3440</v>
      </c>
      <c r="E2418" s="68">
        <v>210</v>
      </c>
    </row>
    <row r="2419" spans="1:5" x14ac:dyDescent="0.25">
      <c r="A2419" s="71" t="s">
        <v>3441</v>
      </c>
      <c r="B2419" t="str">
        <f>VLOOKUP(A2419,[1]Sheet1!$B$2:$D$8869,3,FALSE)</f>
        <v>EXTERNAL RECORDING INIT CONNECTION</v>
      </c>
      <c r="C2419" s="72" t="s">
        <v>844</v>
      </c>
      <c r="D2419" s="1" t="s">
        <v>3442</v>
      </c>
      <c r="E2419" s="68">
        <v>153</v>
      </c>
    </row>
    <row r="2420" spans="1:5" x14ac:dyDescent="0.25">
      <c r="A2420" s="71" t="s">
        <v>3443</v>
      </c>
      <c r="B2420" t="str">
        <f>VLOOKUP(A2420,[1]Sheet1!$B$2:$D$8869,3,FALSE)</f>
        <v>INSERT NON-INDWELLING STRAIGHT CATH</v>
      </c>
      <c r="C2420" s="72" t="s">
        <v>273</v>
      </c>
      <c r="D2420" s="1" t="s">
        <v>2922</v>
      </c>
      <c r="E2420" s="68">
        <v>164</v>
      </c>
    </row>
    <row r="2421" spans="1:5" x14ac:dyDescent="0.25">
      <c r="A2421" s="71" t="s">
        <v>3444</v>
      </c>
      <c r="B2421" t="str">
        <f>VLOOKUP(A2421,[1]Sheet1!$B$2:$D$8869,3,FALSE)</f>
        <v>I&amp;D PILONIDAL CYST</v>
      </c>
      <c r="C2421" s="72" t="s">
        <v>273</v>
      </c>
      <c r="D2421" s="1" t="s">
        <v>979</v>
      </c>
      <c r="E2421" s="68">
        <v>1019</v>
      </c>
    </row>
    <row r="2422" spans="1:5" x14ac:dyDescent="0.25">
      <c r="A2422" s="71" t="s">
        <v>3445</v>
      </c>
      <c r="B2422" t="str">
        <f>VLOOKUP(A2422,[1]Sheet1!$B$2:$D$8869,3,FALSE)</f>
        <v>INJ 1 TEN SH-LIG APO</v>
      </c>
      <c r="C2422" s="72" t="s">
        <v>273</v>
      </c>
      <c r="D2422" s="1" t="s">
        <v>325</v>
      </c>
      <c r="E2422" s="68">
        <v>574</v>
      </c>
    </row>
    <row r="2423" spans="1:5" x14ac:dyDescent="0.25">
      <c r="A2423" s="71" t="s">
        <v>3446</v>
      </c>
      <c r="B2423" t="str">
        <f>VLOOKUP(A2423,[1]Sheet1!$B$2:$D$8869,3,FALSE)</f>
        <v>TELEHEALTH FACILTY FEE</v>
      </c>
      <c r="C2423" s="72" t="s">
        <v>1976</v>
      </c>
      <c r="D2423" s="1" t="s">
        <v>3447</v>
      </c>
      <c r="E2423" s="68">
        <v>106</v>
      </c>
    </row>
    <row r="2424" spans="1:5" x14ac:dyDescent="0.25">
      <c r="A2424" s="71" t="s">
        <v>3448</v>
      </c>
      <c r="B2424" t="str">
        <f>VLOOKUP(A2424,[1]Sheet1!$B$2:$D$8869,3,FALSE)</f>
        <v>DEBRIDEMENT SKIN SUBCUTANEOUS</v>
      </c>
      <c r="C2424" s="72" t="s">
        <v>273</v>
      </c>
      <c r="D2424" s="1" t="s">
        <v>1863</v>
      </c>
      <c r="E2424" s="68">
        <v>534</v>
      </c>
    </row>
    <row r="2425" spans="1:5" x14ac:dyDescent="0.25">
      <c r="A2425" s="71" t="s">
        <v>3449</v>
      </c>
      <c r="B2425" t="str">
        <f>VLOOKUP(A2425,[1]Sheet1!$B$2:$D$8869,3,FALSE)</f>
        <v>EXC BENIGN LESION TAL 0.6-1.0 CM</v>
      </c>
      <c r="C2425" s="72" t="s">
        <v>273</v>
      </c>
      <c r="D2425" s="1" t="s">
        <v>254</v>
      </c>
      <c r="E2425" s="68">
        <v>492</v>
      </c>
    </row>
    <row r="2426" spans="1:5" x14ac:dyDescent="0.25">
      <c r="A2426" s="71" t="s">
        <v>3450</v>
      </c>
      <c r="B2426" t="str">
        <f>VLOOKUP(A2426,[1]Sheet1!$B$2:$D$8869,3,FALSE)</f>
        <v>EXC TR-EXT 0.5CM&lt;</v>
      </c>
      <c r="C2426" s="72" t="s">
        <v>273</v>
      </c>
      <c r="D2426" s="1" t="s">
        <v>3451</v>
      </c>
      <c r="E2426" s="68">
        <v>369</v>
      </c>
    </row>
    <row r="2427" spans="1:5" x14ac:dyDescent="0.25">
      <c r="A2427" s="71" t="s">
        <v>3452</v>
      </c>
      <c r="B2427" t="str">
        <f>VLOOKUP(A2427,[1]Sheet1!$B$2:$D$8869,3,FALSE)</f>
        <v>EXC LESION TAL 2.1-3.0 CM</v>
      </c>
      <c r="C2427" s="72" t="s">
        <v>273</v>
      </c>
      <c r="D2427" s="1" t="s">
        <v>1881</v>
      </c>
      <c r="E2427" s="68">
        <v>1019</v>
      </c>
    </row>
    <row r="2428" spans="1:5" x14ac:dyDescent="0.25">
      <c r="A2428" s="71" t="s">
        <v>3453</v>
      </c>
      <c r="B2428" t="str">
        <f>VLOOKUP(A2428,[1]Sheet1!$B$2:$D$8869,3,FALSE)</f>
        <v>EXC TAL MALIG 2.1-3 CM</v>
      </c>
      <c r="C2428" s="72" t="s">
        <v>273</v>
      </c>
      <c r="D2428" s="1" t="s">
        <v>2089</v>
      </c>
      <c r="E2428" s="68">
        <v>1024</v>
      </c>
    </row>
    <row r="2429" spans="1:5" x14ac:dyDescent="0.25">
      <c r="A2429" s="71" t="s">
        <v>3454</v>
      </c>
      <c r="B2429" t="str">
        <f>VLOOKUP(A2429,[1]Sheet1!$B$2:$D$8869,3,FALSE)</f>
        <v>ADMIN CVD VAC PFIZER 30 MCG 1ST</v>
      </c>
      <c r="C2429" s="72" t="s">
        <v>86</v>
      </c>
      <c r="D2429" s="1" t="s">
        <v>2420</v>
      </c>
      <c r="E2429" s="68">
        <v>33</v>
      </c>
    </row>
    <row r="2430" spans="1:5" x14ac:dyDescent="0.25">
      <c r="A2430" s="71" t="s">
        <v>3455</v>
      </c>
      <c r="B2430" t="str">
        <f>VLOOKUP(A2430,[1]Sheet1!$B$2:$D$8869,3,FALSE)</f>
        <v>ADMIN CVD VAC PFIZER 30 MCG 2ND</v>
      </c>
      <c r="C2430" s="72" t="s">
        <v>86</v>
      </c>
      <c r="D2430" s="1" t="s">
        <v>2426</v>
      </c>
      <c r="E2430" s="68">
        <v>56</v>
      </c>
    </row>
    <row r="2431" spans="1:5" x14ac:dyDescent="0.25">
      <c r="A2431" s="71" t="s">
        <v>3456</v>
      </c>
      <c r="B2431" t="str">
        <f>VLOOKUP(A2431,[1]Sheet1!$B$2:$D$8869,3,FALSE)</f>
        <v>ADMIN CVD VAC MODERNA 1ST</v>
      </c>
      <c r="C2431" s="72" t="s">
        <v>86</v>
      </c>
      <c r="D2431" s="1" t="s">
        <v>2422</v>
      </c>
      <c r="E2431" s="68">
        <v>33</v>
      </c>
    </row>
    <row r="2432" spans="1:5" x14ac:dyDescent="0.25">
      <c r="A2432" s="71" t="s">
        <v>3457</v>
      </c>
      <c r="B2432" t="str">
        <f>VLOOKUP(A2432,[1]Sheet1!$B$2:$D$8869,3,FALSE)</f>
        <v>ADMIN CVD VAC MODERNA 2ND</v>
      </c>
      <c r="C2432" s="72" t="s">
        <v>86</v>
      </c>
      <c r="D2432" s="1" t="s">
        <v>2424</v>
      </c>
      <c r="E2432" s="68">
        <v>56</v>
      </c>
    </row>
    <row r="2433" spans="1:5" x14ac:dyDescent="0.25">
      <c r="A2433" s="71" t="s">
        <v>3458</v>
      </c>
      <c r="B2433" t="str">
        <f>VLOOKUP(A2433,[1]Sheet1!$B$2:$D$8869,3,FALSE)</f>
        <v>ADMIN COVID VACC ASTRAZENECA 1ST</v>
      </c>
      <c r="C2433" s="72" t="s">
        <v>86</v>
      </c>
      <c r="D2433" s="1" t="s">
        <v>2428</v>
      </c>
      <c r="E2433" s="68">
        <v>26.82</v>
      </c>
    </row>
    <row r="2434" spans="1:5" x14ac:dyDescent="0.25">
      <c r="A2434" s="71" t="s">
        <v>3459</v>
      </c>
      <c r="B2434" t="str">
        <f>VLOOKUP(A2434,[1]Sheet1!$B$2:$D$8869,3,FALSE)</f>
        <v>ADMIN COVID VACC ASTRAZENECA 2ND</v>
      </c>
      <c r="C2434" s="72" t="s">
        <v>86</v>
      </c>
      <c r="D2434" s="1" t="s">
        <v>2430</v>
      </c>
      <c r="E2434" s="68">
        <v>46.12</v>
      </c>
    </row>
    <row r="2435" spans="1:5" x14ac:dyDescent="0.25">
      <c r="A2435" s="71" t="s">
        <v>3460</v>
      </c>
      <c r="B2435" t="str">
        <f>VLOOKUP(A2435,[1]Sheet1!$B$2:$D$8869,3,FALSE)</f>
        <v>ADMIN COVID VACC JANSSEN SINGLE</v>
      </c>
      <c r="C2435" s="72" t="s">
        <v>86</v>
      </c>
      <c r="D2435" s="1" t="s">
        <v>2432</v>
      </c>
      <c r="E2435" s="68">
        <v>46.12</v>
      </c>
    </row>
    <row r="2436" spans="1:5" x14ac:dyDescent="0.25">
      <c r="A2436" s="71" t="s">
        <v>3461</v>
      </c>
      <c r="B2436" t="str">
        <f>VLOOKUP(A2436,[1]Sheet1!$B$2:$D$8869,3,FALSE)</f>
        <v>RPR SF SNGTE 12.6-20CM</v>
      </c>
      <c r="C2436" s="72" t="s">
        <v>273</v>
      </c>
      <c r="D2436" s="1" t="s">
        <v>2102</v>
      </c>
      <c r="E2436" s="68">
        <v>1346</v>
      </c>
    </row>
    <row r="2437" spans="1:5" x14ac:dyDescent="0.25">
      <c r="A2437" s="71" t="s">
        <v>3462</v>
      </c>
      <c r="B2437" t="str">
        <f>VLOOKUP(A2437,[1]Sheet1!$B$2:$D$8869,3,FALSE)</f>
        <v>EXC MALIGNANT LESION 0.6 TO 1.0 CM</v>
      </c>
      <c r="C2437" s="72" t="s">
        <v>273</v>
      </c>
      <c r="D2437" s="1" t="s">
        <v>3463</v>
      </c>
      <c r="E2437" s="68">
        <v>534</v>
      </c>
    </row>
    <row r="2438" spans="1:5" x14ac:dyDescent="0.25">
      <c r="A2438" s="71" t="s">
        <v>3464</v>
      </c>
      <c r="B2438" t="str">
        <f>VLOOKUP(A2438,[1]Sheet1!$B$2:$D$8869,3,FALSE)</f>
        <v>OSTEOPATHIC MANIPULATION 3-4 BODY REGION</v>
      </c>
      <c r="C2438" s="72" t="s">
        <v>273</v>
      </c>
      <c r="D2438" s="1" t="s">
        <v>3465</v>
      </c>
      <c r="E2438" s="68">
        <v>122</v>
      </c>
    </row>
    <row r="2439" spans="1:5" x14ac:dyDescent="0.25">
      <c r="A2439" s="71" t="s">
        <v>3466</v>
      </c>
      <c r="B2439" t="str">
        <f>VLOOKUP(A2439,[1]Sheet1!$B$2:$D$8869,3,FALSE)</f>
        <v>E&amp;M EST PT LEVEL IV</v>
      </c>
      <c r="C2439" s="72" t="s">
        <v>96</v>
      </c>
      <c r="D2439" s="1" t="s">
        <v>1986</v>
      </c>
      <c r="E2439" s="68">
        <v>363.88</v>
      </c>
    </row>
    <row r="2440" spans="1:5" x14ac:dyDescent="0.25">
      <c r="A2440" s="71" t="s">
        <v>3467</v>
      </c>
      <c r="B2440" t="str">
        <f>VLOOKUP(A2440,[1]Sheet1!$B$2:$D$8869,3,FALSE)</f>
        <v>DESTRUCTION OF GENICULAR NERVE</v>
      </c>
      <c r="C2440" s="72" t="s">
        <v>273</v>
      </c>
      <c r="D2440" s="1" t="s">
        <v>3468</v>
      </c>
      <c r="E2440" s="68">
        <v>529</v>
      </c>
    </row>
    <row r="2441" spans="1:5" x14ac:dyDescent="0.25">
      <c r="A2441" s="71" t="s">
        <v>3469</v>
      </c>
      <c r="B2441" t="str">
        <f>VLOOKUP(A2441,[1]Sheet1!$B$2:$D$8869,3,FALSE)</f>
        <v>EXT ECH&gt;48HRS &lt;7DAYS RECORDING</v>
      </c>
      <c r="C2441" s="72" t="s">
        <v>846</v>
      </c>
      <c r="D2441" s="1" t="s">
        <v>3470</v>
      </c>
      <c r="E2441" s="68">
        <v>50</v>
      </c>
    </row>
    <row r="2442" spans="1:5" x14ac:dyDescent="0.25">
      <c r="A2442" s="71" t="s">
        <v>3471</v>
      </c>
      <c r="B2442" t="str">
        <f>VLOOKUP(A2442,[1]Sheet1!$B$2:$D$8869,3,FALSE)</f>
        <v>NASAL HEMOR CONTRL ANT SMPL</v>
      </c>
      <c r="C2442" s="72" t="s">
        <v>273</v>
      </c>
      <c r="D2442" s="1" t="s">
        <v>2902</v>
      </c>
      <c r="E2442" s="68">
        <v>794</v>
      </c>
    </row>
    <row r="2443" spans="1:5" x14ac:dyDescent="0.25">
      <c r="A2443" s="71" t="s">
        <v>3472</v>
      </c>
      <c r="B2443" t="str">
        <f>VLOOKUP(A2443,[1]Sheet1!$B$2:$D$8869,3,FALSE)</f>
        <v>I&amp;D HEMATOMA/SEROMA</v>
      </c>
      <c r="C2443" s="72" t="s">
        <v>273</v>
      </c>
      <c r="D2443" s="1" t="s">
        <v>214</v>
      </c>
      <c r="E2443" s="68">
        <v>1957</v>
      </c>
    </row>
    <row r="2444" spans="1:5" x14ac:dyDescent="0.25">
      <c r="A2444" s="71" t="s">
        <v>3473</v>
      </c>
      <c r="B2444" t="str">
        <f>VLOOKUP(A2444,[1]Sheet1!$B$2:$D$8869,3,FALSE)</f>
        <v>IMMUNIZATION ADMIN ORAL/NASAL ADDL</v>
      </c>
      <c r="C2444" s="72" t="s">
        <v>86</v>
      </c>
      <c r="D2444" s="1" t="s">
        <v>3474</v>
      </c>
      <c r="E2444" s="68">
        <v>25.63</v>
      </c>
    </row>
    <row r="2445" spans="1:5" x14ac:dyDescent="0.25">
      <c r="A2445" s="71" t="s">
        <v>3475</v>
      </c>
      <c r="B2445" t="str">
        <f>VLOOKUP(A2445,[1]Sheet1!$B$2:$D$8869,3,FALSE)</f>
        <v>SARSCOV &amp; INF IR A&amp;B AG IA</v>
      </c>
      <c r="C2445" s="72" t="s">
        <v>801</v>
      </c>
      <c r="D2445" s="1" t="s">
        <v>3476</v>
      </c>
      <c r="E2445" s="68">
        <v>77.349999999999994</v>
      </c>
    </row>
    <row r="2446" spans="1:5" x14ac:dyDescent="0.25">
      <c r="A2446" s="71" t="s">
        <v>3477</v>
      </c>
      <c r="B2446" t="str">
        <f>VLOOKUP(A2446,[1]Sheet1!$B$2:$D$8869,3,FALSE)</f>
        <v>RESP SYNCYTIAL VIRUS AG IA</v>
      </c>
      <c r="C2446" s="72" t="s">
        <v>801</v>
      </c>
      <c r="D2446" s="1" t="s">
        <v>3478</v>
      </c>
      <c r="E2446" s="68">
        <v>34.85</v>
      </c>
    </row>
    <row r="2447" spans="1:5" x14ac:dyDescent="0.25">
      <c r="A2447" s="71" t="s">
        <v>3479</v>
      </c>
      <c r="B2447" t="str">
        <f>VLOOKUP(A2447,[1]Sheet1!$B$2:$D$8869,3,FALSE)</f>
        <v>RPLC GTUBE NO REV TRACT</v>
      </c>
      <c r="C2447" s="72" t="s">
        <v>273</v>
      </c>
      <c r="D2447" s="1" t="s">
        <v>3135</v>
      </c>
      <c r="E2447" s="68">
        <v>352</v>
      </c>
    </row>
    <row r="2448" spans="1:5" x14ac:dyDescent="0.25">
      <c r="A2448" s="71" t="s">
        <v>3480</v>
      </c>
      <c r="B2448" t="str">
        <f>VLOOKUP(A2448,[1]Sheet1!$B$2:$D$8869,3,FALSE)</f>
        <v>PESSARY NON RUBBER ANY TYPE</v>
      </c>
      <c r="C2448" s="72" t="s">
        <v>198</v>
      </c>
      <c r="D2448" s="1" t="s">
        <v>3481</v>
      </c>
      <c r="E2448" s="68">
        <v>197</v>
      </c>
    </row>
    <row r="2449" spans="1:5" x14ac:dyDescent="0.25">
      <c r="A2449" s="71" t="s">
        <v>3482</v>
      </c>
      <c r="B2449" t="str">
        <f>VLOOKUP(A2449,[1]Sheet1!$B$2:$D$8869,3,FALSE)</f>
        <v>EXT ECG&gt;7D&lt;15D RECORDING</v>
      </c>
      <c r="C2449" s="72" t="s">
        <v>844</v>
      </c>
      <c r="D2449" s="1" t="s">
        <v>3483</v>
      </c>
      <c r="E2449" s="68">
        <v>43.47</v>
      </c>
    </row>
    <row r="2450" spans="1:5" x14ac:dyDescent="0.25">
      <c r="A2450" s="71" t="s">
        <v>3484</v>
      </c>
      <c r="B2450" t="str">
        <f>VLOOKUP(A2450,[1]Sheet1!$B$2:$D$8869,3,FALSE)</f>
        <v>DESTROY VULVA LESIONS SIM</v>
      </c>
      <c r="C2450" s="72" t="s">
        <v>273</v>
      </c>
      <c r="D2450" s="1" t="s">
        <v>3485</v>
      </c>
      <c r="E2450" s="68">
        <v>345.63</v>
      </c>
    </row>
    <row r="2451" spans="1:5" x14ac:dyDescent="0.25">
      <c r="A2451" s="71" t="s">
        <v>3486</v>
      </c>
      <c r="B2451" t="str">
        <f>VLOOKUP(A2451,[1]Sheet1!$B$2:$D$8869,3,FALSE)</f>
        <v>PAP THIN LAYER MANUAL</v>
      </c>
      <c r="C2451" s="72" t="s">
        <v>96</v>
      </c>
      <c r="D2451" s="1" t="s">
        <v>827</v>
      </c>
      <c r="E2451" s="68">
        <v>71.75</v>
      </c>
    </row>
    <row r="2452" spans="1:5" x14ac:dyDescent="0.25">
      <c r="A2452" s="71" t="s">
        <v>3487</v>
      </c>
      <c r="B2452" t="str">
        <f>VLOOKUP(A2452,[1]Sheet1!$B$2:$D$8869,3,FALSE)</f>
        <v>PARACERVICAL NERVE BLOCK INJECTION</v>
      </c>
      <c r="C2452" s="72" t="s">
        <v>96</v>
      </c>
      <c r="D2452" s="1" t="s">
        <v>3488</v>
      </c>
      <c r="E2452" s="68">
        <v>411.03</v>
      </c>
    </row>
    <row r="2453" spans="1:5" x14ac:dyDescent="0.25">
      <c r="A2453" s="71" t="s">
        <v>3489</v>
      </c>
      <c r="B2453" t="str">
        <f>VLOOKUP(A2453,[1]Sheet1!$B$2:$D$8869,3,FALSE)</f>
        <v>MD PAP SCREEN THIN LRYR</v>
      </c>
      <c r="C2453" s="72" t="s">
        <v>826</v>
      </c>
      <c r="D2453" s="1" t="s">
        <v>3490</v>
      </c>
      <c r="E2453" s="68">
        <v>155</v>
      </c>
    </row>
    <row r="2454" spans="1:5" x14ac:dyDescent="0.25">
      <c r="A2454" s="71" t="s">
        <v>3491</v>
      </c>
      <c r="B2454" t="str">
        <f>VLOOKUP(A2454,[1]Sheet1!$B$2:$D$8869,3,FALSE)</f>
        <v>MD PAP SCREEN AUTO W MAN</v>
      </c>
      <c r="C2454" s="72" t="s">
        <v>826</v>
      </c>
      <c r="D2454" s="1" t="s">
        <v>3492</v>
      </c>
      <c r="E2454" s="68">
        <v>155</v>
      </c>
    </row>
    <row r="2455" spans="1:5" x14ac:dyDescent="0.25">
      <c r="A2455" s="71" t="s">
        <v>3493</v>
      </c>
      <c r="B2455" t="str">
        <f>VLOOKUP(A2455,[1]Sheet1!$B$2:$D$8869,3,FALSE)</f>
        <v>EXCISION OF NAIL/MATRIX</v>
      </c>
      <c r="C2455" s="72" t="s">
        <v>96</v>
      </c>
      <c r="D2455" s="1" t="s">
        <v>1891</v>
      </c>
      <c r="E2455" s="68">
        <v>687.78</v>
      </c>
    </row>
    <row r="2456" spans="1:5" x14ac:dyDescent="0.25">
      <c r="A2456" s="71" t="s">
        <v>3494</v>
      </c>
      <c r="B2456" t="str">
        <f>VLOOKUP(A2456,[1]Sheet1!$B$2:$D$8869,3,FALSE)</f>
        <v>CRYOTHERAPY FOR ACNE</v>
      </c>
      <c r="C2456" s="72" t="s">
        <v>96</v>
      </c>
      <c r="D2456" s="1" t="s">
        <v>3495</v>
      </c>
      <c r="E2456" s="68">
        <v>202.95</v>
      </c>
    </row>
    <row r="2457" spans="1:5" x14ac:dyDescent="0.25">
      <c r="A2457" s="71" t="s">
        <v>3496</v>
      </c>
      <c r="B2457" t="str">
        <f>VLOOKUP(A2457,[1]Sheet1!$B$2:$D$8869,3,FALSE)</f>
        <v>INSERT DRUG IMPLANT DEVICE</v>
      </c>
      <c r="C2457" s="72" t="s">
        <v>96</v>
      </c>
      <c r="D2457" s="1" t="s">
        <v>3418</v>
      </c>
      <c r="E2457" s="68">
        <v>418.2</v>
      </c>
    </row>
    <row r="2458" spans="1:5" x14ac:dyDescent="0.25">
      <c r="A2458" s="71" t="s">
        <v>3497</v>
      </c>
      <c r="B2458" t="str">
        <f>VLOOKUP(A2458,[1]Sheet1!$B$2:$D$8869,3,FALSE)</f>
        <v>REMOVAL DRUG IMPLANT DEVICE</v>
      </c>
      <c r="C2458" s="72" t="s">
        <v>96</v>
      </c>
      <c r="D2458" s="1" t="s">
        <v>3144</v>
      </c>
      <c r="E2458" s="68">
        <v>1006.55</v>
      </c>
    </row>
    <row r="2459" spans="1:5" x14ac:dyDescent="0.25">
      <c r="A2459" s="71" t="s">
        <v>3498</v>
      </c>
      <c r="B2459" t="str">
        <f>VLOOKUP(A2459,[1]Sheet1!$B$2:$D$8869,3,FALSE)</f>
        <v>RMVL CERUMEN/LAVAGE</v>
      </c>
      <c r="C2459" s="72" t="s">
        <v>96</v>
      </c>
      <c r="D2459" s="1" t="s">
        <v>3032</v>
      </c>
      <c r="E2459" s="68">
        <v>169.13</v>
      </c>
    </row>
    <row r="2460" spans="1:5" x14ac:dyDescent="0.25">
      <c r="A2460" s="71" t="s">
        <v>3499</v>
      </c>
      <c r="B2460" t="str">
        <f>VLOOKUP(A2460,[1]Sheet1!$B$2:$D$8869,3,FALSE)</f>
        <v>PUNC ASP OF ABSCESS</v>
      </c>
      <c r="C2460" s="72" t="s">
        <v>96</v>
      </c>
      <c r="D2460" s="1" t="s">
        <v>1857</v>
      </c>
      <c r="E2460" s="68">
        <v>1047.55</v>
      </c>
    </row>
    <row r="2461" spans="1:5" x14ac:dyDescent="0.25">
      <c r="A2461" s="71" t="s">
        <v>3500</v>
      </c>
      <c r="B2461" t="str">
        <f>VLOOKUP(A2461,[1]Sheet1!$B$2:$D$8869,3,FALSE)</f>
        <v>RMVL/INST DRUG IMPLANT DEVICE</v>
      </c>
      <c r="C2461" s="72" t="s">
        <v>96</v>
      </c>
      <c r="D2461" s="1" t="s">
        <v>3421</v>
      </c>
      <c r="E2461" s="68">
        <v>654.98</v>
      </c>
    </row>
    <row r="2462" spans="1:5" x14ac:dyDescent="0.25">
      <c r="A2462" s="71" t="s">
        <v>3501</v>
      </c>
      <c r="B2462" t="str">
        <f>VLOOKUP(A2462,[1]Sheet1!$B$2:$D$8869,3,FALSE)</f>
        <v>ADVANCE CARE PLANNING 30 MIN</v>
      </c>
      <c r="C2462" s="72" t="s">
        <v>96</v>
      </c>
      <c r="D2462" s="1" t="s">
        <v>3502</v>
      </c>
      <c r="E2462" s="68">
        <v>284.95</v>
      </c>
    </row>
    <row r="2463" spans="1:5" x14ac:dyDescent="0.25">
      <c r="A2463" s="71" t="s">
        <v>3503</v>
      </c>
      <c r="B2463" t="str">
        <f>VLOOKUP(A2463,[1]Sheet1!$B$2:$D$8869,3,FALSE)</f>
        <v>RMVL FB FOOT SUBQ</v>
      </c>
      <c r="C2463" s="72" t="s">
        <v>96</v>
      </c>
      <c r="D2463" s="1" t="s">
        <v>1945</v>
      </c>
      <c r="E2463" s="68">
        <v>887.65</v>
      </c>
    </row>
    <row r="2464" spans="1:5" x14ac:dyDescent="0.25">
      <c r="A2464" s="71" t="s">
        <v>3504</v>
      </c>
      <c r="B2464" t="str">
        <f>VLOOKUP(A2464,[1]Sheet1!$B$2:$D$8869,3,FALSE)</f>
        <v>WOUND CLOSURE BY ADHESIVE</v>
      </c>
      <c r="C2464" s="72" t="s">
        <v>96</v>
      </c>
      <c r="D2464" s="1" t="s">
        <v>3428</v>
      </c>
      <c r="E2464" s="68">
        <v>378.23</v>
      </c>
    </row>
    <row r="2465" spans="1:5" x14ac:dyDescent="0.25">
      <c r="A2465" s="71" t="s">
        <v>3505</v>
      </c>
      <c r="B2465" t="str">
        <f>VLOOKUP(A2465,[1]Sheet1!$B$2:$D$8869,3,FALSE)</f>
        <v>TANGENTIAL BX OF THE SKIN</v>
      </c>
      <c r="C2465" s="72" t="s">
        <v>96</v>
      </c>
      <c r="D2465" s="1" t="s">
        <v>3430</v>
      </c>
      <c r="E2465" s="68">
        <v>483.8</v>
      </c>
    </row>
    <row r="2466" spans="1:5" x14ac:dyDescent="0.25">
      <c r="A2466" s="71" t="s">
        <v>3506</v>
      </c>
      <c r="B2466" t="str">
        <f>VLOOKUP(A2466,[1]Sheet1!$B$2:$D$8869,3,FALSE)</f>
        <v>TANGENTIAL BX OF SKIN EACH ADD LESION</v>
      </c>
      <c r="C2466" s="72" t="s">
        <v>96</v>
      </c>
      <c r="D2466" s="1" t="s">
        <v>3432</v>
      </c>
      <c r="E2466" s="68">
        <v>184.5</v>
      </c>
    </row>
    <row r="2467" spans="1:5" x14ac:dyDescent="0.25">
      <c r="A2467" s="71" t="s">
        <v>3507</v>
      </c>
      <c r="B2467" t="str">
        <f>VLOOKUP(A2467,[1]Sheet1!$B$2:$D$8869,3,FALSE)</f>
        <v>PUNCH BX OF SKIN</v>
      </c>
      <c r="C2467" s="72" t="s">
        <v>96</v>
      </c>
      <c r="D2467" s="1" t="s">
        <v>3434</v>
      </c>
      <c r="E2467" s="68">
        <v>483.8</v>
      </c>
    </row>
    <row r="2468" spans="1:5" x14ac:dyDescent="0.25">
      <c r="A2468" s="71" t="s">
        <v>3508</v>
      </c>
      <c r="B2468" t="str">
        <f>VLOOKUP(A2468,[1]Sheet1!$B$2:$D$8869,3,FALSE)</f>
        <v>PUNCH BX OF SKIN EACH ADDITONAL</v>
      </c>
      <c r="C2468" s="72" t="s">
        <v>96</v>
      </c>
      <c r="D2468" s="1" t="s">
        <v>3436</v>
      </c>
      <c r="E2468" s="68">
        <v>210.13</v>
      </c>
    </row>
    <row r="2469" spans="1:5" x14ac:dyDescent="0.25">
      <c r="A2469" s="71" t="s">
        <v>3509</v>
      </c>
      <c r="B2469" t="str">
        <f>VLOOKUP(A2469,[1]Sheet1!$B$2:$D$8869,3,FALSE)</f>
        <v>INCISIONAL BX OF SKIN</v>
      </c>
      <c r="C2469" s="72" t="s">
        <v>96</v>
      </c>
      <c r="D2469" s="1" t="s">
        <v>3438</v>
      </c>
      <c r="E2469" s="68">
        <v>531.98</v>
      </c>
    </row>
    <row r="2470" spans="1:5" x14ac:dyDescent="0.25">
      <c r="A2470" s="71" t="s">
        <v>3510</v>
      </c>
      <c r="B2470" t="str">
        <f>VLOOKUP(A2470,[1]Sheet1!$B$2:$D$8869,3,FALSE)</f>
        <v>INCISIONAL BX OF SKIN EACH ADDITIONAL</v>
      </c>
      <c r="C2470" s="72" t="s">
        <v>96</v>
      </c>
      <c r="D2470" s="1" t="s">
        <v>3440</v>
      </c>
      <c r="E2470" s="68">
        <v>250.1</v>
      </c>
    </row>
    <row r="2471" spans="1:5" x14ac:dyDescent="0.25">
      <c r="A2471" s="71" t="s">
        <v>3511</v>
      </c>
      <c r="B2471" t="str">
        <f>VLOOKUP(A2471,[1]Sheet1!$B$2:$D$8869,3,FALSE)</f>
        <v>BRIEF EMOTIONAL/BEHAVIOR ASSESSMENT</v>
      </c>
      <c r="C2471" s="72" t="s">
        <v>3512</v>
      </c>
      <c r="D2471" s="1" t="s">
        <v>3513</v>
      </c>
      <c r="E2471" s="68">
        <v>56</v>
      </c>
    </row>
    <row r="2472" spans="1:5" x14ac:dyDescent="0.25">
      <c r="A2472" s="71" t="s">
        <v>3514</v>
      </c>
      <c r="B2472" t="str">
        <f>VLOOKUP(A2472,[1]Sheet1!$B$2:$D$8869,3,FALSE)</f>
        <v>EXTERNAL RECORDING, REVIEW AND INTERPRET</v>
      </c>
      <c r="C2472" s="72" t="s">
        <v>844</v>
      </c>
      <c r="D2472" s="1" t="s">
        <v>3515</v>
      </c>
      <c r="E2472" s="68">
        <v>133</v>
      </c>
    </row>
    <row r="2473" spans="1:5" x14ac:dyDescent="0.25">
      <c r="A2473" s="71" t="s">
        <v>3516</v>
      </c>
      <c r="B2473" t="str">
        <f>VLOOKUP(A2473,[1]Sheet1!$B$2:$D$8869,3,FALSE)</f>
        <v>INSERT NON-INDWELLING STRAIGHT CATH</v>
      </c>
      <c r="C2473" s="72" t="s">
        <v>96</v>
      </c>
      <c r="D2473" s="1" t="s">
        <v>2922</v>
      </c>
      <c r="E2473" s="68">
        <v>301.35000000000002</v>
      </c>
    </row>
    <row r="2474" spans="1:5" x14ac:dyDescent="0.25">
      <c r="A2474" s="71" t="s">
        <v>3517</v>
      </c>
      <c r="B2474" t="str">
        <f>VLOOKUP(A2474,[1]Sheet1!$B$2:$D$8869,3,FALSE)</f>
        <v>TCM SERVICES MODERATE COMPLEXITY</v>
      </c>
      <c r="C2474" s="72" t="s">
        <v>96</v>
      </c>
      <c r="D2474" s="1" t="s">
        <v>3518</v>
      </c>
      <c r="E2474" s="68">
        <v>372.08</v>
      </c>
    </row>
    <row r="2475" spans="1:5" x14ac:dyDescent="0.25">
      <c r="A2475" s="71" t="s">
        <v>3519</v>
      </c>
      <c r="B2475" t="str">
        <f>VLOOKUP(A2475,[1]Sheet1!$B$2:$D$8869,3,FALSE)</f>
        <v>TCM SERVICES HIGH COMPLEXITY</v>
      </c>
      <c r="C2475" s="72" t="s">
        <v>96</v>
      </c>
      <c r="D2475" s="1" t="s">
        <v>3520</v>
      </c>
      <c r="E2475" s="68">
        <v>825.13</v>
      </c>
    </row>
    <row r="2476" spans="1:5" x14ac:dyDescent="0.25">
      <c r="A2476" s="71" t="s">
        <v>3521</v>
      </c>
      <c r="B2476" t="str">
        <f>VLOOKUP(A2476,[1]Sheet1!$B$2:$D$8869,3,FALSE)</f>
        <v>INJ 1 TEN SH-LIG APO</v>
      </c>
      <c r="C2476" s="72" t="s">
        <v>96</v>
      </c>
      <c r="D2476" s="1" t="s">
        <v>325</v>
      </c>
      <c r="E2476" s="68">
        <v>263.43</v>
      </c>
    </row>
    <row r="2477" spans="1:5" x14ac:dyDescent="0.25">
      <c r="A2477" s="71" t="s">
        <v>3522</v>
      </c>
      <c r="B2477" t="str">
        <f>VLOOKUP(A2477,[1]Sheet1!$B$2:$D$8869,3,FALSE)</f>
        <v>E&amp;M NEW PT LEVEL I</v>
      </c>
      <c r="C2477" s="72" t="s">
        <v>96</v>
      </c>
      <c r="D2477" s="1" t="s">
        <v>157</v>
      </c>
      <c r="E2477" s="68">
        <v>154.78</v>
      </c>
    </row>
    <row r="2478" spans="1:5" x14ac:dyDescent="0.25">
      <c r="A2478" s="71" t="s">
        <v>3523</v>
      </c>
      <c r="B2478" t="str">
        <f>VLOOKUP(A2478,[1]Sheet1!$B$2:$D$8869,3,FALSE)</f>
        <v>OL DIG E&amp;M SVC 5-10M</v>
      </c>
      <c r="C2478" s="72" t="s">
        <v>96</v>
      </c>
      <c r="D2478" s="1" t="s">
        <v>3524</v>
      </c>
      <c r="E2478" s="68">
        <v>50.23</v>
      </c>
    </row>
    <row r="2479" spans="1:5" x14ac:dyDescent="0.25">
      <c r="A2479" s="71" t="s">
        <v>3525</v>
      </c>
      <c r="B2479" t="str">
        <f>VLOOKUP(A2479,[1]Sheet1!$B$2:$D$8869,3,FALSE)</f>
        <v>OL DIG E&amp;M SVC 11-20M</v>
      </c>
      <c r="C2479" s="72" t="s">
        <v>96</v>
      </c>
      <c r="D2479" s="1" t="s">
        <v>3526</v>
      </c>
      <c r="E2479" s="68">
        <v>100.45</v>
      </c>
    </row>
    <row r="2480" spans="1:5" x14ac:dyDescent="0.25">
      <c r="A2480" s="71" t="s">
        <v>3527</v>
      </c>
      <c r="B2480" t="str">
        <f>VLOOKUP(A2480,[1]Sheet1!$B$2:$D$8869,3,FALSE)</f>
        <v>OL DIG E&amp;M SVC 21&gt;M</v>
      </c>
      <c r="C2480" s="72" t="s">
        <v>96</v>
      </c>
      <c r="D2480" s="1" t="s">
        <v>3528</v>
      </c>
      <c r="E2480" s="68">
        <v>161.94999999999999</v>
      </c>
    </row>
    <row r="2481" spans="1:5" x14ac:dyDescent="0.25">
      <c r="A2481" s="71" t="s">
        <v>3529</v>
      </c>
      <c r="B2481" t="str">
        <f>VLOOKUP(A2481,[1]Sheet1!$B$2:$D$8869,3,FALSE)</f>
        <v>REMOTE IMAGE BY PT</v>
      </c>
      <c r="C2481" s="72" t="s">
        <v>96</v>
      </c>
      <c r="D2481" s="1" t="s">
        <v>3530</v>
      </c>
      <c r="E2481" s="68">
        <v>39.979999999999997</v>
      </c>
    </row>
    <row r="2482" spans="1:5" x14ac:dyDescent="0.25">
      <c r="A2482" s="71" t="s">
        <v>3531</v>
      </c>
      <c r="B2482" t="str">
        <f>VLOOKUP(A2482,[1]Sheet1!$B$2:$D$8869,3,FALSE)</f>
        <v>BRIEF CHECK IN BY MD</v>
      </c>
      <c r="C2482" s="72" t="s">
        <v>96</v>
      </c>
      <c r="D2482" s="1" t="s">
        <v>3532</v>
      </c>
      <c r="E2482" s="68">
        <v>48.18</v>
      </c>
    </row>
    <row r="2483" spans="1:5" x14ac:dyDescent="0.25">
      <c r="A2483" s="71" t="s">
        <v>3533</v>
      </c>
      <c r="B2483" t="str">
        <f>VLOOKUP(A2483,[1]Sheet1!$B$2:$D$8869,3,FALSE)</f>
        <v>DOM/R HOME NEW PT 20 MIN</v>
      </c>
      <c r="C2483" s="72" t="s">
        <v>109</v>
      </c>
      <c r="D2483" s="1" t="s">
        <v>3534</v>
      </c>
      <c r="E2483" s="68">
        <v>273.68</v>
      </c>
    </row>
    <row r="2484" spans="1:5" x14ac:dyDescent="0.25">
      <c r="A2484" s="71" t="s">
        <v>3535</v>
      </c>
      <c r="B2484" t="str">
        <f>VLOOKUP(A2484,[1]Sheet1!$B$2:$D$8869,3,FALSE)</f>
        <v>DOM/R HOME NEW PT 30 MIN</v>
      </c>
      <c r="C2484" s="72" t="s">
        <v>109</v>
      </c>
      <c r="D2484" s="1" t="s">
        <v>3536</v>
      </c>
      <c r="E2484" s="68">
        <v>396.68</v>
      </c>
    </row>
    <row r="2485" spans="1:5" x14ac:dyDescent="0.25">
      <c r="A2485" s="71" t="s">
        <v>3537</v>
      </c>
      <c r="B2485" t="str">
        <f>VLOOKUP(A2485,[1]Sheet1!$B$2:$D$8869,3,FALSE)</f>
        <v>DOM/R HOME NEW PT 45 MIN</v>
      </c>
      <c r="C2485" s="72" t="s">
        <v>109</v>
      </c>
      <c r="D2485" s="1" t="s">
        <v>3538</v>
      </c>
      <c r="E2485" s="68">
        <v>456.13</v>
      </c>
    </row>
    <row r="2486" spans="1:5" x14ac:dyDescent="0.25">
      <c r="A2486" s="71" t="s">
        <v>3539</v>
      </c>
      <c r="B2486" t="str">
        <f>VLOOKUP(A2486,[1]Sheet1!$B$2:$D$8869,3,FALSE)</f>
        <v>DOM/R HOME NEW PT 60 MIN</v>
      </c>
      <c r="C2486" s="72" t="s">
        <v>109</v>
      </c>
      <c r="D2486" s="1" t="s">
        <v>3540</v>
      </c>
      <c r="E2486" s="68">
        <v>612.95000000000005</v>
      </c>
    </row>
    <row r="2487" spans="1:5" x14ac:dyDescent="0.25">
      <c r="A2487" s="71" t="s">
        <v>3541</v>
      </c>
      <c r="B2487" t="str">
        <f>VLOOKUP(A2487,[1]Sheet1!$B$2:$D$8869,3,FALSE)</f>
        <v>DOM/R HOME NEW PT 75 MIN</v>
      </c>
      <c r="C2487" s="72" t="s">
        <v>109</v>
      </c>
      <c r="D2487" s="1" t="s">
        <v>3542</v>
      </c>
      <c r="E2487" s="68">
        <v>723.65</v>
      </c>
    </row>
    <row r="2488" spans="1:5" x14ac:dyDescent="0.25">
      <c r="A2488" s="71" t="s">
        <v>3543</v>
      </c>
      <c r="B2488" t="str">
        <f>VLOOKUP(A2488,[1]Sheet1!$B$2:$D$8869,3,FALSE)</f>
        <v>DEBRIDEMENT SKIN SUBCUTANEOUS</v>
      </c>
      <c r="C2488" s="72" t="s">
        <v>96</v>
      </c>
      <c r="D2488" s="1" t="s">
        <v>1863</v>
      </c>
      <c r="E2488" s="68">
        <v>818.98</v>
      </c>
    </row>
    <row r="2489" spans="1:5" x14ac:dyDescent="0.25">
      <c r="A2489" s="71" t="s">
        <v>3544</v>
      </c>
      <c r="B2489" t="str">
        <f>VLOOKUP(A2489,[1]Sheet1!$B$2:$D$8869,3,FALSE)</f>
        <v>EXC BENIGN LESION TAL 0.6-1.0 CM</v>
      </c>
      <c r="C2489" s="72" t="s">
        <v>96</v>
      </c>
      <c r="D2489" s="1" t="s">
        <v>254</v>
      </c>
      <c r="E2489" s="68">
        <v>457.15</v>
      </c>
    </row>
    <row r="2490" spans="1:5" x14ac:dyDescent="0.25">
      <c r="A2490" s="71" t="s">
        <v>3545</v>
      </c>
      <c r="B2490" t="str">
        <f>VLOOKUP(A2490,[1]Sheet1!$B$2:$D$8869,3,FALSE)</f>
        <v>EXC TR-EXT 0.5CM&lt;</v>
      </c>
      <c r="C2490" s="72" t="s">
        <v>96</v>
      </c>
      <c r="D2490" s="1" t="s">
        <v>3451</v>
      </c>
      <c r="E2490" s="68">
        <v>406.93</v>
      </c>
    </row>
    <row r="2491" spans="1:5" x14ac:dyDescent="0.25">
      <c r="A2491" s="71" t="s">
        <v>3546</v>
      </c>
      <c r="B2491" t="str">
        <f>VLOOKUP(A2491,[1]Sheet1!$B$2:$D$8869,3,FALSE)</f>
        <v>EXC LESION TAL 2.1-3.0 CM</v>
      </c>
      <c r="C2491" s="72" t="s">
        <v>96</v>
      </c>
      <c r="D2491" s="1" t="s">
        <v>1881</v>
      </c>
      <c r="E2491" s="68">
        <v>670.35</v>
      </c>
    </row>
    <row r="2492" spans="1:5" x14ac:dyDescent="0.25">
      <c r="A2492" s="71" t="s">
        <v>3547</v>
      </c>
      <c r="B2492" t="str">
        <f>VLOOKUP(A2492,[1]Sheet1!$B$2:$D$8869,3,FALSE)</f>
        <v>EXC TAL MALIG 2.1-3 CM</v>
      </c>
      <c r="C2492" s="72" t="s">
        <v>96</v>
      </c>
      <c r="D2492" s="1" t="s">
        <v>2089</v>
      </c>
      <c r="E2492" s="68">
        <v>963.5</v>
      </c>
    </row>
    <row r="2493" spans="1:5" x14ac:dyDescent="0.25">
      <c r="A2493" s="71" t="s">
        <v>3548</v>
      </c>
      <c r="B2493" t="str">
        <f>VLOOKUP(A2493,[1]Sheet1!$B$2:$D$8869,3,FALSE)</f>
        <v>ASSESSMENT &amp; CARE PLAN COGNITIVE IMPAIRM</v>
      </c>
      <c r="C2493" s="72" t="s">
        <v>96</v>
      </c>
      <c r="D2493" s="1" t="s">
        <v>3549</v>
      </c>
      <c r="E2493" s="68">
        <v>645.75</v>
      </c>
    </row>
    <row r="2494" spans="1:5" x14ac:dyDescent="0.25">
      <c r="A2494" s="71" t="s">
        <v>3550</v>
      </c>
      <c r="B2494" t="str">
        <f>VLOOKUP(A2494,[1]Sheet1!$B$2:$D$8869,3,FALSE)</f>
        <v>RPR SF SNGTE 12.6-20CM\</v>
      </c>
      <c r="C2494" s="72" t="s">
        <v>96</v>
      </c>
      <c r="D2494" s="1" t="s">
        <v>2102</v>
      </c>
      <c r="E2494" s="68">
        <v>1238.2</v>
      </c>
    </row>
    <row r="2495" spans="1:5" x14ac:dyDescent="0.25">
      <c r="A2495" s="71" t="s">
        <v>3551</v>
      </c>
      <c r="B2495" t="str">
        <f>VLOOKUP(A2495,[1]Sheet1!$B$2:$D$8869,3,FALSE)</f>
        <v>PREV MEDICAL COUNSELING INDIVIDUAL 15MIN</v>
      </c>
      <c r="C2495" s="72" t="s">
        <v>96</v>
      </c>
      <c r="D2495" s="1" t="s">
        <v>3552</v>
      </c>
      <c r="E2495" s="68">
        <v>95.33</v>
      </c>
    </row>
    <row r="2496" spans="1:5" x14ac:dyDescent="0.25">
      <c r="A2496" s="71" t="s">
        <v>3553</v>
      </c>
      <c r="B2496" t="str">
        <f>VLOOKUP(A2496,[1]Sheet1!$B$2:$D$8869,3,FALSE)</f>
        <v>PARING OR CUTTING OF BENIGN LESION SINGL</v>
      </c>
      <c r="C2496" s="72" t="s">
        <v>96</v>
      </c>
      <c r="D2496" s="1" t="s">
        <v>1873</v>
      </c>
      <c r="E2496" s="68">
        <v>51.25</v>
      </c>
    </row>
    <row r="2497" spans="1:5" x14ac:dyDescent="0.25">
      <c r="A2497" s="71" t="s">
        <v>3554</v>
      </c>
      <c r="B2497" t="str">
        <f>VLOOKUP(A2497,[1]Sheet1!$B$2:$D$8869,3,FALSE)</f>
        <v>PARING OR CUTTING OF BENIGN LESION SINGL</v>
      </c>
      <c r="C2497" s="72" t="s">
        <v>273</v>
      </c>
      <c r="D2497" s="1" t="s">
        <v>1873</v>
      </c>
      <c r="E2497" s="68">
        <v>326</v>
      </c>
    </row>
    <row r="2498" spans="1:5" x14ac:dyDescent="0.25">
      <c r="A2498" s="71" t="s">
        <v>3555</v>
      </c>
      <c r="B2498" t="str">
        <f>VLOOKUP(A2498,[1]Sheet1!$B$2:$D$8869,3,FALSE)</f>
        <v>EXC MALIGNANT LESION 0.6 TO 1.0 CM</v>
      </c>
      <c r="C2498" s="72" t="s">
        <v>96</v>
      </c>
      <c r="D2498" s="1" t="s">
        <v>3463</v>
      </c>
      <c r="E2498" s="68">
        <v>496.1</v>
      </c>
    </row>
    <row r="2499" spans="1:5" x14ac:dyDescent="0.25">
      <c r="A2499" s="71" t="s">
        <v>3556</v>
      </c>
      <c r="B2499" t="str">
        <f>VLOOKUP(A2499,[1]Sheet1!$B$2:$D$8869,3,FALSE)</f>
        <v>OSTEOPATHIC MANIPULATION 3-4 BODY REGION</v>
      </c>
      <c r="C2499" s="72" t="s">
        <v>96</v>
      </c>
      <c r="D2499" s="1" t="s">
        <v>3465</v>
      </c>
      <c r="E2499" s="68">
        <v>116.85</v>
      </c>
    </row>
    <row r="2500" spans="1:5" x14ac:dyDescent="0.25">
      <c r="A2500" s="71" t="s">
        <v>3557</v>
      </c>
      <c r="B2500" t="str">
        <f>VLOOKUP(A2500,[1]Sheet1!$B$2:$D$8869,3,FALSE)</f>
        <v>FOLLOW UP SURGICAL VISIT</v>
      </c>
      <c r="C2500" s="72" t="s">
        <v>106</v>
      </c>
      <c r="D2500" s="1" t="s">
        <v>872</v>
      </c>
      <c r="E2500" s="68">
        <v>0.02</v>
      </c>
    </row>
    <row r="2501" spans="1:5" x14ac:dyDescent="0.25">
      <c r="A2501" s="71" t="s">
        <v>3558</v>
      </c>
      <c r="B2501" t="str">
        <f>VLOOKUP(A2501,[1]Sheet1!$B$2:$D$8869,3,FALSE)</f>
        <v>REPAIR BOWEL OPENING</v>
      </c>
      <c r="C2501" s="72" t="s">
        <v>96</v>
      </c>
      <c r="D2501" s="1" t="s">
        <v>3559</v>
      </c>
      <c r="E2501" s="68">
        <v>3273.65</v>
      </c>
    </row>
    <row r="2502" spans="1:5" x14ac:dyDescent="0.25">
      <c r="A2502" s="71" t="s">
        <v>3560</v>
      </c>
      <c r="B2502" t="str">
        <f>VLOOKUP(A2502,[1]Sheet1!$B$2:$D$8869,3,FALSE)</f>
        <v>NASAL HEMOR CONTRL ANT SMPL</v>
      </c>
      <c r="C2502" s="72" t="s">
        <v>96</v>
      </c>
      <c r="D2502" s="1" t="s">
        <v>2902</v>
      </c>
      <c r="E2502" s="68">
        <v>730.83</v>
      </c>
    </row>
    <row r="2503" spans="1:5" x14ac:dyDescent="0.25">
      <c r="A2503" s="71" t="s">
        <v>3561</v>
      </c>
      <c r="B2503" t="str">
        <f>VLOOKUP(A2503,[1]Sheet1!$B$2:$D$8869,3,FALSE)</f>
        <v>RPLC GTUBE NO REV TRACT</v>
      </c>
      <c r="C2503" s="72" t="s">
        <v>96</v>
      </c>
      <c r="D2503" s="1" t="s">
        <v>3135</v>
      </c>
      <c r="E2503" s="68">
        <v>784</v>
      </c>
    </row>
    <row r="2504" spans="1:5" x14ac:dyDescent="0.25">
      <c r="A2504" s="71" t="s">
        <v>3562</v>
      </c>
      <c r="B2504" t="str">
        <f>VLOOKUP(A2504,[1]Sheet1!$B$2:$D$8869,3,FALSE)</f>
        <v>DESTROY VULVA LESIONS SIM</v>
      </c>
      <c r="C2504" s="72" t="s">
        <v>96</v>
      </c>
      <c r="D2504" s="1" t="s">
        <v>3485</v>
      </c>
      <c r="E2504" s="68">
        <v>450.63</v>
      </c>
    </row>
    <row r="2505" spans="1:5" x14ac:dyDescent="0.25">
      <c r="A2505" s="71" t="s">
        <v>3563</v>
      </c>
      <c r="B2505" t="str">
        <f>VLOOKUP(A2505,[1]Sheet1!$B$2:$D$8869,3,FALSE)</f>
        <v>AUTOGRAFT EPI T/A/L 1ST 100SQCM</v>
      </c>
      <c r="C2505" s="72" t="s">
        <v>273</v>
      </c>
      <c r="D2505" s="1" t="s">
        <v>2113</v>
      </c>
      <c r="E2505" s="68">
        <v>2246</v>
      </c>
    </row>
    <row r="2506" spans="1:5" x14ac:dyDescent="0.25">
      <c r="A2506" s="71" t="s">
        <v>3564</v>
      </c>
      <c r="B2506" t="str">
        <f>VLOOKUP(A2506,[1]Sheet1!$B$2:$D$8869,3,FALSE)</f>
        <v>AUTOGRAFT EPI FSEMNEOGHF 1ST 100SQCM</v>
      </c>
      <c r="C2506" s="72" t="s">
        <v>273</v>
      </c>
      <c r="D2506" s="1" t="s">
        <v>2117</v>
      </c>
      <c r="E2506" s="68">
        <v>2246</v>
      </c>
    </row>
    <row r="2507" spans="1:5" x14ac:dyDescent="0.25">
      <c r="A2507" s="71" t="s">
        <v>3565</v>
      </c>
      <c r="B2507" t="str">
        <f>VLOOKUP(A2507,[1]Sheet1!$B$2:$D$8869,3,FALSE)</f>
        <v>AUTOGRAFT EPI T/A/L EA ADDL 100</v>
      </c>
      <c r="C2507" s="72" t="s">
        <v>273</v>
      </c>
      <c r="D2507" s="1" t="s">
        <v>2115</v>
      </c>
      <c r="E2507" s="68">
        <v>427</v>
      </c>
    </row>
    <row r="2508" spans="1:5" x14ac:dyDescent="0.25">
      <c r="A2508" s="71" t="s">
        <v>3566</v>
      </c>
      <c r="B2508" t="str">
        <f>VLOOKUP(A2508,[1]Sheet1!$B$2:$D$8869,3,FALSE)</f>
        <v>AUTOGRAFT EPI FSEMNEOGHF EA ADDL 100SQCM</v>
      </c>
      <c r="C2508" s="72" t="s">
        <v>273</v>
      </c>
      <c r="D2508" s="1" t="s">
        <v>2119</v>
      </c>
      <c r="E2508" s="68">
        <v>427</v>
      </c>
    </row>
    <row r="2509" spans="1:5" x14ac:dyDescent="0.25">
      <c r="A2509" s="71" t="s">
        <v>3567</v>
      </c>
      <c r="B2509" t="str">
        <f>VLOOKUP(A2509,[1]Sheet1!$B$2:$D$8869,3,FALSE)</f>
        <v>I&amp;D POSTOP WOUND  CX</v>
      </c>
      <c r="C2509" s="72" t="s">
        <v>273</v>
      </c>
      <c r="D2509" s="1" t="s">
        <v>2075</v>
      </c>
      <c r="E2509" s="68">
        <v>4462</v>
      </c>
    </row>
    <row r="2510" spans="1:5" x14ac:dyDescent="0.25">
      <c r="A2510" s="71" t="s">
        <v>3568</v>
      </c>
      <c r="B2510" t="str">
        <f>VLOOKUP(A2510,[1]Sheet1!$B$2:$D$8869,3,FALSE)</f>
        <v>RPR SF FELNLM 2.5CM&lt;</v>
      </c>
      <c r="C2510" s="72" t="s">
        <v>273</v>
      </c>
      <c r="D2510" s="1" t="s">
        <v>279</v>
      </c>
      <c r="E2510" s="68">
        <v>901</v>
      </c>
    </row>
    <row r="2511" spans="1:5" x14ac:dyDescent="0.25">
      <c r="A2511" s="71" t="s">
        <v>3569</v>
      </c>
      <c r="B2511" t="str">
        <f>VLOOKUP(A2511,[1]Sheet1!$B$2:$D$8869,3,FALSE)</f>
        <v>RPR SF FELNLM 2.6-5.0CM</v>
      </c>
      <c r="C2511" s="72" t="s">
        <v>273</v>
      </c>
      <c r="D2511" s="1" t="s">
        <v>280</v>
      </c>
      <c r="E2511" s="68">
        <v>901</v>
      </c>
    </row>
    <row r="2512" spans="1:5" x14ac:dyDescent="0.25">
      <c r="A2512" s="71" t="s">
        <v>3570</v>
      </c>
      <c r="B2512" t="str">
        <f>VLOOKUP(A2512,[1]Sheet1!$B$2:$D$8869,3,FALSE)</f>
        <v>INJ 1 TEN SH-LIG APO</v>
      </c>
      <c r="C2512" s="72" t="s">
        <v>273</v>
      </c>
      <c r="D2512" s="1" t="s">
        <v>325</v>
      </c>
      <c r="E2512" s="68">
        <v>574</v>
      </c>
    </row>
    <row r="2513" spans="1:5" x14ac:dyDescent="0.25">
      <c r="A2513" s="71" t="s">
        <v>3571</v>
      </c>
      <c r="B2513" t="str">
        <f>VLOOKUP(A2513,[1]Sheet1!$B$2:$D$8869,3,FALSE)</f>
        <v>BX SFT TISS LEG ANKL SF</v>
      </c>
      <c r="C2513" s="72" t="s">
        <v>273</v>
      </c>
      <c r="D2513" s="1" t="s">
        <v>2136</v>
      </c>
      <c r="E2513" s="68">
        <v>2293</v>
      </c>
    </row>
    <row r="2514" spans="1:5" x14ac:dyDescent="0.25">
      <c r="A2514" s="71" t="s">
        <v>3572</v>
      </c>
      <c r="B2514" t="str">
        <f>VLOOKUP(A2514,[1]Sheet1!$B$2:$D$8869,3,FALSE)</f>
        <v>MULTI LAYR COMPRSSN ARM-HAND</v>
      </c>
      <c r="C2514" s="72" t="s">
        <v>273</v>
      </c>
      <c r="D2514" s="1" t="s">
        <v>3573</v>
      </c>
      <c r="E2514" s="68">
        <v>224</v>
      </c>
    </row>
    <row r="2515" spans="1:5" x14ac:dyDescent="0.25">
      <c r="A2515" s="71" t="s">
        <v>3574</v>
      </c>
      <c r="B2515" t="str">
        <f>VLOOKUP(A2515,[1]Sheet1!$B$2:$D$8869,3,FALSE)</f>
        <v>KIT PNEUMOTHORAX</v>
      </c>
      <c r="C2515" s="72" t="s">
        <v>119</v>
      </c>
      <c r="D2515" s="1" t="s">
        <v>539</v>
      </c>
      <c r="E2515" s="68">
        <v>1250</v>
      </c>
    </row>
    <row r="2516" spans="1:5" x14ac:dyDescent="0.25">
      <c r="A2516" s="71" t="s">
        <v>3575</v>
      </c>
      <c r="B2516" t="str">
        <f>VLOOKUP(A2516,[1]Sheet1!$B$2:$D$8869,3,FALSE)</f>
        <v>NPWT CART SNAP 150CC</v>
      </c>
      <c r="C2516" s="72" t="s">
        <v>273</v>
      </c>
      <c r="D2516" s="1" t="s">
        <v>283</v>
      </c>
      <c r="E2516" s="68">
        <v>1027</v>
      </c>
    </row>
    <row r="2517" spans="1:5" x14ac:dyDescent="0.25">
      <c r="A2517" s="71" t="s">
        <v>3576</v>
      </c>
      <c r="B2517" t="str">
        <f>VLOOKUP(A2517,[1]Sheet1!$B$2:$D$8869,3,FALSE)</f>
        <v>NPWT PUMP PICO 4 X 8</v>
      </c>
      <c r="C2517" s="72" t="s">
        <v>273</v>
      </c>
      <c r="D2517" s="1" t="s">
        <v>283</v>
      </c>
      <c r="E2517" s="68">
        <v>1175</v>
      </c>
    </row>
    <row r="2518" spans="1:5" x14ac:dyDescent="0.25">
      <c r="A2518" s="71" t="s">
        <v>3577</v>
      </c>
      <c r="B2518" t="str">
        <f>VLOOKUP(A2518,[1]Sheet1!$B$2:$D$8869,3,FALSE)</f>
        <v>NPWT PUMP PICO 4X12</v>
      </c>
      <c r="C2518" s="72" t="s">
        <v>273</v>
      </c>
      <c r="D2518" s="1" t="s">
        <v>283</v>
      </c>
      <c r="E2518" s="68">
        <v>1091</v>
      </c>
    </row>
    <row r="2519" spans="1:5" x14ac:dyDescent="0.25">
      <c r="A2519" s="71" t="s">
        <v>3578</v>
      </c>
      <c r="B2519" t="str">
        <f>VLOOKUP(A2519,[1]Sheet1!$B$2:$D$8869,3,FALSE)</f>
        <v>NPWT PUMP PICO 6 X 6</v>
      </c>
      <c r="C2519" s="72" t="s">
        <v>273</v>
      </c>
      <c r="D2519" s="1" t="s">
        <v>283</v>
      </c>
      <c r="E2519" s="68">
        <v>1262</v>
      </c>
    </row>
    <row r="2520" spans="1:5" x14ac:dyDescent="0.25">
      <c r="A2520" s="71" t="s">
        <v>3579</v>
      </c>
      <c r="B2520" t="str">
        <f>VLOOKUP(A2520,[1]Sheet1!$B$2:$D$8869,3,FALSE)</f>
        <v>NPWT PUMP PICO 6 X 8</v>
      </c>
      <c r="C2520" s="72" t="s">
        <v>273</v>
      </c>
      <c r="D2520" s="1" t="s">
        <v>283</v>
      </c>
      <c r="E2520" s="68">
        <v>1262</v>
      </c>
    </row>
    <row r="2521" spans="1:5" x14ac:dyDescent="0.25">
      <c r="A2521" s="71" t="s">
        <v>3580</v>
      </c>
      <c r="B2521" t="str">
        <f>VLOOKUP(A2521,[1]Sheet1!$B$2:$D$8869,3,FALSE)</f>
        <v>NWPT PUMP PICO 8 X 8</v>
      </c>
      <c r="C2521" s="72" t="s">
        <v>273</v>
      </c>
      <c r="D2521" s="1" t="s">
        <v>283</v>
      </c>
      <c r="E2521" s="68">
        <v>1058</v>
      </c>
    </row>
    <row r="2522" spans="1:5" x14ac:dyDescent="0.25">
      <c r="A2522" s="71" t="s">
        <v>3581</v>
      </c>
      <c r="B2522" t="str">
        <f>VLOOKUP(A2522,[1]Sheet1!$B$2:$D$8869,3,FALSE)</f>
        <v>DESTRUCT BENIGN LES UP TO 14</v>
      </c>
      <c r="C2522" s="72" t="s">
        <v>273</v>
      </c>
      <c r="D2522" s="1" t="s">
        <v>311</v>
      </c>
      <c r="E2522" s="68">
        <v>372</v>
      </c>
    </row>
    <row r="2523" spans="1:5" x14ac:dyDescent="0.25">
      <c r="A2523" s="71" t="s">
        <v>3582</v>
      </c>
      <c r="B2523" t="str">
        <f>VLOOKUP(A2523,[1]Sheet1!$B$2:$D$8869,3,FALSE)</f>
        <v>EXC B9 LES SNHFG&lt;0.5</v>
      </c>
      <c r="C2523" s="72" t="s">
        <v>273</v>
      </c>
      <c r="D2523" s="1" t="s">
        <v>258</v>
      </c>
      <c r="E2523" s="68">
        <v>2293</v>
      </c>
    </row>
    <row r="2524" spans="1:5" x14ac:dyDescent="0.25">
      <c r="A2524" s="71" t="s">
        <v>3583</v>
      </c>
      <c r="B2524" t="str">
        <f>VLOOKUP(A2524,[1]Sheet1!$B$2:$D$8869,3,FALSE)</f>
        <v>INITIAL TX 1ST DEGREE BURN</v>
      </c>
      <c r="C2524" s="72" t="s">
        <v>273</v>
      </c>
      <c r="D2524" s="1" t="s">
        <v>3041</v>
      </c>
      <c r="E2524" s="68">
        <v>561</v>
      </c>
    </row>
    <row r="2525" spans="1:5" x14ac:dyDescent="0.25">
      <c r="A2525" s="71" t="s">
        <v>3584</v>
      </c>
      <c r="B2525" t="str">
        <f>VLOOKUP(A2525,[1]Sheet1!$B$2:$D$8869,3,FALSE)</f>
        <v>BURN DRS/DBRD PARTIAL SMALL &lt;5% BODY</v>
      </c>
      <c r="C2525" s="72" t="s">
        <v>273</v>
      </c>
      <c r="D2525" s="1" t="s">
        <v>2863</v>
      </c>
      <c r="E2525" s="68">
        <v>411</v>
      </c>
    </row>
    <row r="2526" spans="1:5" x14ac:dyDescent="0.25">
      <c r="A2526" s="71" t="s">
        <v>3585</v>
      </c>
      <c r="B2526" t="str">
        <f>VLOOKUP(A2526,[1]Sheet1!$B$2:$D$8869,3,FALSE)</f>
        <v>BURN DRS/DBRD PRTL MED 5-10%</v>
      </c>
      <c r="C2526" s="72" t="s">
        <v>273</v>
      </c>
      <c r="D2526" s="1" t="s">
        <v>2865</v>
      </c>
      <c r="E2526" s="68">
        <v>1193</v>
      </c>
    </row>
    <row r="2527" spans="1:5" x14ac:dyDescent="0.25">
      <c r="A2527" s="71" t="s">
        <v>3586</v>
      </c>
      <c r="B2527" t="str">
        <f>VLOOKUP(A2527,[1]Sheet1!$B$2:$D$8869,3,FALSE)</f>
        <v>BURN DRS/DBRD PRTL LARGE &gt;10%</v>
      </c>
      <c r="C2527" s="72" t="s">
        <v>273</v>
      </c>
      <c r="D2527" s="1" t="s">
        <v>3035</v>
      </c>
      <c r="E2527" s="68">
        <v>1518</v>
      </c>
    </row>
    <row r="2528" spans="1:5" x14ac:dyDescent="0.25">
      <c r="A2528" s="71" t="s">
        <v>3587</v>
      </c>
      <c r="B2528" t="str">
        <f>VLOOKUP(A2528,[1]Sheet1!$B$2:$D$8869,3,FALSE)</f>
        <v>ESCHAROTOMY, INITIAL INCISION</v>
      </c>
      <c r="C2528" s="72" t="s">
        <v>273</v>
      </c>
      <c r="D2528" s="1" t="s">
        <v>3588</v>
      </c>
      <c r="E2528" s="68">
        <v>1644</v>
      </c>
    </row>
    <row r="2529" spans="1:5" x14ac:dyDescent="0.25">
      <c r="A2529" s="71" t="s">
        <v>3589</v>
      </c>
      <c r="B2529" t="str">
        <f>VLOOKUP(A2529,[1]Sheet1!$B$2:$D$8869,3,FALSE)</f>
        <v>ESCHAROTOMY, EACH ADDITIONAL INCISION</v>
      </c>
      <c r="C2529" s="72" t="s">
        <v>273</v>
      </c>
      <c r="D2529" s="1" t="s">
        <v>3590</v>
      </c>
      <c r="E2529" s="68">
        <v>431</v>
      </c>
    </row>
    <row r="2530" spans="1:5" x14ac:dyDescent="0.25">
      <c r="A2530" s="71" t="s">
        <v>3591</v>
      </c>
      <c r="B2530" t="str">
        <f>VLOOKUP(A2530,[1]Sheet1!$B$2:$D$8869,3,FALSE)</f>
        <v>BANDAGE COMPRESSION 3 LAYER</v>
      </c>
      <c r="C2530" s="72" t="s">
        <v>119</v>
      </c>
      <c r="D2530" s="1" t="s">
        <v>489</v>
      </c>
      <c r="E2530" s="68">
        <v>51</v>
      </c>
    </row>
    <row r="2531" spans="1:5" x14ac:dyDescent="0.25">
      <c r="A2531" s="71" t="s">
        <v>3592</v>
      </c>
      <c r="B2531" t="str">
        <f>VLOOKUP(A2531,[1]Sheet1!$B$2:$D$8869,3,FALSE)</f>
        <v>DRSG HYDROFEMA BLUE 4X5</v>
      </c>
      <c r="C2531" s="72" t="s">
        <v>119</v>
      </c>
      <c r="D2531" s="1" t="s">
        <v>102</v>
      </c>
      <c r="E2531" s="68">
        <v>35</v>
      </c>
    </row>
    <row r="2532" spans="1:5" x14ac:dyDescent="0.25">
      <c r="A2532" s="71" t="s">
        <v>3593</v>
      </c>
      <c r="B2532" t="str">
        <f>VLOOKUP(A2532,[1]Sheet1!$B$2:$D$8869,3,FALSE)</f>
        <v>DRSG HYDROFEMA BLUE 2.5 X 2.5</v>
      </c>
      <c r="C2532" s="72" t="s">
        <v>119</v>
      </c>
      <c r="D2532" s="1" t="s">
        <v>102</v>
      </c>
      <c r="E2532" s="68">
        <v>23</v>
      </c>
    </row>
    <row r="2533" spans="1:5" x14ac:dyDescent="0.25">
      <c r="A2533" s="71" t="s">
        <v>3594</v>
      </c>
      <c r="B2533" t="str">
        <f>VLOOKUP(A2533,[1]Sheet1!$B$2:$D$8869,3,FALSE)</f>
        <v>NPWT PICO 5.5 X 15CM</v>
      </c>
      <c r="C2533" s="72" t="s">
        <v>273</v>
      </c>
      <c r="D2533" s="1" t="s">
        <v>283</v>
      </c>
      <c r="E2533" s="68">
        <v>1156</v>
      </c>
    </row>
    <row r="2534" spans="1:5" x14ac:dyDescent="0.25">
      <c r="A2534" s="71" t="s">
        <v>3595</v>
      </c>
      <c r="B2534" t="str">
        <f>VLOOKUP(A2534,[1]Sheet1!$B$2:$D$8869,3,FALSE)</f>
        <v>NPWT PICO 9 X 20 CM</v>
      </c>
      <c r="C2534" s="72" t="s">
        <v>273</v>
      </c>
      <c r="D2534" s="1" t="s">
        <v>283</v>
      </c>
      <c r="E2534" s="68">
        <v>1156</v>
      </c>
    </row>
    <row r="2535" spans="1:5" x14ac:dyDescent="0.25">
      <c r="A2535" s="71" t="s">
        <v>3596</v>
      </c>
      <c r="B2535" t="str">
        <f>VLOOKUP(A2535,[1]Sheet1!$B$2:$D$8869,3,FALSE)</f>
        <v>EXC TUM FOOT/TOE 1.5&gt;</v>
      </c>
      <c r="C2535" s="72" t="s">
        <v>273</v>
      </c>
      <c r="D2535" s="1" t="s">
        <v>3597</v>
      </c>
      <c r="E2535" s="68">
        <v>3873</v>
      </c>
    </row>
    <row r="2536" spans="1:5" x14ac:dyDescent="0.25">
      <c r="A2536" s="71" t="s">
        <v>3598</v>
      </c>
      <c r="B2536" t="str">
        <f>VLOOKUP(A2536,[1]Sheet1!$B$2:$D$8869,3,FALSE)</f>
        <v>DRSG 4X4 JUMPSTART</v>
      </c>
      <c r="C2536" s="72" t="s">
        <v>119</v>
      </c>
      <c r="D2536" s="1" t="s">
        <v>102</v>
      </c>
      <c r="E2536" s="68">
        <v>120</v>
      </c>
    </row>
    <row r="2537" spans="1:5" x14ac:dyDescent="0.25">
      <c r="A2537" s="71" t="s">
        <v>3599</v>
      </c>
      <c r="B2537" t="str">
        <f>VLOOKUP(A2537,[1]Sheet1!$B$2:$D$8869,3,FALSE)</f>
        <v>ASPIRATE/INJ GANGLION CYST</v>
      </c>
      <c r="C2537" s="72" t="s">
        <v>273</v>
      </c>
      <c r="D2537" s="1" t="s">
        <v>2695</v>
      </c>
      <c r="E2537" s="68">
        <v>394</v>
      </c>
    </row>
    <row r="2538" spans="1:5" x14ac:dyDescent="0.25">
      <c r="A2538" s="71" t="s">
        <v>3600</v>
      </c>
      <c r="B2538" t="str">
        <f>VLOOKUP(A2538,[1]Sheet1!$B$2:$D$8869,3,FALSE)</f>
        <v>CLSD TX FX METATARSAL W/O MANIP</v>
      </c>
      <c r="C2538" s="72" t="s">
        <v>273</v>
      </c>
      <c r="D2538" s="1" t="s">
        <v>3601</v>
      </c>
      <c r="E2538" s="68">
        <v>1361</v>
      </c>
    </row>
    <row r="2539" spans="1:5" x14ac:dyDescent="0.25">
      <c r="A2539" s="71" t="s">
        <v>3602</v>
      </c>
      <c r="B2539" t="str">
        <f>VLOOKUP(A2539,[1]Sheet1!$B$2:$D$8869,3,FALSE)</f>
        <v>FX METATARSAL W/MANIP</v>
      </c>
      <c r="C2539" s="72" t="s">
        <v>273</v>
      </c>
      <c r="D2539" s="1" t="s">
        <v>3603</v>
      </c>
      <c r="E2539" s="68">
        <v>1491</v>
      </c>
    </row>
    <row r="2540" spans="1:5" x14ac:dyDescent="0.25">
      <c r="A2540" s="71" t="s">
        <v>3604</v>
      </c>
      <c r="B2540" t="str">
        <f>VLOOKUP(A2540,[1]Sheet1!$B$2:$D$8869,3,FALSE)</f>
        <v>CLSD TX FX GREAT TOE W/O MANIP</v>
      </c>
      <c r="C2540" s="72" t="s">
        <v>273</v>
      </c>
      <c r="D2540" s="1" t="s">
        <v>3605</v>
      </c>
      <c r="E2540" s="68">
        <v>841</v>
      </c>
    </row>
    <row r="2541" spans="1:5" x14ac:dyDescent="0.25">
      <c r="A2541" s="71" t="s">
        <v>3606</v>
      </c>
      <c r="B2541" t="str">
        <f>VLOOKUP(A2541,[1]Sheet1!$B$2:$D$8869,3,FALSE)</f>
        <v>TREAT BIG TOE FRACTURE</v>
      </c>
      <c r="C2541" s="72" t="s">
        <v>273</v>
      </c>
      <c r="D2541" s="1" t="s">
        <v>3109</v>
      </c>
      <c r="E2541" s="68">
        <v>460</v>
      </c>
    </row>
    <row r="2542" spans="1:5" x14ac:dyDescent="0.25">
      <c r="A2542" s="71" t="s">
        <v>3607</v>
      </c>
      <c r="B2542" t="str">
        <f>VLOOKUP(A2542,[1]Sheet1!$B$2:$D$8869,3,FALSE)</f>
        <v>TX FOOT DISLOCATION W/O ANESTHESIA</v>
      </c>
      <c r="C2542" s="72" t="s">
        <v>273</v>
      </c>
      <c r="D2542" s="1" t="s">
        <v>3608</v>
      </c>
      <c r="E2542" s="68">
        <v>1164</v>
      </c>
    </row>
    <row r="2543" spans="1:5" x14ac:dyDescent="0.25">
      <c r="A2543" s="71" t="s">
        <v>3609</v>
      </c>
      <c r="B2543" t="str">
        <f>VLOOKUP(A2543,[1]Sheet1!$B$2:$D$8869,3,FALSE)</f>
        <v>TX FOOT DISLOCATION W/ANESTHESIA</v>
      </c>
      <c r="C2543" s="72" t="s">
        <v>273</v>
      </c>
      <c r="D2543" s="1" t="s">
        <v>3610</v>
      </c>
      <c r="E2543" s="68">
        <v>1741</v>
      </c>
    </row>
    <row r="2544" spans="1:5" x14ac:dyDescent="0.25">
      <c r="A2544" s="71" t="s">
        <v>3611</v>
      </c>
      <c r="B2544" t="str">
        <f>VLOOKUP(A2544,[1]Sheet1!$B$2:$D$8869,3,FALSE)</f>
        <v>CLSD TX MEDIAL ANKLE FX</v>
      </c>
      <c r="C2544" s="72" t="s">
        <v>273</v>
      </c>
      <c r="D2544" s="1" t="s">
        <v>3612</v>
      </c>
      <c r="E2544" s="68">
        <v>2009</v>
      </c>
    </row>
    <row r="2545" spans="1:5" x14ac:dyDescent="0.25">
      <c r="A2545" s="71" t="s">
        <v>3613</v>
      </c>
      <c r="B2545" t="str">
        <f>VLOOKUP(A2545,[1]Sheet1!$B$2:$D$8869,3,FALSE)</f>
        <v>CLSD TX POST ANKLE FX W/O MANIP</v>
      </c>
      <c r="C2545" s="72" t="s">
        <v>273</v>
      </c>
      <c r="D2545" s="1" t="s">
        <v>3614</v>
      </c>
      <c r="E2545" s="68">
        <v>1881</v>
      </c>
    </row>
    <row r="2546" spans="1:5" x14ac:dyDescent="0.25">
      <c r="A2546" s="71" t="s">
        <v>3615</v>
      </c>
      <c r="B2546" t="str">
        <f>VLOOKUP(A2546,[1]Sheet1!$B$2:$D$8869,3,FALSE)</f>
        <v>CLSD TX POST ANKLE FX W/ MANIP</v>
      </c>
      <c r="C2546" s="72" t="s">
        <v>273</v>
      </c>
      <c r="D2546" s="1" t="s">
        <v>3616</v>
      </c>
      <c r="E2546" s="68">
        <v>2881</v>
      </c>
    </row>
    <row r="2547" spans="1:5" x14ac:dyDescent="0.25">
      <c r="A2547" s="71" t="s">
        <v>3617</v>
      </c>
      <c r="B2547" t="str">
        <f>VLOOKUP(A2547,[1]Sheet1!$B$2:$D$8869,3,FALSE)</f>
        <v>TX OF ANKLE FX W/MANIP</v>
      </c>
      <c r="C2547" s="72" t="s">
        <v>273</v>
      </c>
      <c r="D2547" s="1" t="s">
        <v>3100</v>
      </c>
      <c r="E2547" s="68">
        <v>2508</v>
      </c>
    </row>
    <row r="2548" spans="1:5" x14ac:dyDescent="0.25">
      <c r="A2548" s="71" t="s">
        <v>3618</v>
      </c>
      <c r="B2548" t="str">
        <f>VLOOKUP(A2548,[1]Sheet1!$B$2:$D$8869,3,FALSE)</f>
        <v>TREAT ANKLE FRACTURE</v>
      </c>
      <c r="C2548" s="72" t="s">
        <v>273</v>
      </c>
      <c r="D2548" s="1" t="s">
        <v>3619</v>
      </c>
      <c r="E2548" s="68">
        <v>1981</v>
      </c>
    </row>
    <row r="2549" spans="1:5" x14ac:dyDescent="0.25">
      <c r="A2549" s="71" t="s">
        <v>3620</v>
      </c>
      <c r="B2549" t="str">
        <f>VLOOKUP(A2549,[1]Sheet1!$B$2:$D$8869,3,FALSE)</f>
        <v>CLSD TX ANKLE FX W/MANIP</v>
      </c>
      <c r="C2549" s="72" t="s">
        <v>273</v>
      </c>
      <c r="D2549" s="1" t="s">
        <v>3043</v>
      </c>
      <c r="E2549" s="68">
        <v>2753</v>
      </c>
    </row>
    <row r="2550" spans="1:5" x14ac:dyDescent="0.25">
      <c r="A2550" s="71" t="s">
        <v>3621</v>
      </c>
      <c r="B2550" t="str">
        <f>VLOOKUP(A2550,[1]Sheet1!$B$2:$D$8869,3,FALSE)</f>
        <v>RPR CX F/C/M/N/AX/G/H/F 1.1-2.5 CM</v>
      </c>
      <c r="C2550" s="72" t="s">
        <v>273</v>
      </c>
      <c r="D2550" s="1" t="s">
        <v>2857</v>
      </c>
      <c r="E2550" s="68">
        <v>1632</v>
      </c>
    </row>
    <row r="2551" spans="1:5" x14ac:dyDescent="0.25">
      <c r="A2551" s="71" t="s">
        <v>3622</v>
      </c>
      <c r="B2551" t="str">
        <f>VLOOKUP(A2551,[1]Sheet1!$B$2:$D$8869,3,FALSE)</f>
        <v>DRSG ENDOFORM 2X2 FENESTRATED ANTIMICRBI</v>
      </c>
      <c r="C2551" s="72" t="s">
        <v>119</v>
      </c>
      <c r="D2551" s="1" t="s">
        <v>3623</v>
      </c>
      <c r="E2551" s="68">
        <v>50</v>
      </c>
    </row>
    <row r="2552" spans="1:5" x14ac:dyDescent="0.25">
      <c r="A2552" s="71" t="s">
        <v>3624</v>
      </c>
      <c r="B2552" t="str">
        <f>VLOOKUP(A2552,[1]Sheet1!$B$2:$D$8869,3,FALSE)</f>
        <v>DRSG RESTORE 4X5 CONTACT LAYER</v>
      </c>
      <c r="C2552" s="72" t="s">
        <v>119</v>
      </c>
      <c r="D2552" s="1" t="s">
        <v>3625</v>
      </c>
      <c r="E2552" s="68">
        <v>24</v>
      </c>
    </row>
    <row r="2553" spans="1:5" x14ac:dyDescent="0.25">
      <c r="A2553" s="71" t="s">
        <v>3626</v>
      </c>
      <c r="B2553" t="str">
        <f>VLOOKUP(A2553,[1]Sheet1!$B$2:$D$8869,3,FALSE)</f>
        <v>DRSG ENDOFORM 2X2</v>
      </c>
      <c r="C2553" s="72" t="s">
        <v>119</v>
      </c>
      <c r="D2553" s="1" t="s">
        <v>102</v>
      </c>
      <c r="E2553" s="68">
        <v>46</v>
      </c>
    </row>
    <row r="2554" spans="1:5" x14ac:dyDescent="0.25">
      <c r="A2554" s="71" t="s">
        <v>3627</v>
      </c>
      <c r="B2554" t="str">
        <f>VLOOKUP(A2554,[1]Sheet1!$B$2:$D$8869,3,FALSE)</f>
        <v>INJECTION ANES OTHER PERIPHERAL NERVE/BR</v>
      </c>
      <c r="C2554" s="72" t="s">
        <v>273</v>
      </c>
      <c r="D2554" s="1" t="s">
        <v>2755</v>
      </c>
      <c r="E2554" s="68">
        <v>677</v>
      </c>
    </row>
    <row r="2555" spans="1:5" x14ac:dyDescent="0.25">
      <c r="A2555" s="71" t="s">
        <v>3628</v>
      </c>
      <c r="B2555" t="str">
        <f>VLOOKUP(A2555,[1]Sheet1!$B$2:$D$8869,3,FALSE)</f>
        <v>I&amp;D HEMATOMA/SEROMA</v>
      </c>
      <c r="C2555" s="72" t="s">
        <v>273</v>
      </c>
      <c r="D2555" s="1" t="s">
        <v>214</v>
      </c>
      <c r="E2555" s="68">
        <v>2064</v>
      </c>
    </row>
    <row r="2556" spans="1:5" x14ac:dyDescent="0.25">
      <c r="A2556" s="71" t="s">
        <v>3629</v>
      </c>
      <c r="B2556" t="str">
        <f>VLOOKUP(A2556,[1]Sheet1!$B$2:$D$8869,3,FALSE)</f>
        <v>INJ ARTHR ASPR INTMD JT/BURSA</v>
      </c>
      <c r="C2556" s="72" t="s">
        <v>273</v>
      </c>
      <c r="D2556" s="1" t="s">
        <v>328</v>
      </c>
      <c r="E2556" s="68">
        <v>438</v>
      </c>
    </row>
    <row r="2557" spans="1:5" x14ac:dyDescent="0.25">
      <c r="A2557" s="71" t="s">
        <v>3630</v>
      </c>
      <c r="B2557" t="str">
        <f>VLOOKUP(A2557,[1]Sheet1!$B$2:$D$8869,3,FALSE)</f>
        <v>RPR CMPL E/N/E/L 1.1-2.5 CM</v>
      </c>
      <c r="C2557" s="72" t="s">
        <v>273</v>
      </c>
      <c r="D2557" s="1" t="s">
        <v>2861</v>
      </c>
      <c r="E2557" s="68">
        <v>3443</v>
      </c>
    </row>
    <row r="2558" spans="1:5" x14ac:dyDescent="0.25">
      <c r="A2558" s="71" t="s">
        <v>3631</v>
      </c>
      <c r="B2558" t="str">
        <f>VLOOKUP(A2558,[1]Sheet1!$B$2:$D$8869,3,FALSE)</f>
        <v>DRSG JUMPSTART 2X2</v>
      </c>
      <c r="C2558" s="72" t="s">
        <v>119</v>
      </c>
      <c r="D2558" s="1" t="s">
        <v>102</v>
      </c>
      <c r="E2558" s="68">
        <v>46</v>
      </c>
    </row>
    <row r="2559" spans="1:5" x14ac:dyDescent="0.25">
      <c r="A2559" s="71" t="s">
        <v>3632</v>
      </c>
      <c r="B2559" t="str">
        <f>VLOOKUP(A2559,[1]Sheet1!$B$2:$D$8869,3,FALSE)</f>
        <v>DRSG MEDIHONEY 4.3X4.3 HCS</v>
      </c>
      <c r="C2559" s="72" t="s">
        <v>119</v>
      </c>
      <c r="D2559" s="1" t="s">
        <v>489</v>
      </c>
      <c r="E2559" s="68">
        <v>53</v>
      </c>
    </row>
    <row r="2560" spans="1:5" x14ac:dyDescent="0.25">
      <c r="A2560" s="71" t="s">
        <v>3633</v>
      </c>
      <c r="B2560" t="str">
        <f>VLOOKUP(A2560,[1]Sheet1!$B$2:$D$8869,3,FALSE)</f>
        <v>DRSG MEDIHONEY CA 2X2</v>
      </c>
      <c r="C2560" s="72" t="s">
        <v>119</v>
      </c>
      <c r="D2560" s="1" t="s">
        <v>489</v>
      </c>
      <c r="E2560" s="68">
        <v>22</v>
      </c>
    </row>
    <row r="2561" spans="1:5" x14ac:dyDescent="0.25">
      <c r="A2561" s="71" t="s">
        <v>3634</v>
      </c>
      <c r="B2561" t="str">
        <f>VLOOKUP(A2561,[1]Sheet1!$B$2:$D$8869,3,FALSE)</f>
        <v>DRSG PROMOGRAIN PRISMA</v>
      </c>
      <c r="C2561" s="72" t="s">
        <v>119</v>
      </c>
      <c r="D2561" s="1" t="s">
        <v>102</v>
      </c>
      <c r="E2561" s="68">
        <v>50</v>
      </c>
    </row>
    <row r="2562" spans="1:5" x14ac:dyDescent="0.25">
      <c r="A2562" s="71" t="s">
        <v>3635</v>
      </c>
      <c r="B2562" t="str">
        <f>VLOOKUP(A2562,[1]Sheet1!$B$2:$D$8869,3,FALSE)</f>
        <v>DSRG OPITLOCK 6.5X10</v>
      </c>
      <c r="C2562" s="72" t="s">
        <v>119</v>
      </c>
      <c r="D2562" s="1" t="s">
        <v>102</v>
      </c>
      <c r="E2562" s="68">
        <v>27</v>
      </c>
    </row>
    <row r="2563" spans="1:5" x14ac:dyDescent="0.25">
      <c r="A2563" s="71" t="s">
        <v>3636</v>
      </c>
      <c r="B2563" t="str">
        <f>VLOOKUP(A2563,[1]Sheet1!$B$2:$D$8869,3,FALSE)</f>
        <v>DRSG TIELLE MAX 6X8 WOUND</v>
      </c>
      <c r="C2563" s="72" t="s">
        <v>119</v>
      </c>
      <c r="D2563" s="1" t="s">
        <v>102</v>
      </c>
      <c r="E2563" s="68">
        <v>37</v>
      </c>
    </row>
    <row r="2564" spans="1:5" x14ac:dyDescent="0.25">
      <c r="A2564" s="71" t="s">
        <v>3637</v>
      </c>
      <c r="B2564" t="str">
        <f>VLOOKUP(A2564,[1]Sheet1!$B$2:$D$8869,3,FALSE)</f>
        <v>DRSG TIELLE MAX PLUS 4X4 W/ADHESIVE</v>
      </c>
      <c r="C2564" s="72" t="s">
        <v>119</v>
      </c>
      <c r="D2564" s="1" t="s">
        <v>102</v>
      </c>
      <c r="E2564" s="68">
        <v>11</v>
      </c>
    </row>
    <row r="2565" spans="1:5" x14ac:dyDescent="0.25">
      <c r="A2565" s="71" t="s">
        <v>3638</v>
      </c>
      <c r="B2565" t="str">
        <f>VLOOKUP(A2565,[1]Sheet1!$B$2:$D$8869,3,FALSE)</f>
        <v>DRSG PURACOL PLUS AG 2X2</v>
      </c>
      <c r="C2565" s="72" t="s">
        <v>119</v>
      </c>
      <c r="D2565" s="1" t="s">
        <v>102</v>
      </c>
      <c r="E2565" s="68">
        <v>42</v>
      </c>
    </row>
    <row r="2566" spans="1:5" x14ac:dyDescent="0.25">
      <c r="A2566" s="71" t="s">
        <v>3639</v>
      </c>
      <c r="B2566" t="str">
        <f>VLOOKUP(A2566,[1]Sheet1!$B$2:$D$8869,3,FALSE)</f>
        <v>DRSG PURACOL COLLAGEN PLUS</v>
      </c>
      <c r="C2566" s="72" t="s">
        <v>119</v>
      </c>
      <c r="D2566" s="1" t="s">
        <v>102</v>
      </c>
      <c r="E2566" s="68">
        <v>31</v>
      </c>
    </row>
    <row r="2567" spans="1:5" x14ac:dyDescent="0.25">
      <c r="A2567" s="71" t="s">
        <v>3640</v>
      </c>
      <c r="B2567" t="str">
        <f>VLOOKUP(A2567,[1]Sheet1!$B$2:$D$8869,3,FALSE)</f>
        <v>DRSG ALGINATE ROPE MAXORB</v>
      </c>
      <c r="C2567" s="72" t="s">
        <v>119</v>
      </c>
      <c r="D2567" s="1" t="s">
        <v>102</v>
      </c>
      <c r="E2567" s="68">
        <v>30</v>
      </c>
    </row>
    <row r="2568" spans="1:5" x14ac:dyDescent="0.25">
      <c r="A2568" s="71" t="s">
        <v>3641</v>
      </c>
      <c r="B2568" t="str">
        <f>VLOOKUP(A2568,[1]Sheet1!$B$2:$D$8869,3,FALSE)</f>
        <v>NEG PRESSURE WND TX 50 SQ CM</v>
      </c>
      <c r="C2568" s="72" t="s">
        <v>273</v>
      </c>
      <c r="D2568" s="1" t="s">
        <v>283</v>
      </c>
      <c r="E2568" s="68">
        <v>534</v>
      </c>
    </row>
    <row r="2569" spans="1:5" x14ac:dyDescent="0.25">
      <c r="A2569" s="71" t="s">
        <v>3642</v>
      </c>
      <c r="B2569" t="str">
        <f>VLOOKUP(A2569,[1]Sheet1!$B$2:$D$8869,3,FALSE)</f>
        <v>PESSARY CUBE SZ 5</v>
      </c>
      <c r="C2569" s="72" t="s">
        <v>119</v>
      </c>
      <c r="D2569" s="1" t="s">
        <v>3481</v>
      </c>
      <c r="E2569" s="68">
        <v>195</v>
      </c>
    </row>
    <row r="2570" spans="1:5" x14ac:dyDescent="0.25">
      <c r="A2570" s="71" t="s">
        <v>3643</v>
      </c>
      <c r="B2570" t="str">
        <f>VLOOKUP(A2570,[1]Sheet1!$B$2:$D$8869,3,FALSE)</f>
        <v>DRSG MEPITEL ONE 3X4</v>
      </c>
      <c r="C2570" s="72" t="s">
        <v>119</v>
      </c>
      <c r="D2570" s="1" t="s">
        <v>102</v>
      </c>
      <c r="E2570" s="68">
        <v>25</v>
      </c>
    </row>
    <row r="2571" spans="1:5" x14ac:dyDescent="0.25">
      <c r="A2571" s="71" t="s">
        <v>3644</v>
      </c>
      <c r="B2571" t="str">
        <f>VLOOKUP(A2571,[1]Sheet1!$B$2:$D$8869,3,FALSE)</f>
        <v>TANGENTIAL BX OF THE SKIN</v>
      </c>
      <c r="C2571" s="72" t="s">
        <v>273</v>
      </c>
      <c r="D2571" s="1" t="s">
        <v>3430</v>
      </c>
      <c r="E2571" s="68">
        <v>263</v>
      </c>
    </row>
    <row r="2572" spans="1:5" x14ac:dyDescent="0.25">
      <c r="A2572" s="71" t="s">
        <v>3645</v>
      </c>
      <c r="B2572" t="str">
        <f>VLOOKUP(A2572,[1]Sheet1!$B$2:$D$8869,3,FALSE)</f>
        <v>TANGENTIAL BX OF SKIN EACH ADD LESION</v>
      </c>
      <c r="C2572" s="72" t="s">
        <v>273</v>
      </c>
      <c r="D2572" s="1" t="s">
        <v>3432</v>
      </c>
      <c r="E2572" s="68">
        <v>149</v>
      </c>
    </row>
    <row r="2573" spans="1:5" x14ac:dyDescent="0.25">
      <c r="A2573" s="71" t="s">
        <v>3646</v>
      </c>
      <c r="B2573" t="str">
        <f>VLOOKUP(A2573,[1]Sheet1!$B$2:$D$8869,3,FALSE)</f>
        <v>PUNCH BX OF SKIN</v>
      </c>
      <c r="C2573" s="72" t="s">
        <v>273</v>
      </c>
      <c r="D2573" s="1" t="s">
        <v>3434</v>
      </c>
      <c r="E2573" s="68">
        <v>322</v>
      </c>
    </row>
    <row r="2574" spans="1:5" x14ac:dyDescent="0.25">
      <c r="A2574" s="71" t="s">
        <v>3647</v>
      </c>
      <c r="B2574" t="str">
        <f>VLOOKUP(A2574,[1]Sheet1!$B$2:$D$8869,3,FALSE)</f>
        <v>PUNCH BX OF SKIN EACH ADDITONAL</v>
      </c>
      <c r="C2574" s="72" t="s">
        <v>273</v>
      </c>
      <c r="D2574" s="1" t="s">
        <v>3436</v>
      </c>
      <c r="E2574" s="68">
        <v>176</v>
      </c>
    </row>
    <row r="2575" spans="1:5" x14ac:dyDescent="0.25">
      <c r="A2575" s="71" t="s">
        <v>3648</v>
      </c>
      <c r="B2575" t="str">
        <f>VLOOKUP(A2575,[1]Sheet1!$B$2:$D$8869,3,FALSE)</f>
        <v>INCISIONAL BX OF SKIN</v>
      </c>
      <c r="C2575" s="72" t="s">
        <v>273</v>
      </c>
      <c r="D2575" s="1" t="s">
        <v>3438</v>
      </c>
      <c r="E2575" s="68">
        <v>480</v>
      </c>
    </row>
    <row r="2576" spans="1:5" x14ac:dyDescent="0.25">
      <c r="A2576" s="71" t="s">
        <v>3649</v>
      </c>
      <c r="B2576" t="str">
        <f>VLOOKUP(A2576,[1]Sheet1!$B$2:$D$8869,3,FALSE)</f>
        <v>INCISIONAL BX OF SKIN EACH ADDITIONAL</v>
      </c>
      <c r="C2576" s="72" t="s">
        <v>273</v>
      </c>
      <c r="D2576" s="1" t="s">
        <v>3440</v>
      </c>
      <c r="E2576" s="68">
        <v>210</v>
      </c>
    </row>
    <row r="2577" spans="1:5" x14ac:dyDescent="0.25">
      <c r="A2577" s="71" t="s">
        <v>3650</v>
      </c>
      <c r="B2577" t="str">
        <f>VLOOKUP(A2577,[1]Sheet1!$B$2:$D$8869,3,FALSE)</f>
        <v>DRSG ADAPTIC TOUCH 3X2</v>
      </c>
      <c r="C2577" s="72" t="s">
        <v>119</v>
      </c>
      <c r="D2577" s="1" t="s">
        <v>102</v>
      </c>
      <c r="E2577" s="68">
        <v>8</v>
      </c>
    </row>
    <row r="2578" spans="1:5" x14ac:dyDescent="0.25">
      <c r="A2578" s="71" t="s">
        <v>3651</v>
      </c>
      <c r="B2578" t="str">
        <f>VLOOKUP(A2578,[1]Sheet1!$B$2:$D$8869,3,FALSE)</f>
        <v>DRSG ADAPTIC TOUCH 3X4.2</v>
      </c>
      <c r="C2578" s="72" t="s">
        <v>119</v>
      </c>
      <c r="D2578" s="1" t="s">
        <v>102</v>
      </c>
      <c r="E2578" s="68">
        <v>10</v>
      </c>
    </row>
    <row r="2579" spans="1:5" x14ac:dyDescent="0.25">
      <c r="A2579" s="71" t="s">
        <v>3652</v>
      </c>
      <c r="B2579" t="str">
        <f>VLOOKUP(A2579,[1]Sheet1!$B$2:$D$8869,3,FALSE)</f>
        <v>DRSG KERRAFOAM SACRAL SMALL</v>
      </c>
      <c r="C2579" s="72" t="s">
        <v>119</v>
      </c>
      <c r="D2579" s="1" t="s">
        <v>102</v>
      </c>
      <c r="E2579" s="68">
        <v>28</v>
      </c>
    </row>
    <row r="2580" spans="1:5" x14ac:dyDescent="0.25">
      <c r="A2580" s="71" t="s">
        <v>3653</v>
      </c>
      <c r="B2580" t="str">
        <f>VLOOKUP(A2580,[1]Sheet1!$B$2:$D$8869,3,FALSE)</f>
        <v>DRSG KERRAFOAM SACRAL LARGE</v>
      </c>
      <c r="C2580" s="72" t="s">
        <v>119</v>
      </c>
      <c r="D2580" s="1" t="s">
        <v>102</v>
      </c>
      <c r="E2580" s="68">
        <v>42</v>
      </c>
    </row>
    <row r="2581" spans="1:5" x14ac:dyDescent="0.25">
      <c r="A2581" s="71" t="s">
        <v>3654</v>
      </c>
      <c r="B2581" t="str">
        <f>VLOOKUP(A2581,[1]Sheet1!$B$2:$D$8869,3,FALSE)</f>
        <v>DRSG KERRAMAX CARE 4X4</v>
      </c>
      <c r="C2581" s="72" t="s">
        <v>119</v>
      </c>
      <c r="D2581" s="1" t="s">
        <v>1848</v>
      </c>
      <c r="E2581" s="68">
        <v>13</v>
      </c>
    </row>
    <row r="2582" spans="1:5" x14ac:dyDescent="0.25">
      <c r="A2582" s="71" t="s">
        <v>3655</v>
      </c>
      <c r="B2582" t="str">
        <f>VLOOKUP(A2582,[1]Sheet1!$B$2:$D$8869,3,FALSE)</f>
        <v>DRSG KERRAMAX CARE 5X6</v>
      </c>
      <c r="C2582" s="72" t="s">
        <v>119</v>
      </c>
      <c r="D2582" s="1" t="s">
        <v>102</v>
      </c>
      <c r="E2582" s="68">
        <v>16</v>
      </c>
    </row>
    <row r="2583" spans="1:5" x14ac:dyDescent="0.25">
      <c r="A2583" s="71" t="s">
        <v>3656</v>
      </c>
      <c r="B2583" t="str">
        <f>VLOOKUP(A2583,[1]Sheet1!$B$2:$D$8869,3,FALSE)</f>
        <v>DRSG KERRAMAX CARE 4X9</v>
      </c>
      <c r="C2583" s="72" t="s">
        <v>119</v>
      </c>
      <c r="D2583" s="1" t="s">
        <v>102</v>
      </c>
      <c r="E2583" s="68">
        <v>20</v>
      </c>
    </row>
    <row r="2584" spans="1:5" x14ac:dyDescent="0.25">
      <c r="A2584" s="71" t="s">
        <v>3657</v>
      </c>
      <c r="B2584" t="str">
        <f>VLOOKUP(A2584,[1]Sheet1!$B$2:$D$8869,3,FALSE)</f>
        <v>PACKING PLAIN (1" X 5YDS)</v>
      </c>
      <c r="C2584" s="72" t="s">
        <v>119</v>
      </c>
      <c r="D2584" s="1" t="s">
        <v>102</v>
      </c>
      <c r="E2584" s="68">
        <v>9</v>
      </c>
    </row>
    <row r="2585" spans="1:5" x14ac:dyDescent="0.25">
      <c r="A2585" s="71" t="s">
        <v>3658</v>
      </c>
      <c r="B2585" t="str">
        <f>VLOOKUP(A2585,[1]Sheet1!$B$2:$D$8869,3,FALSE)</f>
        <v>DRSG KERRAMAXCARE 6X6 W/BORDER</v>
      </c>
      <c r="C2585" s="72" t="s">
        <v>119</v>
      </c>
      <c r="D2585" s="1" t="s">
        <v>102</v>
      </c>
      <c r="E2585" s="68">
        <v>23</v>
      </c>
    </row>
    <row r="2586" spans="1:5" x14ac:dyDescent="0.25">
      <c r="A2586" s="71" t="s">
        <v>3659</v>
      </c>
      <c r="B2586" t="str">
        <f>VLOOKUP(A2586,[1]Sheet1!$B$2:$D$8869,3,FALSE)</f>
        <v>DRSG KERRAMAXCARE 8X8 W/BORDER</v>
      </c>
      <c r="C2586" s="72" t="s">
        <v>119</v>
      </c>
      <c r="D2586" s="1" t="s">
        <v>102</v>
      </c>
      <c r="E2586" s="68">
        <v>28</v>
      </c>
    </row>
    <row r="2587" spans="1:5" x14ac:dyDescent="0.25">
      <c r="A2587" s="71" t="s">
        <v>3660</v>
      </c>
      <c r="B2587" t="str">
        <f>VLOOKUP(A2587,[1]Sheet1!$B$2:$D$8869,3,FALSE)</f>
        <v>EXC TAL MALIG 2.1-3 CM</v>
      </c>
      <c r="C2587" s="72" t="s">
        <v>273</v>
      </c>
      <c r="D2587" s="1" t="s">
        <v>2089</v>
      </c>
      <c r="E2587" s="68">
        <v>1024</v>
      </c>
    </row>
    <row r="2588" spans="1:5" x14ac:dyDescent="0.25">
      <c r="A2588" s="71" t="s">
        <v>3661</v>
      </c>
      <c r="B2588" t="str">
        <f>VLOOKUP(A2588,[1]Sheet1!$B$2:$D$8869,3,FALSE)</f>
        <v>CLSD TX OF FX NON-GREAT TOE</v>
      </c>
      <c r="C2588" s="72" t="s">
        <v>273</v>
      </c>
      <c r="D2588" s="1" t="s">
        <v>2894</v>
      </c>
      <c r="E2588" s="68">
        <v>775</v>
      </c>
    </row>
    <row r="2589" spans="1:5" x14ac:dyDescent="0.25">
      <c r="A2589" s="71" t="s">
        <v>3662</v>
      </c>
      <c r="B2589" t="str">
        <f>VLOOKUP(A2589,[1]Sheet1!$B$2:$D$8869,3,FALSE)</f>
        <v>EXC SNHFG B9 3.1-4.O CM</v>
      </c>
      <c r="C2589" s="72" t="s">
        <v>273</v>
      </c>
      <c r="D2589" s="1" t="s">
        <v>3663</v>
      </c>
      <c r="E2589" s="68">
        <v>2293</v>
      </c>
    </row>
    <row r="2590" spans="1:5" x14ac:dyDescent="0.25">
      <c r="A2590" s="71" t="s">
        <v>3664</v>
      </c>
      <c r="B2590" t="str">
        <f>VLOOKUP(A2590,[1]Sheet1!$B$2:$D$8869,3,FALSE)</f>
        <v>EXC SNHFG B9 LES &gt;4CM</v>
      </c>
      <c r="C2590" s="72" t="s">
        <v>273</v>
      </c>
      <c r="D2590" s="1" t="s">
        <v>262</v>
      </c>
      <c r="E2590" s="68">
        <v>1576</v>
      </c>
    </row>
    <row r="2591" spans="1:5" x14ac:dyDescent="0.25">
      <c r="A2591" s="71" t="s">
        <v>3665</v>
      </c>
      <c r="B2591" t="str">
        <f>VLOOKUP(A2591,[1]Sheet1!$B$2:$D$8869,3,FALSE)</f>
        <v>STIMULEN COLLAGEN POWDER</v>
      </c>
      <c r="C2591" s="72" t="s">
        <v>119</v>
      </c>
      <c r="D2591" s="1" t="s">
        <v>3666</v>
      </c>
      <c r="E2591" s="68">
        <v>61</v>
      </c>
    </row>
    <row r="2592" spans="1:5" x14ac:dyDescent="0.25">
      <c r="A2592" s="71" t="s">
        <v>3667</v>
      </c>
      <c r="B2592" t="str">
        <f>VLOOKUP(A2592,[1]Sheet1!$B$2:$D$8869,3,FALSE)</f>
        <v>WOUND GEL IODOSORB</v>
      </c>
      <c r="C2592" s="72" t="s">
        <v>119</v>
      </c>
      <c r="D2592" s="1" t="s">
        <v>3668</v>
      </c>
      <c r="E2592" s="68">
        <v>71</v>
      </c>
    </row>
    <row r="2593" spans="1:5" x14ac:dyDescent="0.25">
      <c r="A2593" s="71" t="s">
        <v>3669</v>
      </c>
      <c r="B2593" t="str">
        <f>VLOOKUP(A2593,[1]Sheet1!$B$2:$D$8869,3,FALSE)</f>
        <v>MARATHON SKIN PROTECT</v>
      </c>
      <c r="C2593" s="72" t="s">
        <v>119</v>
      </c>
      <c r="D2593" s="1" t="s">
        <v>3670</v>
      </c>
      <c r="E2593" s="68">
        <v>29</v>
      </c>
    </row>
    <row r="2594" spans="1:5" x14ac:dyDescent="0.25">
      <c r="A2594" s="71" t="s">
        <v>3671</v>
      </c>
      <c r="B2594" t="str">
        <f>VLOOKUP(A2594,[1]Sheet1!$B$2:$D$8869,3,FALSE)</f>
        <v>DRSG ADAPTIC DIGIT 1 1/8 ADHERING</v>
      </c>
      <c r="C2594" s="72" t="s">
        <v>119</v>
      </c>
      <c r="D2594" s="1" t="s">
        <v>102</v>
      </c>
      <c r="E2594" s="68">
        <v>28</v>
      </c>
    </row>
    <row r="2595" spans="1:5" x14ac:dyDescent="0.25">
      <c r="A2595" s="71" t="s">
        <v>3672</v>
      </c>
      <c r="B2595" t="str">
        <f>VLOOKUP(A2595,[1]Sheet1!$B$2:$D$8869,3,FALSE)</f>
        <v>DRSG 2X2 KERALITE COOL</v>
      </c>
      <c r="C2595" s="72" t="s">
        <v>119</v>
      </c>
      <c r="D2595" s="1" t="s">
        <v>102</v>
      </c>
      <c r="E2595" s="68">
        <v>8</v>
      </c>
    </row>
    <row r="2596" spans="1:5" x14ac:dyDescent="0.25">
      <c r="A2596" s="71" t="s">
        <v>3673</v>
      </c>
      <c r="B2596" t="str">
        <f>VLOOKUP(A2596,[1]Sheet1!$B$2:$D$8869,3,FALSE)</f>
        <v>HYALOMATRIX 2.5X2.5 7 SQ CM</v>
      </c>
      <c r="C2596" s="72" t="s">
        <v>146</v>
      </c>
      <c r="D2596" s="1" t="s">
        <v>3674</v>
      </c>
      <c r="E2596" s="68">
        <v>87</v>
      </c>
    </row>
    <row r="2597" spans="1:5" x14ac:dyDescent="0.25">
      <c r="A2597" s="71" t="s">
        <v>3675</v>
      </c>
      <c r="B2597" t="str">
        <f>VLOOKUP(A2597,[1]Sheet1!$B$2:$D$8869,3,FALSE)</f>
        <v>APP SKN TAL 25-100SC LOW COST</v>
      </c>
      <c r="C2597" s="72" t="s">
        <v>273</v>
      </c>
      <c r="D2597" s="1" t="s">
        <v>3676</v>
      </c>
      <c r="E2597" s="68">
        <v>748</v>
      </c>
    </row>
    <row r="2598" spans="1:5" x14ac:dyDescent="0.25">
      <c r="A2598" s="71" t="s">
        <v>3677</v>
      </c>
      <c r="B2598" t="str">
        <f>VLOOKUP(A2598,[1]Sheet1!$B$2:$D$8869,3,FALSE)</f>
        <v>APP SKN TAL ADD 25SC LOW COST</v>
      </c>
      <c r="C2598" s="72" t="s">
        <v>273</v>
      </c>
      <c r="D2598" s="1" t="s">
        <v>3678</v>
      </c>
      <c r="E2598" s="68">
        <v>87</v>
      </c>
    </row>
    <row r="2599" spans="1:5" x14ac:dyDescent="0.25">
      <c r="A2599" s="71" t="s">
        <v>3679</v>
      </c>
      <c r="B2599" t="str">
        <f>VLOOKUP(A2599,[1]Sheet1!$B$2:$D$8869,3,FALSE)</f>
        <v>APP SKIN SUB &gt;=100CM LOW COST</v>
      </c>
      <c r="C2599" s="72" t="s">
        <v>273</v>
      </c>
      <c r="D2599" s="1" t="s">
        <v>3680</v>
      </c>
      <c r="E2599" s="68">
        <v>955</v>
      </c>
    </row>
    <row r="2600" spans="1:5" x14ac:dyDescent="0.25">
      <c r="A2600" s="71" t="s">
        <v>3681</v>
      </c>
      <c r="B2600" t="str">
        <f>VLOOKUP(A2600,[1]Sheet1!$B$2:$D$8869,3,FALSE)</f>
        <v>APP SKIN TAL ADD 100SQCM LOW COST</v>
      </c>
      <c r="C2600" s="72" t="s">
        <v>273</v>
      </c>
      <c r="D2600" s="1" t="s">
        <v>3682</v>
      </c>
      <c r="E2600" s="68">
        <v>227</v>
      </c>
    </row>
    <row r="2601" spans="1:5" x14ac:dyDescent="0.25">
      <c r="A2601" s="71" t="s">
        <v>3683</v>
      </c>
      <c r="B2601" t="str">
        <f>VLOOKUP(A2601,[1]Sheet1!$B$2:$D$8869,3,FALSE)</f>
        <v>APP SKN FCH 25-100SC LOW COST</v>
      </c>
      <c r="C2601" s="72" t="s">
        <v>273</v>
      </c>
      <c r="D2601" s="1" t="s">
        <v>3684</v>
      </c>
      <c r="E2601" s="68">
        <v>748</v>
      </c>
    </row>
    <row r="2602" spans="1:5" x14ac:dyDescent="0.25">
      <c r="A2602" s="71" t="s">
        <v>3685</v>
      </c>
      <c r="B2602" t="str">
        <f>VLOOKUP(A2602,[1]Sheet1!$B$2:$D$8869,3,FALSE)</f>
        <v>APP SKN FCH ADD 25SC LOW COST</v>
      </c>
      <c r="C2602" s="72" t="s">
        <v>273</v>
      </c>
      <c r="D2602" s="1" t="s">
        <v>3686</v>
      </c>
      <c r="E2602" s="68">
        <v>110</v>
      </c>
    </row>
    <row r="2603" spans="1:5" x14ac:dyDescent="0.25">
      <c r="A2603" s="71" t="s">
        <v>3687</v>
      </c>
      <c r="B2603" t="str">
        <f>VLOOKUP(A2603,[1]Sheet1!$B$2:$D$8869,3,FALSE)</f>
        <v>APP SKIN FCH&gt;100SC LOW COST</v>
      </c>
      <c r="C2603" s="72" t="s">
        <v>273</v>
      </c>
      <c r="D2603" s="1" t="s">
        <v>3688</v>
      </c>
      <c r="E2603" s="68">
        <v>1120</v>
      </c>
    </row>
    <row r="2604" spans="1:5" x14ac:dyDescent="0.25">
      <c r="A2604" s="71" t="s">
        <v>3689</v>
      </c>
      <c r="B2604" t="str">
        <f>VLOOKUP(A2604,[1]Sheet1!$B$2:$D$8869,3,FALSE)</f>
        <v>APP SKIN FCH ADD 100SC LOW COST</v>
      </c>
      <c r="C2604" s="72" t="s">
        <v>273</v>
      </c>
      <c r="D2604" s="1" t="s">
        <v>3690</v>
      </c>
      <c r="E2604" s="68">
        <v>278</v>
      </c>
    </row>
    <row r="2605" spans="1:5" x14ac:dyDescent="0.25">
      <c r="A2605" s="71" t="s">
        <v>3691</v>
      </c>
      <c r="B2605" t="str">
        <f>VLOOKUP(A2605,[1]Sheet1!$B$2:$D$8869,3,FALSE)</f>
        <v>INJ SINUS TRACT THERAPEUTIC</v>
      </c>
      <c r="C2605" s="72" t="s">
        <v>273</v>
      </c>
      <c r="D2605" s="1" t="s">
        <v>3692</v>
      </c>
      <c r="E2605" s="68">
        <v>431</v>
      </c>
    </row>
    <row r="2606" spans="1:5" x14ac:dyDescent="0.25">
      <c r="A2606" s="71" t="s">
        <v>3693</v>
      </c>
      <c r="B2606" t="str">
        <f>VLOOKUP(A2606,[1]Sheet1!$B$2:$D$8869,3,FALSE)</f>
        <v>RPR SF SNGTE 12.6-20CM</v>
      </c>
      <c r="C2606" s="72" t="s">
        <v>273</v>
      </c>
      <c r="D2606" s="1" t="s">
        <v>2102</v>
      </c>
      <c r="E2606" s="68">
        <v>1346</v>
      </c>
    </row>
    <row r="2607" spans="1:5" x14ac:dyDescent="0.25">
      <c r="A2607" s="71" t="s">
        <v>3694</v>
      </c>
      <c r="B2607" t="str">
        <f>VLOOKUP(A2607,[1]Sheet1!$B$2:$D$8869,3,FALSE)</f>
        <v>APPLICATION SHORT LEG CAST</v>
      </c>
      <c r="C2607" s="72" t="s">
        <v>273</v>
      </c>
      <c r="D2607" s="1" t="s">
        <v>2724</v>
      </c>
      <c r="E2607" s="68">
        <v>516</v>
      </c>
    </row>
    <row r="2608" spans="1:5" x14ac:dyDescent="0.25">
      <c r="A2608" s="71" t="s">
        <v>3695</v>
      </c>
      <c r="B2608" t="str">
        <f>VLOOKUP(A2608,[1]Sheet1!$B$2:$D$8869,3,FALSE)</f>
        <v>DRSG 4X4 KERRA FOAM W/BORDER</v>
      </c>
      <c r="C2608" s="72" t="s">
        <v>119</v>
      </c>
      <c r="D2608" s="1" t="s">
        <v>3696</v>
      </c>
      <c r="E2608" s="68">
        <v>13</v>
      </c>
    </row>
    <row r="2609" spans="1:5" x14ac:dyDescent="0.25">
      <c r="A2609" s="71" t="s">
        <v>3697</v>
      </c>
      <c r="B2609" t="str">
        <f>VLOOKUP(A2609,[1]Sheet1!$B$2:$D$8869,3,FALSE)</f>
        <v>DRSG 4X8 KERRA FOAM W/BORDER</v>
      </c>
      <c r="C2609" s="72" t="s">
        <v>119</v>
      </c>
      <c r="D2609" s="1" t="s">
        <v>3698</v>
      </c>
      <c r="E2609" s="68">
        <v>31</v>
      </c>
    </row>
    <row r="2610" spans="1:5" x14ac:dyDescent="0.25">
      <c r="A2610" s="71" t="s">
        <v>3699</v>
      </c>
      <c r="B2610" t="str">
        <f>VLOOKUP(A2610,[1]Sheet1!$B$2:$D$8869,3,FALSE)</f>
        <v>DRSG 6X6 KERRA FOAM W/BORDER</v>
      </c>
      <c r="C2610" s="72" t="s">
        <v>119</v>
      </c>
      <c r="D2610" s="1" t="s">
        <v>3698</v>
      </c>
      <c r="E2610" s="68">
        <v>30</v>
      </c>
    </row>
    <row r="2611" spans="1:5" x14ac:dyDescent="0.25">
      <c r="A2611" s="71" t="s">
        <v>3700</v>
      </c>
      <c r="B2611" t="str">
        <f>VLOOKUP(A2611,[1]Sheet1!$B$2:$D$8869,3,FALSE)</f>
        <v>DRSG 7X8  KERRA FOAM W/BORDER</v>
      </c>
      <c r="C2611" s="72" t="s">
        <v>119</v>
      </c>
      <c r="D2611" s="1" t="s">
        <v>3701</v>
      </c>
      <c r="E2611" s="68">
        <v>26</v>
      </c>
    </row>
    <row r="2612" spans="1:5" x14ac:dyDescent="0.25">
      <c r="A2612" s="71" t="s">
        <v>3702</v>
      </c>
      <c r="B2612" t="str">
        <f>VLOOKUP(A2612,[1]Sheet1!$B$2:$D$8869,3,FALSE)</f>
        <v>RMVL CERUMEN W INSTR UNI</v>
      </c>
      <c r="C2612" s="72" t="s">
        <v>273</v>
      </c>
      <c r="D2612" s="1" t="s">
        <v>605</v>
      </c>
      <c r="E2612" s="68">
        <v>163</v>
      </c>
    </row>
    <row r="2613" spans="1:5" x14ac:dyDescent="0.25">
      <c r="A2613" s="71" t="s">
        <v>3703</v>
      </c>
      <c r="B2613" t="str">
        <f>VLOOKUP(A2613,[1]Sheet1!$B$2:$D$8869,3,FALSE)</f>
        <v>DRSG 3X3 POLYMEM MAX</v>
      </c>
      <c r="C2613" s="72" t="s">
        <v>119</v>
      </c>
      <c r="D2613" s="1" t="s">
        <v>3704</v>
      </c>
      <c r="E2613" s="68">
        <v>28</v>
      </c>
    </row>
    <row r="2614" spans="1:5" x14ac:dyDescent="0.25">
      <c r="A2614" s="71" t="s">
        <v>3705</v>
      </c>
      <c r="B2614" t="str">
        <f>VLOOKUP(A2614,[1]Sheet1!$B$2:$D$8869,3,FALSE)</f>
        <v>DRSG 4X4 POLYMEM</v>
      </c>
      <c r="C2614" s="72" t="s">
        <v>119</v>
      </c>
      <c r="D2614" s="1" t="s">
        <v>3704</v>
      </c>
      <c r="E2614" s="68">
        <v>25</v>
      </c>
    </row>
    <row r="2615" spans="1:5" x14ac:dyDescent="0.25">
      <c r="A2615" s="71" t="s">
        <v>3706</v>
      </c>
      <c r="B2615" t="str">
        <f>VLOOKUP(A2615,[1]Sheet1!$B$2:$D$8869,3,FALSE)</f>
        <v>MASTISOL ADHESIVE</v>
      </c>
      <c r="C2615" s="72" t="s">
        <v>119</v>
      </c>
      <c r="D2615" s="1" t="s">
        <v>3707</v>
      </c>
      <c r="E2615" s="68">
        <v>9</v>
      </c>
    </row>
    <row r="2616" spans="1:5" x14ac:dyDescent="0.25">
      <c r="A2616" s="71" t="s">
        <v>3708</v>
      </c>
      <c r="B2616" t="str">
        <f>VLOOKUP(A2616,[1]Sheet1!$B$2:$D$8869,3,FALSE)</f>
        <v>WAFER OSTOMY 2" MOLDABLE</v>
      </c>
      <c r="C2616" s="72" t="s">
        <v>119</v>
      </c>
      <c r="D2616" s="1" t="s">
        <v>3709</v>
      </c>
      <c r="E2616" s="68">
        <v>3</v>
      </c>
    </row>
    <row r="2617" spans="1:5" x14ac:dyDescent="0.25">
      <c r="A2617" s="71" t="s">
        <v>3710</v>
      </c>
      <c r="B2617" t="str">
        <f>VLOOKUP(A2617,[1]Sheet1!$B$2:$D$8869,3,FALSE)</f>
        <v>INCISION OF TOE TENDON</v>
      </c>
      <c r="C2617" s="72" t="s">
        <v>273</v>
      </c>
      <c r="D2617" s="1" t="s">
        <v>3711</v>
      </c>
      <c r="E2617" s="68">
        <v>770</v>
      </c>
    </row>
    <row r="2618" spans="1:5" x14ac:dyDescent="0.25">
      <c r="A2618" s="71" t="s">
        <v>3712</v>
      </c>
      <c r="B2618" t="str">
        <f>VLOOKUP(A2618,[1]Sheet1!$B$2:$D$8869,3,FALSE)</f>
        <v>INCISION OF TOE TENDONS</v>
      </c>
      <c r="C2618" s="72" t="s">
        <v>273</v>
      </c>
      <c r="D2618" s="1" t="s">
        <v>3713</v>
      </c>
      <c r="E2618" s="68">
        <v>1035</v>
      </c>
    </row>
    <row r="2619" spans="1:5" x14ac:dyDescent="0.25">
      <c r="A2619" s="71" t="s">
        <v>3714</v>
      </c>
      <c r="B2619" t="str">
        <f>VLOOKUP(A2619,[1]Sheet1!$B$2:$D$8869,3,FALSE)</f>
        <v>TX OF TARSAL FX (EXCEPT TALUS AND CALCAN</v>
      </c>
      <c r="C2619" s="72" t="s">
        <v>273</v>
      </c>
      <c r="D2619" s="1" t="s">
        <v>3715</v>
      </c>
      <c r="E2619" s="68">
        <v>709</v>
      </c>
    </row>
    <row r="2620" spans="1:5" x14ac:dyDescent="0.25">
      <c r="A2620" s="71" t="s">
        <v>3716</v>
      </c>
      <c r="B2620" t="str">
        <f>VLOOKUP(A2620,[1]Sheet1!$B$2:$D$8869,3,FALSE)</f>
        <v>TX OF HEEL FRACTURE</v>
      </c>
      <c r="C2620" s="72" t="s">
        <v>273</v>
      </c>
      <c r="D2620" s="1" t="s">
        <v>3717</v>
      </c>
      <c r="E2620" s="68">
        <v>848</v>
      </c>
    </row>
    <row r="2621" spans="1:5" x14ac:dyDescent="0.25">
      <c r="A2621" s="71" t="s">
        <v>3718</v>
      </c>
      <c r="B2621" t="str">
        <f>VLOOKUP(A2621,[1]Sheet1!$B$2:$D$8869,3,FALSE)</f>
        <v>AMPUTATION OF TOE</v>
      </c>
      <c r="C2621" s="72" t="s">
        <v>273</v>
      </c>
      <c r="D2621" s="1" t="s">
        <v>450</v>
      </c>
      <c r="E2621" s="68">
        <v>1435</v>
      </c>
    </row>
    <row r="2622" spans="1:5" x14ac:dyDescent="0.25">
      <c r="A2622" s="71" t="s">
        <v>3719</v>
      </c>
      <c r="B2622" t="str">
        <f>VLOOKUP(A2622,[1]Sheet1!$B$2:$D$8869,3,FALSE)</f>
        <v>GLUCOSE FINGERSTICK</v>
      </c>
      <c r="C2622" s="72" t="s">
        <v>534</v>
      </c>
      <c r="D2622" s="1" t="s">
        <v>701</v>
      </c>
      <c r="E2622" s="68">
        <v>23</v>
      </c>
    </row>
    <row r="2623" spans="1:5" x14ac:dyDescent="0.25">
      <c r="A2623" s="71" t="s">
        <v>3720</v>
      </c>
      <c r="B2623" t="str">
        <f>VLOOKUP(A2623,[1]Sheet1!$B$2:$D$8869,3,FALSE)</f>
        <v>RPR SF SNGT 7.6-12.5</v>
      </c>
      <c r="C2623" s="72" t="s">
        <v>273</v>
      </c>
      <c r="D2623" s="1" t="s">
        <v>2100</v>
      </c>
      <c r="E2623" s="68">
        <v>1039</v>
      </c>
    </row>
    <row r="2624" spans="1:5" x14ac:dyDescent="0.25">
      <c r="A2624" s="71" t="s">
        <v>3721</v>
      </c>
      <c r="B2624" t="str">
        <f>VLOOKUP(A2624,[1]Sheet1!$B$2:$D$8869,3,FALSE)</f>
        <v>TOTAL CAST SYSTEM 3"</v>
      </c>
      <c r="C2624" s="72" t="s">
        <v>101</v>
      </c>
      <c r="D2624" s="1" t="s">
        <v>3722</v>
      </c>
      <c r="E2624" s="68">
        <v>458</v>
      </c>
    </row>
    <row r="2625" spans="1:5" x14ac:dyDescent="0.25">
      <c r="A2625" s="71" t="s">
        <v>3723</v>
      </c>
      <c r="B2625" t="str">
        <f>VLOOKUP(A2625,[1]Sheet1!$B$2:$D$8869,3,FALSE)</f>
        <v>TOTAL CAST SYSTEM 4"</v>
      </c>
      <c r="C2625" s="72" t="s">
        <v>101</v>
      </c>
      <c r="D2625" s="1" t="s">
        <v>3722</v>
      </c>
      <c r="E2625" s="68">
        <v>482</v>
      </c>
    </row>
    <row r="2626" spans="1:5" x14ac:dyDescent="0.25">
      <c r="A2626" s="71" t="s">
        <v>3724</v>
      </c>
      <c r="B2626" t="str">
        <f>VLOOKUP(A2626,[1]Sheet1!$B$2:$D$8869,3,FALSE)</f>
        <v>BOOT LARGE TCC-EZ CAST SYSTEM</v>
      </c>
      <c r="C2626" s="72" t="s">
        <v>101</v>
      </c>
      <c r="D2626" s="1" t="s">
        <v>102</v>
      </c>
      <c r="E2626" s="68">
        <v>365</v>
      </c>
    </row>
    <row r="2627" spans="1:5" x14ac:dyDescent="0.25">
      <c r="A2627" s="71" t="s">
        <v>3725</v>
      </c>
      <c r="B2627" t="str">
        <f>VLOOKUP(A2627,[1]Sheet1!$B$2:$D$8869,3,FALSE)</f>
        <v>BOOT REGULAR TCC-EZ CAST SYSTEM</v>
      </c>
      <c r="C2627" s="72" t="s">
        <v>101</v>
      </c>
      <c r="D2627" s="1" t="s">
        <v>102</v>
      </c>
      <c r="E2627" s="68">
        <v>3.07</v>
      </c>
    </row>
    <row r="2628" spans="1:5" x14ac:dyDescent="0.25">
      <c r="A2628" s="71" t="s">
        <v>3726</v>
      </c>
      <c r="B2628" t="str">
        <f>VLOOKUP(A2628,[1]Sheet1!$B$2:$D$8869,3,FALSE)</f>
        <v>REPAIR TRUNK COMPLEX 2.6-7.5CM</v>
      </c>
      <c r="C2628" s="72" t="s">
        <v>273</v>
      </c>
      <c r="D2628" s="1" t="s">
        <v>3727</v>
      </c>
      <c r="E2628" s="68">
        <v>909</v>
      </c>
    </row>
    <row r="2629" spans="1:5" x14ac:dyDescent="0.25">
      <c r="A2629" s="71" t="s">
        <v>3728</v>
      </c>
      <c r="B2629" t="str">
        <f>VLOOKUP(A2629,[1]Sheet1!$B$2:$D$8869,3,FALSE)</f>
        <v>DRAIN LOWER LEG LESION</v>
      </c>
      <c r="C2629" s="72" t="s">
        <v>273</v>
      </c>
      <c r="D2629" s="1" t="s">
        <v>3729</v>
      </c>
      <c r="E2629" s="68">
        <v>1451</v>
      </c>
    </row>
    <row r="2630" spans="1:5" x14ac:dyDescent="0.25">
      <c r="A2630" s="71" t="s">
        <v>3730</v>
      </c>
      <c r="B2630" t="str">
        <f>VLOOKUP(A2630,[1]Sheet1!$B$2:$D$8869,3,FALSE)</f>
        <v>EXC LES TAL&gt;4.0CM BENIGN</v>
      </c>
      <c r="C2630" s="72" t="s">
        <v>273</v>
      </c>
      <c r="D2630" s="1" t="s">
        <v>257</v>
      </c>
      <c r="E2630" s="68">
        <v>1003</v>
      </c>
    </row>
    <row r="2631" spans="1:5" x14ac:dyDescent="0.25">
      <c r="A2631" s="71" t="s">
        <v>3731</v>
      </c>
      <c r="B2631" t="str">
        <f>VLOOKUP(A2631,[1]Sheet1!$B$2:$D$8869,3,FALSE)</f>
        <v>APPL SHORT LEG CAST WALKING/AMBULATORY</v>
      </c>
      <c r="C2631" s="72" t="s">
        <v>273</v>
      </c>
      <c r="D2631" s="1" t="s">
        <v>2726</v>
      </c>
      <c r="E2631" s="68">
        <v>385</v>
      </c>
    </row>
    <row r="2632" spans="1:5" x14ac:dyDescent="0.25">
      <c r="A2632" s="71" t="s">
        <v>3732</v>
      </c>
      <c r="B2632" t="str">
        <f>VLOOKUP(A2632,[1]Sheet1!$B$2:$D$8869,3,FALSE)</f>
        <v>CMPLX RPR TRUNK ADDL 5CM/&lt;</v>
      </c>
      <c r="C2632" s="72" t="s">
        <v>273</v>
      </c>
      <c r="D2632" s="1" t="s">
        <v>3733</v>
      </c>
      <c r="E2632" s="68">
        <v>251</v>
      </c>
    </row>
    <row r="2633" spans="1:5" x14ac:dyDescent="0.25">
      <c r="A2633" s="71" t="s">
        <v>3734</v>
      </c>
      <c r="B2633" t="str">
        <f>VLOOKUP(A2633,[1]Sheet1!$B$2:$D$8869,3,FALSE)</f>
        <v>RPR INT N/H/F/XTR GNT&lt;2.6CM</v>
      </c>
      <c r="C2633" s="72" t="s">
        <v>273</v>
      </c>
      <c r="D2633" s="1" t="s">
        <v>2847</v>
      </c>
      <c r="E2633" s="68">
        <v>1746</v>
      </c>
    </row>
    <row r="2634" spans="1:5" x14ac:dyDescent="0.25">
      <c r="A2634" s="71" t="s">
        <v>3735</v>
      </c>
      <c r="B2634" t="str">
        <f>VLOOKUP(A2634,[1]Sheet1!$B$2:$D$8869,3,FALSE)</f>
        <v>TRIM NAIL(S)</v>
      </c>
      <c r="C2634" s="72" t="s">
        <v>273</v>
      </c>
      <c r="D2634" s="1" t="s">
        <v>3736</v>
      </c>
      <c r="E2634" s="68">
        <v>18.399999999999999</v>
      </c>
    </row>
    <row r="2635" spans="1:5" x14ac:dyDescent="0.25">
      <c r="A2635" s="71" t="s">
        <v>3737</v>
      </c>
      <c r="B2635" t="str">
        <f>VLOOKUP(A2635,[1]Sheet1!$B$2:$D$8869,3,FALSE)</f>
        <v>DRESSING 4.1X4.1 FOAM ALLEVYNE LIFE</v>
      </c>
      <c r="C2635" s="72" t="s">
        <v>119</v>
      </c>
      <c r="D2635" s="1" t="s">
        <v>3696</v>
      </c>
      <c r="E2635" s="68">
        <v>10</v>
      </c>
    </row>
    <row r="2636" spans="1:5" x14ac:dyDescent="0.25">
      <c r="A2636" s="71" t="s">
        <v>3738</v>
      </c>
      <c r="B2636" t="str">
        <f>VLOOKUP(A2636,[1]Sheet1!$B$2:$D$8869,3,FALSE)</f>
        <v>DRESSING 6.06X6.06 FOAM ALLEVYN LIFE</v>
      </c>
      <c r="C2636" s="72" t="s">
        <v>119</v>
      </c>
      <c r="D2636" s="1" t="s">
        <v>3696</v>
      </c>
      <c r="E2636" s="68">
        <v>15</v>
      </c>
    </row>
    <row r="2637" spans="1:5" x14ac:dyDescent="0.25">
      <c r="A2637" s="71" t="s">
        <v>3739</v>
      </c>
      <c r="B2637" t="str">
        <f>VLOOKUP(A2637,[1]Sheet1!$B$2:$D$8869,3,FALSE)</f>
        <v>DRESSING 8.27X8/27 FOAM ALLEVYN LIFE</v>
      </c>
      <c r="C2637" s="72" t="s">
        <v>119</v>
      </c>
      <c r="D2637" s="1" t="s">
        <v>3698</v>
      </c>
      <c r="E2637" s="68">
        <v>29</v>
      </c>
    </row>
    <row r="2638" spans="1:5" x14ac:dyDescent="0.25">
      <c r="A2638" s="71" t="s">
        <v>3740</v>
      </c>
      <c r="B2638" t="str">
        <f>VLOOKUP(A2638,[1]Sheet1!$B$2:$D$8869,3,FALSE)</f>
        <v>DRESSING 8.5X9 SACRUM FOAM ALLEVYN LIFE</v>
      </c>
      <c r="C2638" s="72" t="s">
        <v>119</v>
      </c>
      <c r="D2638" s="1" t="s">
        <v>3698</v>
      </c>
      <c r="E2638" s="68">
        <v>47</v>
      </c>
    </row>
    <row r="2639" spans="1:5" x14ac:dyDescent="0.25">
      <c r="A2639" s="71" t="s">
        <v>3741</v>
      </c>
      <c r="B2639" t="str">
        <f>VLOOKUP(A2639,[1]Sheet1!$B$2:$D$8869,3,FALSE)</f>
        <v>DRESSING 6.75X6.78 SACRUM FOAM ALLEVYN</v>
      </c>
      <c r="C2639" s="72" t="s">
        <v>119</v>
      </c>
      <c r="D2639" s="1" t="s">
        <v>3696</v>
      </c>
      <c r="E2639" s="68">
        <v>29</v>
      </c>
    </row>
    <row r="2640" spans="1:5" x14ac:dyDescent="0.25">
      <c r="A2640" s="71" t="s">
        <v>3742</v>
      </c>
      <c r="B2640" t="str">
        <f>VLOOKUP(A2640,[1]Sheet1!$B$2:$D$8869,3,FALSE)</f>
        <v>NEG PRESS WOUND TX &gt; 50CM</v>
      </c>
      <c r="C2640" s="72" t="s">
        <v>273</v>
      </c>
      <c r="D2640" s="1" t="s">
        <v>1984</v>
      </c>
      <c r="E2640" s="68">
        <v>426</v>
      </c>
    </row>
    <row r="2641" spans="1:5" x14ac:dyDescent="0.25">
      <c r="A2641" s="71" t="s">
        <v>3743</v>
      </c>
      <c r="B2641" t="str">
        <f>VLOOKUP(A2641,[1]Sheet1!$B$2:$D$8869,3,FALSE)</f>
        <v>EEG EXTEND MON &gt; 1 HR</v>
      </c>
      <c r="C2641" s="72" t="s">
        <v>96</v>
      </c>
      <c r="D2641" s="1" t="s">
        <v>3744</v>
      </c>
      <c r="E2641" s="68">
        <v>1647.18</v>
      </c>
    </row>
    <row r="2642" spans="1:5" x14ac:dyDescent="0.25">
      <c r="A2642" s="71" t="s">
        <v>3745</v>
      </c>
      <c r="B2642" t="str">
        <f>VLOOKUP(A2642,[1]Sheet1!$B$2:$D$8869,3,FALSE)</f>
        <v>EKG 12 LEAD TRACING</v>
      </c>
      <c r="C2642" s="72" t="s">
        <v>844</v>
      </c>
      <c r="D2642" s="1" t="s">
        <v>843</v>
      </c>
      <c r="E2642" s="68">
        <v>251</v>
      </c>
    </row>
    <row r="2643" spans="1:5" x14ac:dyDescent="0.25">
      <c r="A2643" s="71" t="s">
        <v>3746</v>
      </c>
      <c r="B2643" t="str">
        <f>VLOOKUP(A2643,[1]Sheet1!$B$2:$D$8869,3,FALSE)</f>
        <v>EKG INTERPRETATION</v>
      </c>
      <c r="C2643" s="72" t="s">
        <v>121</v>
      </c>
      <c r="D2643" s="1" t="s">
        <v>1634</v>
      </c>
      <c r="E2643" s="68">
        <v>86.1</v>
      </c>
    </row>
    <row r="2644" spans="1:5" x14ac:dyDescent="0.25">
      <c r="A2644" s="71" t="s">
        <v>3747</v>
      </c>
      <c r="B2644" t="str">
        <f>VLOOKUP(A2644,[1]Sheet1!$B$2:$D$8869,3,FALSE)</f>
        <v>EXT ECG HOOK UP REC TO 48HR</v>
      </c>
      <c r="C2644" s="72" t="s">
        <v>846</v>
      </c>
      <c r="D2644" s="1" t="s">
        <v>847</v>
      </c>
      <c r="E2644" s="68">
        <v>336</v>
      </c>
    </row>
    <row r="2645" spans="1:5" x14ac:dyDescent="0.25">
      <c r="A2645" s="71" t="s">
        <v>3748</v>
      </c>
      <c r="B2645" t="str">
        <f>VLOOKUP(A2645,[1]Sheet1!$B$2:$D$8869,3,FALSE)</f>
        <v>ECHO W/STRESS TEST</v>
      </c>
      <c r="C2645" s="72" t="s">
        <v>852</v>
      </c>
      <c r="D2645" s="1" t="s">
        <v>3749</v>
      </c>
      <c r="E2645" s="68">
        <v>444.85</v>
      </c>
    </row>
    <row r="2646" spans="1:5" x14ac:dyDescent="0.25">
      <c r="A2646" s="71" t="s">
        <v>3750</v>
      </c>
      <c r="B2646" t="str">
        <f>VLOOKUP(A2646,[1]Sheet1!$B$2:$D$8869,3,FALSE)</f>
        <v>STRESS TEST SUPERVISION ONLY</v>
      </c>
      <c r="C2646" s="72" t="s">
        <v>121</v>
      </c>
      <c r="D2646" s="1" t="s">
        <v>3751</v>
      </c>
      <c r="E2646" s="68">
        <v>137.35</v>
      </c>
    </row>
    <row r="2647" spans="1:5" x14ac:dyDescent="0.25">
      <c r="A2647" s="71" t="s">
        <v>3752</v>
      </c>
      <c r="B2647" t="str">
        <f>VLOOKUP(A2647,[1]Sheet1!$B$2:$D$8869,3,FALSE)</f>
        <v>STRESS TEST INTERP &amp; RPT</v>
      </c>
      <c r="C2647" s="72" t="s">
        <v>121</v>
      </c>
      <c r="D2647" s="1" t="s">
        <v>3753</v>
      </c>
      <c r="E2647" s="68">
        <v>92.25</v>
      </c>
    </row>
    <row r="2648" spans="1:5" x14ac:dyDescent="0.25">
      <c r="A2648" s="71" t="s">
        <v>3754</v>
      </c>
      <c r="B2648" t="str">
        <f>VLOOKUP(A2648,[1]Sheet1!$B$2:$D$8869,3,FALSE)</f>
        <v>EXTERNAL RECORDING INIT CONNECTION</v>
      </c>
      <c r="C2648" s="72" t="s">
        <v>844</v>
      </c>
      <c r="D2648" s="1" t="s">
        <v>3442</v>
      </c>
      <c r="E2648" s="68">
        <v>170</v>
      </c>
    </row>
    <row r="2649" spans="1:5" x14ac:dyDescent="0.25">
      <c r="A2649" s="71" t="s">
        <v>3755</v>
      </c>
      <c r="B2649" t="str">
        <f>VLOOKUP(A2649,[1]Sheet1!$B$2:$D$8869,3,FALSE)</f>
        <v>EXTERNAL RECORDING REVIEW &amp; INTERP</v>
      </c>
      <c r="C2649" s="72" t="s">
        <v>96</v>
      </c>
      <c r="D2649" s="1" t="s">
        <v>3515</v>
      </c>
      <c r="E2649" s="68">
        <v>132.22999999999999</v>
      </c>
    </row>
    <row r="2650" spans="1:5" x14ac:dyDescent="0.25">
      <c r="A2650" s="71" t="s">
        <v>3756</v>
      </c>
      <c r="B2650" t="str">
        <f>VLOOKUP(A2650,[1]Sheet1!$B$2:$D$8869,3,FALSE)</f>
        <v>ADMIN FLU MEDICARE</v>
      </c>
      <c r="C2650" s="72" t="s">
        <v>86</v>
      </c>
      <c r="D2650" s="1" t="s">
        <v>87</v>
      </c>
      <c r="E2650" s="68">
        <v>25.63</v>
      </c>
    </row>
    <row r="2651" spans="1:5" x14ac:dyDescent="0.25">
      <c r="A2651" s="71" t="s">
        <v>3757</v>
      </c>
      <c r="B2651" t="str">
        <f>VLOOKUP(A2651,[1]Sheet1!$B$2:$D$8869,3,FALSE)</f>
        <v>ADMIN PNEUM MEDICARE</v>
      </c>
      <c r="C2651" s="72" t="s">
        <v>86</v>
      </c>
      <c r="D2651" s="1" t="s">
        <v>89</v>
      </c>
      <c r="E2651" s="68">
        <v>25.63</v>
      </c>
    </row>
    <row r="2652" spans="1:5" x14ac:dyDescent="0.25">
      <c r="A2652" s="71" t="s">
        <v>3758</v>
      </c>
      <c r="B2652" t="str">
        <f>VLOOKUP(A2652,[1]Sheet1!$B$2:$D$8869,3,FALSE)</f>
        <v>ADMIN HEP B VAC M/C</v>
      </c>
      <c r="C2652" s="72" t="s">
        <v>86</v>
      </c>
      <c r="D2652" s="1" t="s">
        <v>91</v>
      </c>
      <c r="E2652" s="68">
        <v>25.63</v>
      </c>
    </row>
    <row r="2653" spans="1:5" x14ac:dyDescent="0.25">
      <c r="A2653" s="71" t="s">
        <v>3759</v>
      </c>
      <c r="B2653" t="str">
        <f>VLOOKUP(A2653,[1]Sheet1!$B$2:$D$8869,3,FALSE)</f>
        <v>IMMUNIZATION ADMIN 1ST</v>
      </c>
      <c r="C2653" s="72" t="s">
        <v>86</v>
      </c>
      <c r="D2653" s="1" t="s">
        <v>2412</v>
      </c>
      <c r="E2653" s="68">
        <v>25.63</v>
      </c>
    </row>
    <row r="2654" spans="1:5" x14ac:dyDescent="0.25">
      <c r="A2654" s="71" t="s">
        <v>3760</v>
      </c>
      <c r="B2654" t="str">
        <f>VLOOKUP(A2654,[1]Sheet1!$B$2:$D$8869,3,FALSE)</f>
        <v>IMMUNIZATION ADD EA</v>
      </c>
      <c r="C2654" s="72" t="s">
        <v>86</v>
      </c>
      <c r="D2654" s="1" t="s">
        <v>2414</v>
      </c>
      <c r="E2654" s="68">
        <v>25.63</v>
      </c>
    </row>
    <row r="2655" spans="1:5" x14ac:dyDescent="0.25">
      <c r="A2655" s="71" t="s">
        <v>3761</v>
      </c>
      <c r="B2655" t="str">
        <f>VLOOKUP(A2655,[1]Sheet1!$B$2:$D$8869,3,FALSE)</f>
        <v>EXC LESION TAL 2.1-3.0 CM</v>
      </c>
      <c r="C2655" s="72" t="s">
        <v>273</v>
      </c>
      <c r="D2655" s="1" t="s">
        <v>1881</v>
      </c>
      <c r="E2655" s="68">
        <v>1019</v>
      </c>
    </row>
    <row r="2656" spans="1:5" x14ac:dyDescent="0.25">
      <c r="A2656" s="71" t="s">
        <v>3762</v>
      </c>
      <c r="B2656" t="str">
        <f>VLOOKUP(A2656,[1]Sheet1!$B$2:$D$8869,3,FALSE)</f>
        <v>EXC LESION TAL 2.1-3.0 CM</v>
      </c>
      <c r="C2656" s="72" t="s">
        <v>96</v>
      </c>
      <c r="D2656" s="1" t="s">
        <v>1881</v>
      </c>
      <c r="E2656" s="68">
        <v>670.35</v>
      </c>
    </row>
    <row r="2657" spans="1:5" x14ac:dyDescent="0.25">
      <c r="A2657" s="71" t="s">
        <v>3763</v>
      </c>
      <c r="B2657" t="str">
        <f>VLOOKUP(A2657,[1]Sheet1!$B$2:$D$8869,3,FALSE)</f>
        <v>RPR INT SATE 2.6-7.5</v>
      </c>
      <c r="C2657" s="72" t="s">
        <v>273</v>
      </c>
      <c r="D2657" s="1" t="s">
        <v>1900</v>
      </c>
      <c r="E2657" s="68">
        <v>1950</v>
      </c>
    </row>
    <row r="2658" spans="1:5" x14ac:dyDescent="0.25">
      <c r="A2658" s="71" t="s">
        <v>3764</v>
      </c>
      <c r="B2658" t="str">
        <f>VLOOKUP(A2658,[1]Sheet1!$B$2:$D$8869,3,FALSE)</f>
        <v>RPR INT SATE 2.6-7.5</v>
      </c>
      <c r="C2658" s="72" t="s">
        <v>96</v>
      </c>
      <c r="D2658" s="1" t="s">
        <v>1900</v>
      </c>
      <c r="E2658" s="68">
        <v>1800.93</v>
      </c>
    </row>
    <row r="2659" spans="1:5" x14ac:dyDescent="0.25">
      <c r="A2659" s="71" t="s">
        <v>3765</v>
      </c>
      <c r="B2659" t="str">
        <f>VLOOKUP(A2659,[1]Sheet1!$B$2:$D$8869,3,FALSE)</f>
        <v>EXC LESN TAL &lt;.6CM BENIGN</v>
      </c>
      <c r="C2659" s="72" t="s">
        <v>96</v>
      </c>
      <c r="D2659" s="1" t="s">
        <v>253</v>
      </c>
      <c r="E2659" s="68">
        <v>1688.18</v>
      </c>
    </row>
    <row r="2660" spans="1:5" x14ac:dyDescent="0.25">
      <c r="A2660" s="71" t="s">
        <v>3766</v>
      </c>
      <c r="B2660" t="str">
        <f>VLOOKUP(A2660,[1]Sheet1!$B$2:$D$8869,3,FALSE)</f>
        <v>EXC LESN TAL &lt;.6CM BENIGN</v>
      </c>
      <c r="C2660" s="72" t="s">
        <v>273</v>
      </c>
      <c r="D2660" s="1" t="s">
        <v>253</v>
      </c>
      <c r="E2660" s="68">
        <v>918</v>
      </c>
    </row>
    <row r="2661" spans="1:5" x14ac:dyDescent="0.25">
      <c r="A2661" s="71" t="s">
        <v>3767</v>
      </c>
      <c r="B2661" t="str">
        <f>VLOOKUP(A2661,[1]Sheet1!$B$2:$D$8869,3,FALSE)</f>
        <v>RPR INT SATE 2.5CM&lt;</v>
      </c>
      <c r="C2661" s="72" t="s">
        <v>273</v>
      </c>
      <c r="D2661" s="1" t="s">
        <v>1898</v>
      </c>
      <c r="E2661" s="68">
        <v>1049</v>
      </c>
    </row>
    <row r="2662" spans="1:5" x14ac:dyDescent="0.25">
      <c r="A2662" s="71" t="s">
        <v>3768</v>
      </c>
      <c r="B2662" t="str">
        <f>VLOOKUP(A2662,[1]Sheet1!$B$2:$D$8869,3,FALSE)</f>
        <v>RPR INT SATE 2.5CM&lt;</v>
      </c>
      <c r="C2662" s="72" t="s">
        <v>96</v>
      </c>
      <c r="D2662" s="1" t="s">
        <v>1898</v>
      </c>
      <c r="E2662" s="68">
        <v>965.55</v>
      </c>
    </row>
    <row r="2663" spans="1:5" x14ac:dyDescent="0.25">
      <c r="A2663" s="71" t="s">
        <v>3769</v>
      </c>
      <c r="B2663" t="str">
        <f>VLOOKUP(A2663,[1]Sheet1!$B$2:$D$8869,3,FALSE)</f>
        <v>I&amp;D ABSCESS SIMPLE</v>
      </c>
      <c r="C2663" s="72" t="s">
        <v>96</v>
      </c>
      <c r="D2663" s="1" t="s">
        <v>210</v>
      </c>
      <c r="E2663" s="68">
        <v>483.8</v>
      </c>
    </row>
    <row r="2664" spans="1:5" x14ac:dyDescent="0.25">
      <c r="A2664" s="71" t="s">
        <v>3770</v>
      </c>
      <c r="B2664" t="str">
        <f>VLOOKUP(A2664,[1]Sheet1!$B$2:$D$8869,3,FALSE)</f>
        <v>I&amp;D ABSCESS SIMPLE</v>
      </c>
      <c r="C2664" s="72" t="s">
        <v>273</v>
      </c>
      <c r="D2664" s="1" t="s">
        <v>210</v>
      </c>
      <c r="E2664" s="68">
        <v>455</v>
      </c>
    </row>
    <row r="2665" spans="1:5" x14ac:dyDescent="0.25">
      <c r="A2665" s="71" t="s">
        <v>3771</v>
      </c>
      <c r="B2665" t="str">
        <f>VLOOKUP(A2665,[1]Sheet1!$B$2:$D$8869,3,FALSE)</f>
        <v>I&amp;D ABSCESS,COMPLICATED OR MUTLIPLE</v>
      </c>
      <c r="C2665" s="72" t="s">
        <v>96</v>
      </c>
      <c r="D2665" s="1" t="s">
        <v>211</v>
      </c>
      <c r="E2665" s="68">
        <v>884.58</v>
      </c>
    </row>
    <row r="2666" spans="1:5" x14ac:dyDescent="0.25">
      <c r="A2666" s="71" t="s">
        <v>3772</v>
      </c>
      <c r="B2666" t="str">
        <f>VLOOKUP(A2666,[1]Sheet1!$B$2:$D$8869,3,FALSE)</f>
        <v>I&amp;D ABSCESS COMPLICATED OR MULTIPLE</v>
      </c>
      <c r="C2666" s="72" t="s">
        <v>273</v>
      </c>
      <c r="D2666" s="1" t="s">
        <v>211</v>
      </c>
      <c r="E2666" s="68">
        <v>671</v>
      </c>
    </row>
    <row r="2667" spans="1:5" x14ac:dyDescent="0.25">
      <c r="A2667" s="71" t="s">
        <v>3773</v>
      </c>
      <c r="B2667" t="str">
        <f>VLOOKUP(A2667,[1]Sheet1!$B$2:$D$8869,3,FALSE)</f>
        <v>I&amp;D HEMATOMA/SEROMA</v>
      </c>
      <c r="C2667" s="72" t="s">
        <v>96</v>
      </c>
      <c r="D2667" s="1" t="s">
        <v>214</v>
      </c>
      <c r="E2667" s="68">
        <v>1806.05</v>
      </c>
    </row>
    <row r="2668" spans="1:5" x14ac:dyDescent="0.25">
      <c r="A2668" s="71" t="s">
        <v>3774</v>
      </c>
      <c r="B2668" t="str">
        <f>VLOOKUP(A2668,[1]Sheet1!$B$2:$D$8869,3,FALSE)</f>
        <v>I&amp;D HEMATOMA/SEROMA</v>
      </c>
      <c r="C2668" s="72" t="s">
        <v>273</v>
      </c>
      <c r="D2668" s="1" t="s">
        <v>214</v>
      </c>
      <c r="E2668" s="68">
        <v>1957</v>
      </c>
    </row>
    <row r="2669" spans="1:5" x14ac:dyDescent="0.25">
      <c r="A2669" s="71" t="s">
        <v>3775</v>
      </c>
      <c r="B2669" t="str">
        <f>VLOOKUP(A2669,[1]Sheet1!$B$2:$D$8869,3,FALSE)</f>
        <v>EXC SKIN TAG 1-15</v>
      </c>
      <c r="C2669" s="72" t="s">
        <v>96</v>
      </c>
      <c r="D2669" s="1" t="s">
        <v>240</v>
      </c>
      <c r="E2669" s="68">
        <v>305.45</v>
      </c>
    </row>
    <row r="2670" spans="1:5" x14ac:dyDescent="0.25">
      <c r="A2670" s="71" t="s">
        <v>3776</v>
      </c>
      <c r="B2670" t="str">
        <f>VLOOKUP(A2670,[1]Sheet1!$B$2:$D$8869,3,FALSE)</f>
        <v>EXC SKIN TAG 1-15</v>
      </c>
      <c r="C2670" s="72" t="s">
        <v>273</v>
      </c>
      <c r="D2670" s="1" t="s">
        <v>240</v>
      </c>
      <c r="E2670" s="68">
        <v>291</v>
      </c>
    </row>
    <row r="2671" spans="1:5" x14ac:dyDescent="0.25">
      <c r="A2671" s="71" t="s">
        <v>3777</v>
      </c>
      <c r="B2671" t="str">
        <f>VLOOKUP(A2671,[1]Sheet1!$B$2:$D$8869,3,FALSE)</f>
        <v>EXC SKIN TAGS ADD 10</v>
      </c>
      <c r="C2671" s="72" t="s">
        <v>96</v>
      </c>
      <c r="D2671" s="1" t="s">
        <v>241</v>
      </c>
      <c r="E2671" s="68">
        <v>62.53</v>
      </c>
    </row>
    <row r="2672" spans="1:5" x14ac:dyDescent="0.25">
      <c r="A2672" s="71" t="s">
        <v>3778</v>
      </c>
      <c r="B2672" t="str">
        <f>VLOOKUP(A2672,[1]Sheet1!$B$2:$D$8869,3,FALSE)</f>
        <v>EEXC SKIN TAGS ADD 10</v>
      </c>
      <c r="C2672" s="72" t="s">
        <v>273</v>
      </c>
      <c r="D2672" s="1" t="s">
        <v>241</v>
      </c>
      <c r="E2672" s="68">
        <v>60</v>
      </c>
    </row>
    <row r="2673" spans="1:5" x14ac:dyDescent="0.25">
      <c r="A2673" s="71" t="s">
        <v>3779</v>
      </c>
      <c r="B2673" t="str">
        <f>VLOOKUP(A2673,[1]Sheet1!$B$2:$D$8869,3,FALSE)</f>
        <v>FOLLOW UP SURG VISIT</v>
      </c>
      <c r="C2673" s="72" t="s">
        <v>96</v>
      </c>
      <c r="D2673" s="1" t="s">
        <v>872</v>
      </c>
      <c r="E2673" s="68">
        <v>0.02</v>
      </c>
    </row>
    <row r="2674" spans="1:5" x14ac:dyDescent="0.25">
      <c r="A2674" s="71" t="s">
        <v>3780</v>
      </c>
      <c r="B2674" t="str">
        <f>VLOOKUP(A2674,[1]Sheet1!$B$2:$D$8869,3,FALSE)</f>
        <v>INSERT FOLEY CATH SIMPLE</v>
      </c>
      <c r="C2674" s="72" t="s">
        <v>96</v>
      </c>
      <c r="D2674" s="1" t="s">
        <v>2485</v>
      </c>
      <c r="E2674" s="68">
        <v>520.70000000000005</v>
      </c>
    </row>
    <row r="2675" spans="1:5" x14ac:dyDescent="0.25">
      <c r="A2675" s="71" t="s">
        <v>3781</v>
      </c>
      <c r="B2675" t="str">
        <f>VLOOKUP(A2675,[1]Sheet1!$B$2:$D$8869,3,FALSE)</f>
        <v>PELVIC US COMPLETE</v>
      </c>
      <c r="C2675" s="72" t="s">
        <v>656</v>
      </c>
      <c r="D2675" s="1" t="s">
        <v>1842</v>
      </c>
      <c r="E2675" s="68">
        <v>705</v>
      </c>
    </row>
    <row r="2676" spans="1:5" x14ac:dyDescent="0.25">
      <c r="A2676" s="71" t="s">
        <v>3782</v>
      </c>
      <c r="B2676" t="str">
        <f>VLOOKUP(A2676,[1]Sheet1!$B$2:$D$8869,3,FALSE)</f>
        <v>US PELVIC (NON-OB) LIMITED</v>
      </c>
      <c r="C2676" s="72" t="s">
        <v>656</v>
      </c>
      <c r="D2676" s="1" t="s">
        <v>1838</v>
      </c>
      <c r="E2676" s="68">
        <v>517</v>
      </c>
    </row>
    <row r="2677" spans="1:5" x14ac:dyDescent="0.25">
      <c r="A2677" s="71" t="s">
        <v>3783</v>
      </c>
      <c r="B2677" t="str">
        <f>VLOOKUP(A2677,[1]Sheet1!$B$2:$D$8869,3,FALSE)</f>
        <v>CHANGE OF CYTSTOMY TUBE, SIMPLE</v>
      </c>
      <c r="C2677" s="72" t="s">
        <v>96</v>
      </c>
      <c r="D2677" s="1" t="s">
        <v>3072</v>
      </c>
      <c r="E2677" s="68">
        <v>649.85</v>
      </c>
    </row>
    <row r="2678" spans="1:5" x14ac:dyDescent="0.25">
      <c r="A2678" s="71" t="s">
        <v>3784</v>
      </c>
      <c r="B2678" t="str">
        <f>VLOOKUP(A2678,[1]Sheet1!$B$2:$D$8869,3,FALSE)</f>
        <v>THORACENT NDLE/CATH W/O IMAG</v>
      </c>
      <c r="C2678" s="72" t="s">
        <v>96</v>
      </c>
      <c r="D2678" s="1" t="s">
        <v>2230</v>
      </c>
      <c r="E2678" s="68">
        <v>770.8</v>
      </c>
    </row>
    <row r="2679" spans="1:5" x14ac:dyDescent="0.25">
      <c r="A2679" s="71" t="s">
        <v>3785</v>
      </c>
      <c r="B2679" t="str">
        <f>VLOOKUP(A2679,[1]Sheet1!$B$2:$D$8869,3,FALSE)</f>
        <v>PUNC ASP OF ABSCESS</v>
      </c>
      <c r="C2679" s="72" t="s">
        <v>273</v>
      </c>
      <c r="D2679" s="1" t="s">
        <v>1857</v>
      </c>
      <c r="E2679" s="68">
        <v>1132</v>
      </c>
    </row>
    <row r="2680" spans="1:5" x14ac:dyDescent="0.25">
      <c r="A2680" s="71" t="s">
        <v>3786</v>
      </c>
      <c r="B2680" t="str">
        <f>VLOOKUP(A2680,[1]Sheet1!$B$2:$D$8869,3,FALSE)</f>
        <v>PUNC ASP OF ABSCESS</v>
      </c>
      <c r="C2680" s="72" t="s">
        <v>96</v>
      </c>
      <c r="D2680" s="1" t="s">
        <v>1857</v>
      </c>
      <c r="E2680" s="68">
        <v>1047.55</v>
      </c>
    </row>
    <row r="2681" spans="1:5" x14ac:dyDescent="0.25">
      <c r="A2681" s="71" t="s">
        <v>3787</v>
      </c>
      <c r="B2681" t="str">
        <f>VLOOKUP(A2681,[1]Sheet1!$B$2:$D$8869,3,FALSE)</f>
        <v>SHAVE TAL LES 0.5CM&lt;</v>
      </c>
      <c r="C2681" s="72" t="s">
        <v>96</v>
      </c>
      <c r="D2681" s="1" t="s">
        <v>242</v>
      </c>
      <c r="E2681" s="68">
        <v>350.55</v>
      </c>
    </row>
    <row r="2682" spans="1:5" x14ac:dyDescent="0.25">
      <c r="A2682" s="71" t="s">
        <v>3788</v>
      </c>
      <c r="B2682" t="str">
        <f>VLOOKUP(A2682,[1]Sheet1!$B$2:$D$8869,3,FALSE)</f>
        <v>SHAVE TAL LES 0.5CM&lt;</v>
      </c>
      <c r="C2682" s="72" t="s">
        <v>273</v>
      </c>
      <c r="D2682" s="1" t="s">
        <v>242</v>
      </c>
      <c r="E2682" s="68">
        <v>328</v>
      </c>
    </row>
    <row r="2683" spans="1:5" x14ac:dyDescent="0.25">
      <c r="A2683" s="71" t="s">
        <v>3789</v>
      </c>
      <c r="B2683" t="str">
        <f>VLOOKUP(A2683,[1]Sheet1!$B$2:$D$8869,3,FALSE)</f>
        <v>SHAVE BX/TAL/.6-1.0C</v>
      </c>
      <c r="C2683" s="72" t="s">
        <v>96</v>
      </c>
      <c r="D2683" s="1" t="s">
        <v>243</v>
      </c>
      <c r="E2683" s="68">
        <v>422.3</v>
      </c>
    </row>
    <row r="2684" spans="1:5" x14ac:dyDescent="0.25">
      <c r="A2684" s="71" t="s">
        <v>3790</v>
      </c>
      <c r="B2684" t="str">
        <f>VLOOKUP(A2684,[1]Sheet1!$B$2:$D$8869,3,FALSE)</f>
        <v>SHAVE BX/TAL/.6-1.0C</v>
      </c>
      <c r="C2684" s="72" t="s">
        <v>273</v>
      </c>
      <c r="D2684" s="1" t="s">
        <v>243</v>
      </c>
      <c r="E2684" s="68">
        <v>292</v>
      </c>
    </row>
    <row r="2685" spans="1:5" x14ac:dyDescent="0.25">
      <c r="A2685" s="71" t="s">
        <v>3791</v>
      </c>
      <c r="B2685" t="str">
        <f>VLOOKUP(A2685,[1]Sheet1!$B$2:$D$8869,3,FALSE)</f>
        <v>SHAVE BX/TAL/1.1-2.0</v>
      </c>
      <c r="C2685" s="72" t="s">
        <v>96</v>
      </c>
      <c r="D2685" s="1" t="s">
        <v>244</v>
      </c>
      <c r="E2685" s="68">
        <v>487.9</v>
      </c>
    </row>
    <row r="2686" spans="1:5" x14ac:dyDescent="0.25">
      <c r="A2686" s="71" t="s">
        <v>3792</v>
      </c>
      <c r="B2686" t="str">
        <f>VLOOKUP(A2686,[1]Sheet1!$B$2:$D$8869,3,FALSE)</f>
        <v>SHAVE BX/TAL/1.1-2.0</v>
      </c>
      <c r="C2686" s="72" t="s">
        <v>273</v>
      </c>
      <c r="D2686" s="1" t="s">
        <v>244</v>
      </c>
      <c r="E2686" s="68">
        <v>292</v>
      </c>
    </row>
    <row r="2687" spans="1:5" x14ac:dyDescent="0.25">
      <c r="A2687" s="71" t="s">
        <v>3793</v>
      </c>
      <c r="B2687" t="str">
        <f>VLOOKUP(A2687,[1]Sheet1!$B$2:$D$8869,3,FALSE)</f>
        <v>SHAVE BX/FACE &lt;0.6CM</v>
      </c>
      <c r="C2687" s="72" t="s">
        <v>96</v>
      </c>
      <c r="D2687" s="1" t="s">
        <v>245</v>
      </c>
      <c r="E2687" s="68">
        <v>402.83</v>
      </c>
    </row>
    <row r="2688" spans="1:5" x14ac:dyDescent="0.25">
      <c r="A2688" s="71" t="s">
        <v>3794</v>
      </c>
      <c r="B2688" t="str">
        <f>VLOOKUP(A2688,[1]Sheet1!$B$2:$D$8869,3,FALSE)</f>
        <v>SHAVE BX/FACE &lt;0.6CM</v>
      </c>
      <c r="C2688" s="72" t="s">
        <v>273</v>
      </c>
      <c r="D2688" s="1" t="s">
        <v>245</v>
      </c>
      <c r="E2688" s="68">
        <v>292</v>
      </c>
    </row>
    <row r="2689" spans="1:5" x14ac:dyDescent="0.25">
      <c r="A2689" s="71" t="s">
        <v>3795</v>
      </c>
      <c r="B2689" t="str">
        <f>VLOOKUP(A2689,[1]Sheet1!$B$2:$D$8869,3,FALSE)</f>
        <v>SHAVE BX/FACE 0.6-1.0CM</v>
      </c>
      <c r="C2689" s="72" t="s">
        <v>96</v>
      </c>
      <c r="D2689" s="1" t="s">
        <v>246</v>
      </c>
      <c r="E2689" s="68">
        <v>475.6</v>
      </c>
    </row>
    <row r="2690" spans="1:5" x14ac:dyDescent="0.25">
      <c r="A2690" s="71" t="s">
        <v>3796</v>
      </c>
      <c r="B2690" t="str">
        <f>VLOOKUP(A2690,[1]Sheet1!$B$2:$D$8869,3,FALSE)</f>
        <v>SHAVE BX/FACE 0.6-1.0CM</v>
      </c>
      <c r="C2690" s="72" t="s">
        <v>273</v>
      </c>
      <c r="D2690" s="1" t="s">
        <v>246</v>
      </c>
      <c r="E2690" s="68">
        <v>292</v>
      </c>
    </row>
    <row r="2691" spans="1:5" x14ac:dyDescent="0.25">
      <c r="A2691" s="71" t="s">
        <v>3797</v>
      </c>
      <c r="B2691" t="str">
        <f>VLOOKUP(A2691,[1]Sheet1!$B$2:$D$8869,3,FALSE)</f>
        <v>EXC BENIGN LESION 0.6-1.0 CM</v>
      </c>
      <c r="C2691" s="72" t="s">
        <v>273</v>
      </c>
      <c r="D2691" s="1" t="s">
        <v>254</v>
      </c>
      <c r="E2691" s="68">
        <v>492</v>
      </c>
    </row>
    <row r="2692" spans="1:5" x14ac:dyDescent="0.25">
      <c r="A2692" s="71" t="s">
        <v>3798</v>
      </c>
      <c r="B2692" t="str">
        <f>VLOOKUP(A2692,[1]Sheet1!$B$2:$D$8869,3,FALSE)</f>
        <v>EXC BENIGN LESION 0.6-1.0 CM</v>
      </c>
      <c r="C2692" s="72" t="s">
        <v>96</v>
      </c>
      <c r="D2692" s="1" t="s">
        <v>254</v>
      </c>
      <c r="E2692" s="68">
        <v>884.58</v>
      </c>
    </row>
    <row r="2693" spans="1:5" x14ac:dyDescent="0.25">
      <c r="A2693" s="71" t="s">
        <v>3799</v>
      </c>
      <c r="B2693" t="str">
        <f>VLOOKUP(A2693,[1]Sheet1!$B$2:$D$8869,3,FALSE)</f>
        <v>EXC LES TAL 1.1-2 CM BENIGN</v>
      </c>
      <c r="C2693" s="72" t="s">
        <v>96</v>
      </c>
      <c r="D2693" s="1" t="s">
        <v>255</v>
      </c>
      <c r="E2693" s="68">
        <v>2101.25</v>
      </c>
    </row>
    <row r="2694" spans="1:5" x14ac:dyDescent="0.25">
      <c r="A2694" s="71" t="s">
        <v>3800</v>
      </c>
      <c r="B2694" t="str">
        <f>VLOOKUP(A2694,[1]Sheet1!$B$2:$D$8869,3,FALSE)</f>
        <v>EXC LES TAL 1.1-2 CM BENIGN</v>
      </c>
      <c r="C2694" s="72" t="s">
        <v>273</v>
      </c>
      <c r="D2694" s="1" t="s">
        <v>255</v>
      </c>
      <c r="E2694" s="68">
        <v>1142</v>
      </c>
    </row>
    <row r="2695" spans="1:5" x14ac:dyDescent="0.25">
      <c r="A2695" s="71" t="s">
        <v>3801</v>
      </c>
      <c r="B2695" t="str">
        <f>VLOOKUP(A2695,[1]Sheet1!$B$2:$D$8869,3,FALSE)</f>
        <v>EXCISION TAL 3.1-4.O CM BENIGN</v>
      </c>
      <c r="C2695" s="72" t="s">
        <v>96</v>
      </c>
      <c r="D2695" s="1" t="s">
        <v>256</v>
      </c>
      <c r="E2695" s="68">
        <v>758.5</v>
      </c>
    </row>
    <row r="2696" spans="1:5" x14ac:dyDescent="0.25">
      <c r="A2696" s="71" t="s">
        <v>3802</v>
      </c>
      <c r="B2696" t="str">
        <f>VLOOKUP(A2696,[1]Sheet1!$B$2:$D$8869,3,FALSE)</f>
        <v>EXCISION TAL 3.1-4.O CM BENIGN</v>
      </c>
      <c r="C2696" s="72" t="s">
        <v>273</v>
      </c>
      <c r="D2696" s="1" t="s">
        <v>256</v>
      </c>
      <c r="E2696" s="68">
        <v>908</v>
      </c>
    </row>
    <row r="2697" spans="1:5" x14ac:dyDescent="0.25">
      <c r="A2697" s="71" t="s">
        <v>3803</v>
      </c>
      <c r="B2697" t="str">
        <f>VLOOKUP(A2697,[1]Sheet1!$B$2:$D$8869,3,FALSE)</f>
        <v>EXC LES TAL&gt;4.0CM B9</v>
      </c>
      <c r="C2697" s="72" t="s">
        <v>96</v>
      </c>
      <c r="D2697" s="1" t="s">
        <v>257</v>
      </c>
      <c r="E2697" s="68">
        <v>1071.1300000000001</v>
      </c>
    </row>
    <row r="2698" spans="1:5" x14ac:dyDescent="0.25">
      <c r="A2698" s="71" t="s">
        <v>3804</v>
      </c>
      <c r="B2698" t="str">
        <f>VLOOKUP(A2698,[1]Sheet1!$B$2:$D$8869,3,FALSE)</f>
        <v>EXC LES TAL&gt;4.0CM B9</v>
      </c>
      <c r="C2698" s="72" t="s">
        <v>273</v>
      </c>
      <c r="D2698" s="1" t="s">
        <v>257</v>
      </c>
      <c r="E2698" s="68">
        <v>1003</v>
      </c>
    </row>
    <row r="2699" spans="1:5" x14ac:dyDescent="0.25">
      <c r="A2699" s="71" t="s">
        <v>3805</v>
      </c>
      <c r="B2699" t="str">
        <f>VLOOKUP(A2699,[1]Sheet1!$B$2:$D$8869,3,FALSE)</f>
        <v>EXC B9 LES SNHFG&lt;0.5</v>
      </c>
      <c r="C2699" s="72" t="s">
        <v>96</v>
      </c>
      <c r="D2699" s="1" t="s">
        <v>258</v>
      </c>
      <c r="E2699" s="68">
        <v>377.2</v>
      </c>
    </row>
    <row r="2700" spans="1:5" x14ac:dyDescent="0.25">
      <c r="A2700" s="71" t="s">
        <v>3806</v>
      </c>
      <c r="B2700" t="str">
        <f>VLOOKUP(A2700,[1]Sheet1!$B$2:$D$8869,3,FALSE)</f>
        <v>EXC B9 LES SNHFG&lt;0.5</v>
      </c>
      <c r="C2700" s="72" t="s">
        <v>273</v>
      </c>
      <c r="D2700" s="1" t="s">
        <v>258</v>
      </c>
      <c r="E2700" s="68">
        <v>2293</v>
      </c>
    </row>
    <row r="2701" spans="1:5" x14ac:dyDescent="0.25">
      <c r="A2701" s="71" t="s">
        <v>3807</v>
      </c>
      <c r="B2701" t="str">
        <f>VLOOKUP(A2701,[1]Sheet1!$B$2:$D$8869,3,FALSE)</f>
        <v>EXC BEN LES SNHFG 0.6-1.0CM</v>
      </c>
      <c r="C2701" s="72" t="s">
        <v>96</v>
      </c>
      <c r="D2701" s="1" t="s">
        <v>259</v>
      </c>
      <c r="E2701" s="68">
        <v>1688.18</v>
      </c>
    </row>
    <row r="2702" spans="1:5" x14ac:dyDescent="0.25">
      <c r="A2702" s="71" t="s">
        <v>3808</v>
      </c>
      <c r="B2702" t="str">
        <f>VLOOKUP(A2702,[1]Sheet1!$B$2:$D$8869,3,FALSE)</f>
        <v>EXC BEN LES SNHFG 0.6-1.0CM</v>
      </c>
      <c r="C2702" s="72" t="s">
        <v>273</v>
      </c>
      <c r="D2702" s="1" t="s">
        <v>259</v>
      </c>
      <c r="E2702" s="68">
        <v>1822</v>
      </c>
    </row>
    <row r="2703" spans="1:5" x14ac:dyDescent="0.25">
      <c r="A2703" s="71" t="s">
        <v>3809</v>
      </c>
      <c r="B2703" t="str">
        <f>VLOOKUP(A2703,[1]Sheet1!$B$2:$D$8869,3,FALSE)</f>
        <v>EXC BEN LES SNHFG 1.1-2.0 CM</v>
      </c>
      <c r="C2703" s="72" t="s">
        <v>96</v>
      </c>
      <c r="D2703" s="1" t="s">
        <v>260</v>
      </c>
      <c r="E2703" s="68">
        <v>3152.9</v>
      </c>
    </row>
    <row r="2704" spans="1:5" x14ac:dyDescent="0.25">
      <c r="A2704" s="71" t="s">
        <v>3810</v>
      </c>
      <c r="B2704" t="str">
        <f>VLOOKUP(A2704,[1]Sheet1!$B$2:$D$8869,3,FALSE)</f>
        <v>EXC BEN LES SNHFG 1.1-2.0 CM</v>
      </c>
      <c r="C2704" s="72" t="s">
        <v>273</v>
      </c>
      <c r="D2704" s="1" t="s">
        <v>260</v>
      </c>
      <c r="E2704" s="68">
        <v>2293</v>
      </c>
    </row>
    <row r="2705" spans="1:5" x14ac:dyDescent="0.25">
      <c r="A2705" s="71" t="s">
        <v>3811</v>
      </c>
      <c r="B2705" t="str">
        <f>VLOOKUP(A2705,[1]Sheet1!$B$2:$D$8869,3,FALSE)</f>
        <v>EXC BEN LES SNHFG 2.1-3.0 CM</v>
      </c>
      <c r="C2705" s="72" t="s">
        <v>96</v>
      </c>
      <c r="D2705" s="1" t="s">
        <v>261</v>
      </c>
      <c r="E2705" s="68">
        <v>697</v>
      </c>
    </row>
    <row r="2706" spans="1:5" x14ac:dyDescent="0.25">
      <c r="A2706" s="71" t="s">
        <v>3812</v>
      </c>
      <c r="B2706" t="str">
        <f>VLOOKUP(A2706,[1]Sheet1!$B$2:$D$8869,3,FALSE)</f>
        <v>EXC BEN LES SNHFG 2.1-3.0 CM</v>
      </c>
      <c r="C2706" s="72" t="s">
        <v>273</v>
      </c>
      <c r="D2706" s="1" t="s">
        <v>261</v>
      </c>
      <c r="E2706" s="68">
        <v>2293</v>
      </c>
    </row>
    <row r="2707" spans="1:5" x14ac:dyDescent="0.25">
      <c r="A2707" s="71" t="s">
        <v>3813</v>
      </c>
      <c r="B2707" t="str">
        <f>VLOOKUP(A2707,[1]Sheet1!$B$2:$D$8869,3,FALSE)</f>
        <v>EXC BEN LES FEENL &lt;0.5CM</v>
      </c>
      <c r="C2707" s="72" t="s">
        <v>273</v>
      </c>
      <c r="D2707" s="1" t="s">
        <v>1072</v>
      </c>
      <c r="E2707" s="68">
        <v>1019</v>
      </c>
    </row>
    <row r="2708" spans="1:5" x14ac:dyDescent="0.25">
      <c r="A2708" s="71" t="s">
        <v>3814</v>
      </c>
      <c r="B2708" t="str">
        <f>VLOOKUP(A2708,[1]Sheet1!$B$2:$D$8869,3,FALSE)</f>
        <v>EXC BEN LES FEENL &lt;0.5CM</v>
      </c>
      <c r="C2708" s="72" t="s">
        <v>96</v>
      </c>
      <c r="D2708" s="1" t="s">
        <v>1072</v>
      </c>
      <c r="E2708" s="68">
        <v>485.85</v>
      </c>
    </row>
    <row r="2709" spans="1:5" x14ac:dyDescent="0.25">
      <c r="A2709" s="71" t="s">
        <v>3815</v>
      </c>
      <c r="B2709" t="str">
        <f>VLOOKUP(A2709,[1]Sheet1!$B$2:$D$8869,3,FALSE)</f>
        <v>EXC BENIGN LESION FEENL 1.1-2.0 CM</v>
      </c>
      <c r="C2709" s="72" t="s">
        <v>96</v>
      </c>
      <c r="D2709" s="1" t="s">
        <v>263</v>
      </c>
      <c r="E2709" s="68">
        <v>653.95000000000005</v>
      </c>
    </row>
    <row r="2710" spans="1:5" x14ac:dyDescent="0.25">
      <c r="A2710" s="71" t="s">
        <v>3816</v>
      </c>
      <c r="B2710" t="str">
        <f>VLOOKUP(A2710,[1]Sheet1!$B$2:$D$8869,3,FALSE)</f>
        <v>EXC BENIGN LESION FEENL 1.1-2.0 CM</v>
      </c>
      <c r="C2710" s="72" t="s">
        <v>273</v>
      </c>
      <c r="D2710" s="1" t="s">
        <v>263</v>
      </c>
      <c r="E2710" s="68">
        <v>1019</v>
      </c>
    </row>
    <row r="2711" spans="1:5" x14ac:dyDescent="0.25">
      <c r="A2711" s="71" t="s">
        <v>3817</v>
      </c>
      <c r="B2711" t="str">
        <f>VLOOKUP(A2711,[1]Sheet1!$B$2:$D$8869,3,FALSE)</f>
        <v>EXC MAL LES TAL 1.1-2.0CM</v>
      </c>
      <c r="C2711" s="72" t="s">
        <v>96</v>
      </c>
      <c r="D2711" s="1" t="s">
        <v>265</v>
      </c>
      <c r="E2711" s="68">
        <v>849.73</v>
      </c>
    </row>
    <row r="2712" spans="1:5" x14ac:dyDescent="0.25">
      <c r="A2712" s="71" t="s">
        <v>3818</v>
      </c>
      <c r="B2712" t="str">
        <f>VLOOKUP(A2712,[1]Sheet1!$B$2:$D$8869,3,FALSE)</f>
        <v>EXC MAL LES TAL 1.1-2.0CM</v>
      </c>
      <c r="C2712" s="72" t="s">
        <v>273</v>
      </c>
      <c r="D2712" s="1" t="s">
        <v>265</v>
      </c>
      <c r="E2712" s="68">
        <v>816</v>
      </c>
    </row>
    <row r="2713" spans="1:5" x14ac:dyDescent="0.25">
      <c r="A2713" s="71" t="s">
        <v>3819</v>
      </c>
      <c r="B2713" t="str">
        <f>VLOOKUP(A2713,[1]Sheet1!$B$2:$D$8869,3,FALSE)</f>
        <v>EXC MAL LES FACE 0.6-1.0CM</v>
      </c>
      <c r="C2713" s="72" t="s">
        <v>96</v>
      </c>
      <c r="D2713" s="1" t="s">
        <v>266</v>
      </c>
      <c r="E2713" s="68">
        <v>818.98</v>
      </c>
    </row>
    <row r="2714" spans="1:5" x14ac:dyDescent="0.25">
      <c r="A2714" s="71" t="s">
        <v>3820</v>
      </c>
      <c r="B2714" t="str">
        <f>VLOOKUP(A2714,[1]Sheet1!$B$2:$D$8869,3,FALSE)</f>
        <v>EXC MAL LES FACE 0.6-1.0CM</v>
      </c>
      <c r="C2714" s="72" t="s">
        <v>273</v>
      </c>
      <c r="D2714" s="1" t="s">
        <v>266</v>
      </c>
      <c r="E2714" s="68">
        <v>1822</v>
      </c>
    </row>
    <row r="2715" spans="1:5" x14ac:dyDescent="0.25">
      <c r="A2715" s="71" t="s">
        <v>3821</v>
      </c>
      <c r="B2715" t="str">
        <f>VLOOKUP(A2715,[1]Sheet1!$B$2:$D$8869,3,FALSE)</f>
        <v>RPR SF SNGTE 2.5CM&lt;</v>
      </c>
      <c r="C2715" s="72" t="s">
        <v>96</v>
      </c>
      <c r="D2715" s="1" t="s">
        <v>277</v>
      </c>
      <c r="E2715" s="68">
        <v>414.1</v>
      </c>
    </row>
    <row r="2716" spans="1:5" x14ac:dyDescent="0.25">
      <c r="A2716" s="71" t="s">
        <v>3822</v>
      </c>
      <c r="B2716" t="str">
        <f>VLOOKUP(A2716,[1]Sheet1!$B$2:$D$8869,3,FALSE)</f>
        <v>RPR SF SNGTE 2.5CM&lt;</v>
      </c>
      <c r="C2716" s="72" t="s">
        <v>273</v>
      </c>
      <c r="D2716" s="1" t="s">
        <v>277</v>
      </c>
      <c r="E2716" s="68">
        <v>445</v>
      </c>
    </row>
    <row r="2717" spans="1:5" x14ac:dyDescent="0.25">
      <c r="A2717" s="71" t="s">
        <v>3823</v>
      </c>
      <c r="B2717" t="str">
        <f>VLOOKUP(A2717,[1]Sheet1!$B$2:$D$8869,3,FALSE)</f>
        <v>RPR SF SNGTE 2.6-7.5CM</v>
      </c>
      <c r="C2717" s="72" t="s">
        <v>96</v>
      </c>
      <c r="D2717" s="1" t="s">
        <v>278</v>
      </c>
      <c r="E2717" s="68">
        <v>492</v>
      </c>
    </row>
    <row r="2718" spans="1:5" x14ac:dyDescent="0.25">
      <c r="A2718" s="71" t="s">
        <v>3824</v>
      </c>
      <c r="B2718" t="str">
        <f>VLOOKUP(A2718,[1]Sheet1!$B$2:$D$8869,3,FALSE)</f>
        <v>RPR SF SNGTE 2.6-7.5CM</v>
      </c>
      <c r="C2718" s="72" t="s">
        <v>273</v>
      </c>
      <c r="D2718" s="1" t="s">
        <v>278</v>
      </c>
      <c r="E2718" s="68">
        <v>535</v>
      </c>
    </row>
    <row r="2719" spans="1:5" x14ac:dyDescent="0.25">
      <c r="A2719" s="71" t="s">
        <v>3825</v>
      </c>
      <c r="B2719" t="str">
        <f>VLOOKUP(A2719,[1]Sheet1!$B$2:$D$8869,3,FALSE)</f>
        <v>RPR SF SNGTE 7.6-12.5CM</v>
      </c>
      <c r="C2719" s="72" t="s">
        <v>273</v>
      </c>
      <c r="D2719" s="1" t="s">
        <v>2100</v>
      </c>
      <c r="E2719" s="68">
        <v>1039</v>
      </c>
    </row>
    <row r="2720" spans="1:5" x14ac:dyDescent="0.25">
      <c r="A2720" s="71" t="s">
        <v>3826</v>
      </c>
      <c r="B2720" t="str">
        <f>VLOOKUP(A2720,[1]Sheet1!$B$2:$D$8869,3,FALSE)</f>
        <v>RPR SF SNGTE 12.6-20CM</v>
      </c>
      <c r="C2720" s="72" t="s">
        <v>273</v>
      </c>
      <c r="D2720" s="1" t="s">
        <v>2102</v>
      </c>
      <c r="E2720" s="68">
        <v>1346</v>
      </c>
    </row>
    <row r="2721" spans="1:5" x14ac:dyDescent="0.25">
      <c r="A2721" s="71" t="s">
        <v>3827</v>
      </c>
      <c r="B2721" t="str">
        <f>VLOOKUP(A2721,[1]Sheet1!$B$2:$D$8869,3,FALSE)</f>
        <v>RPR SF FELNLM 2.5CM&lt;</v>
      </c>
      <c r="C2721" s="72" t="s">
        <v>96</v>
      </c>
      <c r="D2721" s="1" t="s">
        <v>279</v>
      </c>
      <c r="E2721" s="68">
        <v>834.35</v>
      </c>
    </row>
    <row r="2722" spans="1:5" x14ac:dyDescent="0.25">
      <c r="A2722" s="71" t="s">
        <v>3828</v>
      </c>
      <c r="B2722" t="str">
        <f>VLOOKUP(A2722,[1]Sheet1!$B$2:$D$8869,3,FALSE)</f>
        <v>RPR SF FELNLM 2.5CM&lt;</v>
      </c>
      <c r="C2722" s="72" t="s">
        <v>273</v>
      </c>
      <c r="D2722" s="1" t="s">
        <v>279</v>
      </c>
      <c r="E2722" s="68">
        <v>901</v>
      </c>
    </row>
    <row r="2723" spans="1:5" x14ac:dyDescent="0.25">
      <c r="A2723" s="71" t="s">
        <v>3829</v>
      </c>
      <c r="B2723" t="str">
        <f>VLOOKUP(A2723,[1]Sheet1!$B$2:$D$8869,3,FALSE)</f>
        <v>RPR SF FELNLM 2.6-5.0CM</v>
      </c>
      <c r="C2723" s="72" t="s">
        <v>96</v>
      </c>
      <c r="D2723" s="1" t="s">
        <v>280</v>
      </c>
      <c r="E2723" s="68">
        <v>388.48</v>
      </c>
    </row>
    <row r="2724" spans="1:5" x14ac:dyDescent="0.25">
      <c r="A2724" s="71" t="s">
        <v>3830</v>
      </c>
      <c r="B2724" t="str">
        <f>VLOOKUP(A2724,[1]Sheet1!$B$2:$D$8869,3,FALSE)</f>
        <v>RPR SF FELNLM 2.6-5.0CM</v>
      </c>
      <c r="C2724" s="72" t="s">
        <v>273</v>
      </c>
      <c r="D2724" s="1" t="s">
        <v>280</v>
      </c>
      <c r="E2724" s="68">
        <v>901</v>
      </c>
    </row>
    <row r="2725" spans="1:5" x14ac:dyDescent="0.25">
      <c r="A2725" s="71" t="s">
        <v>3831</v>
      </c>
      <c r="B2725" t="str">
        <f>VLOOKUP(A2725,[1]Sheet1!$B$2:$D$8869,3,FALSE)</f>
        <v>RPR SF FELNLM 5.1-7.5CM</v>
      </c>
      <c r="C2725" s="72" t="s">
        <v>273</v>
      </c>
      <c r="D2725" s="1" t="s">
        <v>2106</v>
      </c>
      <c r="E2725" s="68">
        <v>1149</v>
      </c>
    </row>
    <row r="2726" spans="1:5" x14ac:dyDescent="0.25">
      <c r="A2726" s="71" t="s">
        <v>3832</v>
      </c>
      <c r="B2726" t="str">
        <f>VLOOKUP(A2726,[1]Sheet1!$B$2:$D$8869,3,FALSE)</f>
        <v>LACERATION REPAIR SPLIT WOUND</v>
      </c>
      <c r="C2726" s="72" t="s">
        <v>96</v>
      </c>
      <c r="D2726" s="1" t="s">
        <v>281</v>
      </c>
      <c r="E2726" s="68">
        <v>1010.65</v>
      </c>
    </row>
    <row r="2727" spans="1:5" x14ac:dyDescent="0.25">
      <c r="A2727" s="71" t="s">
        <v>3833</v>
      </c>
      <c r="B2727" t="str">
        <f>VLOOKUP(A2727,[1]Sheet1!$B$2:$D$8869,3,FALSE)</f>
        <v>LACERATION REPAIR SPLIT WOUND</v>
      </c>
      <c r="C2727" s="72" t="s">
        <v>273</v>
      </c>
      <c r="D2727" s="1" t="s">
        <v>281</v>
      </c>
      <c r="E2727" s="68">
        <v>887</v>
      </c>
    </row>
    <row r="2728" spans="1:5" x14ac:dyDescent="0.25">
      <c r="A2728" s="71" t="s">
        <v>3834</v>
      </c>
      <c r="B2728" t="str">
        <f>VLOOKUP(A2728,[1]Sheet1!$B$2:$D$8869,3,FALSE)</f>
        <v>RPR COMPLX TRUNK 1.1-2.5</v>
      </c>
      <c r="C2728" s="72" t="s">
        <v>96</v>
      </c>
      <c r="D2728" s="1" t="s">
        <v>1902</v>
      </c>
      <c r="E2728" s="68">
        <v>1177.73</v>
      </c>
    </row>
    <row r="2729" spans="1:5" x14ac:dyDescent="0.25">
      <c r="A2729" s="71" t="s">
        <v>3835</v>
      </c>
      <c r="B2729" t="str">
        <f>VLOOKUP(A2729,[1]Sheet1!$B$2:$D$8869,3,FALSE)</f>
        <v>RPR CX SAL 2.6-7.5CM</v>
      </c>
      <c r="C2729" s="72" t="s">
        <v>96</v>
      </c>
      <c r="D2729" s="1" t="s">
        <v>1904</v>
      </c>
      <c r="E2729" s="68">
        <v>1174.6500000000001</v>
      </c>
    </row>
    <row r="2730" spans="1:5" x14ac:dyDescent="0.25">
      <c r="A2730" s="71" t="s">
        <v>3836</v>
      </c>
      <c r="B2730" t="str">
        <f>VLOOKUP(A2730,[1]Sheet1!$B$2:$D$8869,3,FALSE)</f>
        <v>SECONDARY CLOSURE SURGICAL WOUND, CX</v>
      </c>
      <c r="C2730" s="72" t="s">
        <v>273</v>
      </c>
      <c r="D2730" s="1" t="s">
        <v>1908</v>
      </c>
      <c r="E2730" s="68">
        <v>2711</v>
      </c>
    </row>
    <row r="2731" spans="1:5" x14ac:dyDescent="0.25">
      <c r="A2731" s="71" t="s">
        <v>3837</v>
      </c>
      <c r="B2731" t="str">
        <f>VLOOKUP(A2731,[1]Sheet1!$B$2:$D$8869,3,FALSE)</f>
        <v>SECONDARY CLOSURE SURGICAL WOUND, CX</v>
      </c>
      <c r="C2731" s="72" t="s">
        <v>96</v>
      </c>
      <c r="D2731" s="1" t="s">
        <v>1908</v>
      </c>
      <c r="E2731" s="68">
        <v>2649.63</v>
      </c>
    </row>
    <row r="2732" spans="1:5" x14ac:dyDescent="0.25">
      <c r="A2732" s="71" t="s">
        <v>3838</v>
      </c>
      <c r="B2732" t="str">
        <f>VLOOKUP(A2732,[1]Sheet1!$B$2:$D$8869,3,FALSE)</f>
        <v>DRAIN FINGER ABSCESS SIMPLE</v>
      </c>
      <c r="C2732" s="72" t="s">
        <v>273</v>
      </c>
      <c r="D2732" s="1" t="s">
        <v>401</v>
      </c>
      <c r="E2732" s="68">
        <v>902</v>
      </c>
    </row>
    <row r="2733" spans="1:5" x14ac:dyDescent="0.25">
      <c r="A2733" s="71" t="s">
        <v>3839</v>
      </c>
      <c r="B2733" t="str">
        <f>VLOOKUP(A2733,[1]Sheet1!$B$2:$D$8869,3,FALSE)</f>
        <v>DRAIN FINGER ABSCESS SIMPLE</v>
      </c>
      <c r="C2733" s="72" t="s">
        <v>96</v>
      </c>
      <c r="D2733" s="1" t="s">
        <v>401</v>
      </c>
      <c r="E2733" s="68">
        <v>1059.8499999999999</v>
      </c>
    </row>
    <row r="2734" spans="1:5" x14ac:dyDescent="0.25">
      <c r="A2734" s="71" t="s">
        <v>3840</v>
      </c>
      <c r="B2734" t="str">
        <f>VLOOKUP(A2734,[1]Sheet1!$B$2:$D$8869,3,FALSE)</f>
        <v>INSERT FOLEY CATH SIMPLE</v>
      </c>
      <c r="C2734" s="72" t="s">
        <v>273</v>
      </c>
      <c r="D2734" s="1" t="s">
        <v>2485</v>
      </c>
      <c r="E2734" s="68">
        <v>561</v>
      </c>
    </row>
    <row r="2735" spans="1:5" x14ac:dyDescent="0.25">
      <c r="A2735" s="71" t="s">
        <v>3841</v>
      </c>
      <c r="B2735" t="str">
        <f>VLOOKUP(A2735,[1]Sheet1!$B$2:$D$8869,3,FALSE)</f>
        <v>CHANGE OF CYTSTOMY TUBE, SIMPLE</v>
      </c>
      <c r="C2735" s="72" t="s">
        <v>273</v>
      </c>
      <c r="D2735" s="1" t="s">
        <v>3072</v>
      </c>
      <c r="E2735" s="68">
        <v>392</v>
      </c>
    </row>
    <row r="2736" spans="1:5" x14ac:dyDescent="0.25">
      <c r="A2736" s="71" t="s">
        <v>3842</v>
      </c>
      <c r="B2736" t="str">
        <f>VLOOKUP(A2736,[1]Sheet1!$B$2:$D$8869,3,FALSE)</f>
        <v>BLADDER IRRIGATION, SIMPLE</v>
      </c>
      <c r="C2736" s="72" t="s">
        <v>273</v>
      </c>
      <c r="D2736" s="1" t="s">
        <v>3843</v>
      </c>
      <c r="E2736" s="68">
        <v>685</v>
      </c>
    </row>
    <row r="2737" spans="1:5" x14ac:dyDescent="0.25">
      <c r="A2737" s="71" t="s">
        <v>3844</v>
      </c>
      <c r="B2737" t="str">
        <f>VLOOKUP(A2737,[1]Sheet1!$B$2:$D$8869,3,FALSE)</f>
        <v>INTERROGATION ICM</v>
      </c>
      <c r="C2737" s="72" t="s">
        <v>3845</v>
      </c>
      <c r="D2737" s="1" t="s">
        <v>3846</v>
      </c>
      <c r="E2737" s="68">
        <v>198</v>
      </c>
    </row>
    <row r="2738" spans="1:5" x14ac:dyDescent="0.25">
      <c r="A2738" s="71" t="s">
        <v>3847</v>
      </c>
      <c r="B2738" t="str">
        <f>VLOOKUP(A2738,[1]Sheet1!$B$2:$D$8869,3,FALSE)</f>
        <v>INTERROGATION PACE MAKER</v>
      </c>
      <c r="C2738" s="72" t="s">
        <v>3845</v>
      </c>
      <c r="D2738" s="1" t="s">
        <v>3848</v>
      </c>
      <c r="E2738" s="68">
        <v>238</v>
      </c>
    </row>
    <row r="2739" spans="1:5" x14ac:dyDescent="0.25">
      <c r="A2739" s="71" t="s">
        <v>3849</v>
      </c>
      <c r="B2739" t="str">
        <f>VLOOKUP(A2739,[1]Sheet1!$B$2:$D$8869,3,FALSE)</f>
        <v>EXT ECG REVIEW &amp; INTERP</v>
      </c>
      <c r="C2739" s="72" t="s">
        <v>121</v>
      </c>
      <c r="D2739" s="1" t="s">
        <v>3850</v>
      </c>
      <c r="E2739" s="68">
        <v>166.05</v>
      </c>
    </row>
    <row r="2740" spans="1:5" x14ac:dyDescent="0.25">
      <c r="A2740" s="71" t="s">
        <v>3851</v>
      </c>
      <c r="B2740" t="str">
        <f>VLOOKUP(A2740,[1]Sheet1!$B$2:$D$8869,3,FALSE)</f>
        <v>LLR DEVICE INTERROGATE</v>
      </c>
      <c r="C2740" s="72" t="s">
        <v>3845</v>
      </c>
      <c r="D2740" s="1" t="s">
        <v>3852</v>
      </c>
      <c r="E2740" s="68">
        <v>201</v>
      </c>
    </row>
    <row r="2741" spans="1:5" x14ac:dyDescent="0.25">
      <c r="A2741" s="71" t="s">
        <v>3853</v>
      </c>
      <c r="B2741" t="str">
        <f>VLOOKUP(A2741,[1]Sheet1!$B$2:$D$8869,3,FALSE)</f>
        <v>EXC FEENL BENIGN 0.6-1.0 CM</v>
      </c>
      <c r="C2741" s="72" t="s">
        <v>273</v>
      </c>
      <c r="D2741" s="1" t="s">
        <v>3854</v>
      </c>
      <c r="E2741" s="68">
        <v>1019</v>
      </c>
    </row>
    <row r="2742" spans="1:5" x14ac:dyDescent="0.25">
      <c r="A2742" s="71" t="s">
        <v>3855</v>
      </c>
      <c r="B2742" t="str">
        <f>VLOOKUP(A2742,[1]Sheet1!$B$2:$D$8869,3,FALSE)</f>
        <v>EXC FEENL BENIGN 0.6-1.0 CM</v>
      </c>
      <c r="C2742" s="72" t="s">
        <v>96</v>
      </c>
      <c r="D2742" s="1" t="s">
        <v>3854</v>
      </c>
      <c r="E2742" s="68">
        <v>590.4</v>
      </c>
    </row>
    <row r="2743" spans="1:5" x14ac:dyDescent="0.25">
      <c r="A2743" s="71" t="s">
        <v>3856</v>
      </c>
      <c r="B2743" t="str">
        <f>VLOOKUP(A2743,[1]Sheet1!$B$2:$D$8869,3,FALSE)</f>
        <v>EXC TAL MALIG 2.1-3 CM</v>
      </c>
      <c r="C2743" s="72" t="s">
        <v>273</v>
      </c>
      <c r="D2743" s="1" t="s">
        <v>2089</v>
      </c>
      <c r="E2743" s="68">
        <v>1024</v>
      </c>
    </row>
    <row r="2744" spans="1:5" x14ac:dyDescent="0.25">
      <c r="A2744" s="71" t="s">
        <v>3857</v>
      </c>
      <c r="B2744" t="str">
        <f>VLOOKUP(A2744,[1]Sheet1!$B$2:$D$8869,3,FALSE)</f>
        <v>EXC TAL MALIG 2.1-3 CM</v>
      </c>
      <c r="C2744" s="72" t="s">
        <v>96</v>
      </c>
      <c r="D2744" s="1" t="s">
        <v>2089</v>
      </c>
      <c r="E2744" s="68">
        <v>963.5</v>
      </c>
    </row>
    <row r="2745" spans="1:5" x14ac:dyDescent="0.25">
      <c r="A2745" s="71" t="s">
        <v>3858</v>
      </c>
      <c r="B2745" t="str">
        <f>VLOOKUP(A2745,[1]Sheet1!$B$2:$D$8869,3,FALSE)</f>
        <v>FB/REM SKIN SIMPLE</v>
      </c>
      <c r="C2745" s="72" t="s">
        <v>273</v>
      </c>
      <c r="D2745" s="1" t="s">
        <v>993</v>
      </c>
      <c r="E2745" s="68">
        <v>1288</v>
      </c>
    </row>
    <row r="2746" spans="1:5" x14ac:dyDescent="0.25">
      <c r="A2746" s="71" t="s">
        <v>3859</v>
      </c>
      <c r="B2746" t="str">
        <f>VLOOKUP(A2746,[1]Sheet1!$B$2:$D$8869,3,FALSE)</f>
        <v>FB/REM SKIN SIMPLE</v>
      </c>
      <c r="C2746" s="72" t="s">
        <v>96</v>
      </c>
      <c r="D2746" s="1" t="s">
        <v>993</v>
      </c>
      <c r="E2746" s="68">
        <v>1176.7</v>
      </c>
    </row>
    <row r="2747" spans="1:5" x14ac:dyDescent="0.25">
      <c r="A2747" s="71" t="s">
        <v>3860</v>
      </c>
      <c r="B2747" t="str">
        <f>VLOOKUP(A2747,[1]Sheet1!$B$2:$D$8869,3,FALSE)</f>
        <v>INIT HOSP LOW SEVERITY</v>
      </c>
      <c r="C2747" s="72" t="s">
        <v>886</v>
      </c>
      <c r="D2747" s="1" t="s">
        <v>3861</v>
      </c>
      <c r="E2747" s="68">
        <v>331.08</v>
      </c>
    </row>
    <row r="2748" spans="1:5" x14ac:dyDescent="0.25">
      <c r="A2748" s="71" t="s">
        <v>3862</v>
      </c>
      <c r="B2748" t="str">
        <f>VLOOKUP(A2748,[1]Sheet1!$B$2:$D$8869,3,FALSE)</f>
        <v>INIT HOSP VISIT MOD SEVERITY</v>
      </c>
      <c r="C2748" s="72" t="s">
        <v>886</v>
      </c>
      <c r="D2748" s="1" t="s">
        <v>2170</v>
      </c>
      <c r="E2748" s="68">
        <v>449.98</v>
      </c>
    </row>
    <row r="2749" spans="1:5" x14ac:dyDescent="0.25">
      <c r="A2749" s="71" t="s">
        <v>3863</v>
      </c>
      <c r="B2749" t="str">
        <f>VLOOKUP(A2749,[1]Sheet1!$B$2:$D$8869,3,FALSE)</f>
        <v>INIT HOSP VISIT HIGH SEVERITY</v>
      </c>
      <c r="C2749" s="72" t="s">
        <v>886</v>
      </c>
      <c r="D2749" s="1" t="s">
        <v>2172</v>
      </c>
      <c r="E2749" s="68">
        <v>662.15</v>
      </c>
    </row>
    <row r="2750" spans="1:5" x14ac:dyDescent="0.25">
      <c r="A2750" s="71" t="s">
        <v>3864</v>
      </c>
      <c r="B2750" t="str">
        <f>VLOOKUP(A2750,[1]Sheet1!$B$2:$D$8869,3,FALSE)</f>
        <v>SUBSEQ HOSPITAL VISIT 15 MINUTES</v>
      </c>
      <c r="C2750" s="72" t="s">
        <v>886</v>
      </c>
      <c r="D2750" s="1" t="s">
        <v>2174</v>
      </c>
      <c r="E2750" s="68">
        <v>128.13</v>
      </c>
    </row>
    <row r="2751" spans="1:5" x14ac:dyDescent="0.25">
      <c r="A2751" s="71" t="s">
        <v>3865</v>
      </c>
      <c r="B2751" t="str">
        <f>VLOOKUP(A2751,[1]Sheet1!$B$2:$D$8869,3,FALSE)</f>
        <v>SUBSEQ HOSPITAL VISIT 25 MINUTES</v>
      </c>
      <c r="C2751" s="72" t="s">
        <v>886</v>
      </c>
      <c r="D2751" s="1" t="s">
        <v>2176</v>
      </c>
      <c r="E2751" s="68">
        <v>236.78</v>
      </c>
    </row>
    <row r="2752" spans="1:5" x14ac:dyDescent="0.25">
      <c r="A2752" s="71" t="s">
        <v>3866</v>
      </c>
      <c r="B2752" t="str">
        <f>VLOOKUP(A2752,[1]Sheet1!$B$2:$D$8869,3,FALSE)</f>
        <v>SUBSEQ HOSPITAL VISIT 35 MINUTES</v>
      </c>
      <c r="C2752" s="72" t="s">
        <v>886</v>
      </c>
      <c r="D2752" s="1" t="s">
        <v>2178</v>
      </c>
      <c r="E2752" s="68">
        <v>446.9</v>
      </c>
    </row>
    <row r="2753" spans="1:5" x14ac:dyDescent="0.25">
      <c r="A2753" s="71" t="s">
        <v>3867</v>
      </c>
      <c r="B2753" t="str">
        <f>VLOOKUP(A2753,[1]Sheet1!$B$2:$D$8869,3,FALSE)</f>
        <v>PRGRMG EVAL IMPT DFB</v>
      </c>
      <c r="C2753" s="72" t="s">
        <v>3845</v>
      </c>
      <c r="D2753" s="1" t="s">
        <v>3868</v>
      </c>
      <c r="E2753" s="68">
        <v>372</v>
      </c>
    </row>
    <row r="2754" spans="1:5" x14ac:dyDescent="0.25">
      <c r="A2754" s="71" t="s">
        <v>3869</v>
      </c>
      <c r="B2754" t="str">
        <f>VLOOKUP(A2754,[1]Sheet1!$B$2:$D$8869,3,FALSE)</f>
        <v>INTEROG DVC EVAL HEART</v>
      </c>
      <c r="C2754" s="72" t="s">
        <v>3845</v>
      </c>
      <c r="D2754" s="1" t="s">
        <v>3870</v>
      </c>
      <c r="E2754" s="68">
        <v>331</v>
      </c>
    </row>
    <row r="2755" spans="1:5" x14ac:dyDescent="0.25">
      <c r="A2755" s="71" t="s">
        <v>3871</v>
      </c>
      <c r="B2755" t="str">
        <f>VLOOKUP(A2755,[1]Sheet1!$B$2:$D$8869,3,FALSE)</f>
        <v>PGM DEVICE EVAL SNGL</v>
      </c>
      <c r="C2755" s="72" t="s">
        <v>3845</v>
      </c>
      <c r="D2755" s="1" t="s">
        <v>3872</v>
      </c>
      <c r="E2755" s="68">
        <v>181</v>
      </c>
    </row>
    <row r="2756" spans="1:5" x14ac:dyDescent="0.25">
      <c r="A2756" s="71" t="s">
        <v>3873</v>
      </c>
      <c r="B2756" t="str">
        <f>VLOOKUP(A2756,[1]Sheet1!$B$2:$D$8869,3,FALSE)</f>
        <v>PGM DEVICE EVAL DUAL</v>
      </c>
      <c r="C2756" s="72" t="s">
        <v>3845</v>
      </c>
      <c r="D2756" s="1" t="s">
        <v>3874</v>
      </c>
      <c r="E2756" s="68">
        <v>213</v>
      </c>
    </row>
    <row r="2757" spans="1:5" x14ac:dyDescent="0.25">
      <c r="A2757" s="71" t="s">
        <v>3875</v>
      </c>
      <c r="B2757" t="str">
        <f>VLOOKUP(A2757,[1]Sheet1!$B$2:$D$8869,3,FALSE)</f>
        <v>I&amp;D THROMBOSED HEMORRHOID</v>
      </c>
      <c r="C2757" s="72" t="s">
        <v>273</v>
      </c>
      <c r="D2757" s="1" t="s">
        <v>2988</v>
      </c>
      <c r="E2757" s="68">
        <v>699</v>
      </c>
    </row>
    <row r="2758" spans="1:5" x14ac:dyDescent="0.25">
      <c r="A2758" s="71" t="s">
        <v>3876</v>
      </c>
      <c r="B2758" t="str">
        <f>VLOOKUP(A2758,[1]Sheet1!$B$2:$D$8869,3,FALSE)</f>
        <v>I&amp;D THROMBOSED HEMORRHOID</v>
      </c>
      <c r="C2758" s="72" t="s">
        <v>96</v>
      </c>
      <c r="D2758" s="1" t="s">
        <v>2988</v>
      </c>
      <c r="E2758" s="68">
        <v>667.28</v>
      </c>
    </row>
    <row r="2759" spans="1:5" x14ac:dyDescent="0.25">
      <c r="A2759" s="71" t="s">
        <v>3877</v>
      </c>
      <c r="B2759" t="str">
        <f>VLOOKUP(A2759,[1]Sheet1!$B$2:$D$8869,3,FALSE)</f>
        <v>LLR DEVICE EVAL PROGRAMER</v>
      </c>
      <c r="C2759" s="72" t="s">
        <v>3845</v>
      </c>
      <c r="D2759" s="1" t="s">
        <v>3878</v>
      </c>
      <c r="E2759" s="68">
        <v>262</v>
      </c>
    </row>
    <row r="2760" spans="1:5" x14ac:dyDescent="0.25">
      <c r="A2760" s="71" t="s">
        <v>3879</v>
      </c>
      <c r="B2760" t="str">
        <f>VLOOKUP(A2760,[1]Sheet1!$B$2:$D$8869,3,FALSE)</f>
        <v>PRGRMG EVAL IMPT DFB</v>
      </c>
      <c r="C2760" s="72" t="s">
        <v>3845</v>
      </c>
      <c r="D2760" s="1" t="s">
        <v>3880</v>
      </c>
      <c r="E2760" s="68">
        <v>284</v>
      </c>
    </row>
    <row r="2761" spans="1:5" x14ac:dyDescent="0.25">
      <c r="A2761" s="71" t="s">
        <v>3881</v>
      </c>
      <c r="B2761" t="str">
        <f>VLOOKUP(A2761,[1]Sheet1!$B$2:$D$8869,3,FALSE)</f>
        <v>EXPLORE WOUND EXTREMITY</v>
      </c>
      <c r="C2761" s="72" t="s">
        <v>273</v>
      </c>
      <c r="D2761" s="1" t="s">
        <v>3882</v>
      </c>
      <c r="E2761" s="68">
        <v>1350</v>
      </c>
    </row>
    <row r="2762" spans="1:5" x14ac:dyDescent="0.25">
      <c r="A2762" s="71" t="s">
        <v>3883</v>
      </c>
      <c r="B2762" t="str">
        <f>VLOOKUP(A2762,[1]Sheet1!$B$2:$D$8869,3,FALSE)</f>
        <v>EXPLORE WOUND EXTREMITY</v>
      </c>
      <c r="C2762" s="72" t="s">
        <v>96</v>
      </c>
      <c r="D2762" s="1" t="s">
        <v>3882</v>
      </c>
      <c r="E2762" s="68">
        <v>1982.35</v>
      </c>
    </row>
    <row r="2763" spans="1:5" x14ac:dyDescent="0.25">
      <c r="A2763" s="71" t="s">
        <v>3884</v>
      </c>
      <c r="B2763" t="str">
        <f>VLOOKUP(A2763,[1]Sheet1!$B$2:$D$8869,3,FALSE)</f>
        <v>INSERT BLADDER CATH CX</v>
      </c>
      <c r="C2763" s="72" t="s">
        <v>273</v>
      </c>
      <c r="D2763" s="1" t="s">
        <v>2925</v>
      </c>
      <c r="E2763" s="68">
        <v>499</v>
      </c>
    </row>
    <row r="2764" spans="1:5" x14ac:dyDescent="0.25">
      <c r="A2764" s="71" t="s">
        <v>3885</v>
      </c>
      <c r="B2764" t="str">
        <f>VLOOKUP(A2764,[1]Sheet1!$B$2:$D$8869,3,FALSE)</f>
        <v>INSERT BLADDER CATH CX</v>
      </c>
      <c r="C2764" s="72" t="s">
        <v>96</v>
      </c>
      <c r="D2764" s="1" t="s">
        <v>2925</v>
      </c>
      <c r="E2764" s="68">
        <v>477.65</v>
      </c>
    </row>
    <row r="2765" spans="1:5" x14ac:dyDescent="0.25">
      <c r="A2765" s="71" t="s">
        <v>3886</v>
      </c>
      <c r="B2765" t="str">
        <f>VLOOKUP(A2765,[1]Sheet1!$B$2:$D$8869,3,FALSE)</f>
        <v>INJ,ANESTHETIC AGENT, ILIOINGUINAL NERVE</v>
      </c>
      <c r="C2765" s="72" t="s">
        <v>273</v>
      </c>
      <c r="D2765" s="1" t="s">
        <v>3887</v>
      </c>
      <c r="E2765" s="68">
        <v>606</v>
      </c>
    </row>
    <row r="2766" spans="1:5" x14ac:dyDescent="0.25">
      <c r="A2766" s="71" t="s">
        <v>3888</v>
      </c>
      <c r="B2766" t="str">
        <f>VLOOKUP(A2766,[1]Sheet1!$B$2:$D$8869,3,FALSE)</f>
        <v>INJ,ANESTHETIC AGENT, ILIOINGUINAL NERVE</v>
      </c>
      <c r="C2766" s="72" t="s">
        <v>96</v>
      </c>
      <c r="D2766" s="1" t="s">
        <v>3887</v>
      </c>
      <c r="E2766" s="68">
        <v>386.43</v>
      </c>
    </row>
    <row r="2767" spans="1:5" x14ac:dyDescent="0.25">
      <c r="A2767" s="71" t="s">
        <v>3889</v>
      </c>
      <c r="B2767" t="str">
        <f>VLOOKUP(A2767,[1]Sheet1!$B$2:$D$8869,3,FALSE)</f>
        <v>TANGENTIAL BX OF THE SKIN</v>
      </c>
      <c r="C2767" s="72" t="s">
        <v>273</v>
      </c>
      <c r="D2767" s="1" t="s">
        <v>3430</v>
      </c>
      <c r="E2767" s="68">
        <v>292</v>
      </c>
    </row>
    <row r="2768" spans="1:5" x14ac:dyDescent="0.25">
      <c r="A2768" s="71" t="s">
        <v>3890</v>
      </c>
      <c r="B2768" t="str">
        <f>VLOOKUP(A2768,[1]Sheet1!$B$2:$D$8869,3,FALSE)</f>
        <v>TANGENTIAL BX OF SKIN EACH ADD LESION</v>
      </c>
      <c r="C2768" s="72" t="s">
        <v>273</v>
      </c>
      <c r="D2768" s="1" t="s">
        <v>3432</v>
      </c>
      <c r="E2768" s="68">
        <v>149</v>
      </c>
    </row>
    <row r="2769" spans="1:5" x14ac:dyDescent="0.25">
      <c r="A2769" s="71" t="s">
        <v>3891</v>
      </c>
      <c r="B2769" t="str">
        <f>VLOOKUP(A2769,[1]Sheet1!$B$2:$D$8869,3,FALSE)</f>
        <v>PUNCH BX OF SKIN</v>
      </c>
      <c r="C2769" s="72" t="s">
        <v>273</v>
      </c>
      <c r="D2769" s="1" t="s">
        <v>3434</v>
      </c>
      <c r="E2769" s="68">
        <v>322</v>
      </c>
    </row>
    <row r="2770" spans="1:5" x14ac:dyDescent="0.25">
      <c r="A2770" s="71" t="s">
        <v>3892</v>
      </c>
      <c r="B2770" t="str">
        <f>VLOOKUP(A2770,[1]Sheet1!$B$2:$D$8869,3,FALSE)</f>
        <v>PUNCH BX OF SKIN EACH ADDITONAL</v>
      </c>
      <c r="C2770" s="72" t="s">
        <v>273</v>
      </c>
      <c r="D2770" s="1" t="s">
        <v>3436</v>
      </c>
      <c r="E2770" s="68">
        <v>176</v>
      </c>
    </row>
    <row r="2771" spans="1:5" x14ac:dyDescent="0.25">
      <c r="A2771" s="71" t="s">
        <v>3893</v>
      </c>
      <c r="B2771" t="str">
        <f>VLOOKUP(A2771,[1]Sheet1!$B$2:$D$8869,3,FALSE)</f>
        <v>INCISIONAL BX OF SKIN</v>
      </c>
      <c r="C2771" s="72" t="s">
        <v>273</v>
      </c>
      <c r="D2771" s="1" t="s">
        <v>3438</v>
      </c>
      <c r="E2771" s="68">
        <v>534</v>
      </c>
    </row>
    <row r="2772" spans="1:5" x14ac:dyDescent="0.25">
      <c r="A2772" s="71" t="s">
        <v>3894</v>
      </c>
      <c r="B2772" t="str">
        <f>VLOOKUP(A2772,[1]Sheet1!$B$2:$D$8869,3,FALSE)</f>
        <v>INCISIONAL BX OF SKIN EACH ADDITIONAL</v>
      </c>
      <c r="C2772" s="72" t="s">
        <v>273</v>
      </c>
      <c r="D2772" s="1" t="s">
        <v>3440</v>
      </c>
      <c r="E2772" s="68">
        <v>210</v>
      </c>
    </row>
    <row r="2773" spans="1:5" x14ac:dyDescent="0.25">
      <c r="A2773" s="71" t="s">
        <v>3895</v>
      </c>
      <c r="B2773" t="str">
        <f>VLOOKUP(A2773,[1]Sheet1!$B$2:$D$8869,3,FALSE)</f>
        <v>TANGENTIAL BX OF THE SKIN</v>
      </c>
      <c r="C2773" s="72" t="s">
        <v>96</v>
      </c>
      <c r="D2773" s="1" t="s">
        <v>3430</v>
      </c>
      <c r="E2773" s="68">
        <v>348.5</v>
      </c>
    </row>
    <row r="2774" spans="1:5" x14ac:dyDescent="0.25">
      <c r="A2774" s="71" t="s">
        <v>3896</v>
      </c>
      <c r="B2774" t="str">
        <f>VLOOKUP(A2774,[1]Sheet1!$B$2:$D$8869,3,FALSE)</f>
        <v>TANGENTIAL BX OF SKIN EACH ADD LESION</v>
      </c>
      <c r="C2774" s="72" t="s">
        <v>96</v>
      </c>
      <c r="D2774" s="1" t="s">
        <v>3432</v>
      </c>
      <c r="E2774" s="68">
        <v>184.5</v>
      </c>
    </row>
    <row r="2775" spans="1:5" x14ac:dyDescent="0.25">
      <c r="A2775" s="71" t="s">
        <v>3897</v>
      </c>
      <c r="B2775" t="str">
        <f>VLOOKUP(A2775,[1]Sheet1!$B$2:$D$8869,3,FALSE)</f>
        <v>PUNCH BX OF SKIN</v>
      </c>
      <c r="C2775" s="72" t="s">
        <v>96</v>
      </c>
      <c r="D2775" s="1" t="s">
        <v>3434</v>
      </c>
      <c r="E2775" s="68">
        <v>438.7</v>
      </c>
    </row>
    <row r="2776" spans="1:5" x14ac:dyDescent="0.25">
      <c r="A2776" s="71" t="s">
        <v>3898</v>
      </c>
      <c r="B2776" t="str">
        <f>VLOOKUP(A2776,[1]Sheet1!$B$2:$D$8869,3,FALSE)</f>
        <v>PUNCH BX OF SKIN EACH ADDITONAL</v>
      </c>
      <c r="C2776" s="72" t="s">
        <v>96</v>
      </c>
      <c r="D2776" s="1" t="s">
        <v>3436</v>
      </c>
      <c r="E2776" s="68">
        <v>210.13</v>
      </c>
    </row>
    <row r="2777" spans="1:5" x14ac:dyDescent="0.25">
      <c r="A2777" s="71" t="s">
        <v>3899</v>
      </c>
      <c r="B2777" t="str">
        <f>VLOOKUP(A2777,[1]Sheet1!$B$2:$D$8869,3,FALSE)</f>
        <v>INCISIONAL BX OF SKIN</v>
      </c>
      <c r="C2777" s="72" t="s">
        <v>96</v>
      </c>
      <c r="D2777" s="1" t="s">
        <v>3438</v>
      </c>
      <c r="E2777" s="68">
        <v>531.98</v>
      </c>
    </row>
    <row r="2778" spans="1:5" x14ac:dyDescent="0.25">
      <c r="A2778" s="71" t="s">
        <v>3900</v>
      </c>
      <c r="B2778" t="str">
        <f>VLOOKUP(A2778,[1]Sheet1!$B$2:$D$8869,3,FALSE)</f>
        <v>INCISIONAL BX OF SKIN EACH ADDITIONAL</v>
      </c>
      <c r="C2778" s="72" t="s">
        <v>96</v>
      </c>
      <c r="D2778" s="1" t="s">
        <v>3440</v>
      </c>
      <c r="E2778" s="68">
        <v>250.1</v>
      </c>
    </row>
    <row r="2779" spans="1:5" x14ac:dyDescent="0.25">
      <c r="A2779" s="71" t="s">
        <v>3901</v>
      </c>
      <c r="B2779" t="str">
        <f>VLOOKUP(A2779,[1]Sheet1!$B$2:$D$8869,3,FALSE)</f>
        <v>REMOVAL SUBCUTANEOUS CARDIAC RHYTHM MONI</v>
      </c>
      <c r="C2779" s="72" t="s">
        <v>273</v>
      </c>
      <c r="D2779" s="1" t="s">
        <v>3902</v>
      </c>
      <c r="E2779" s="68">
        <v>1098</v>
      </c>
    </row>
    <row r="2780" spans="1:5" x14ac:dyDescent="0.25">
      <c r="A2780" s="71" t="s">
        <v>3903</v>
      </c>
      <c r="B2780" t="str">
        <f>VLOOKUP(A2780,[1]Sheet1!$B$2:$D$8869,3,FALSE)</f>
        <v>REMOVAL SUBCUTANEOUS CARDIAC RHYTHM MONI</v>
      </c>
      <c r="C2780" s="72" t="s">
        <v>96</v>
      </c>
      <c r="D2780" s="1" t="s">
        <v>3902</v>
      </c>
      <c r="E2780" s="68">
        <v>1688.18</v>
      </c>
    </row>
    <row r="2781" spans="1:5" x14ac:dyDescent="0.25">
      <c r="A2781" s="71" t="s">
        <v>3904</v>
      </c>
      <c r="B2781" t="str">
        <f>VLOOKUP(A2781,[1]Sheet1!$B$2:$D$8869,3,FALSE)</f>
        <v>RMVL DEVITAL TIS 20&lt;</v>
      </c>
      <c r="C2781" s="72" t="s">
        <v>96</v>
      </c>
      <c r="D2781" s="1" t="s">
        <v>1977</v>
      </c>
      <c r="E2781" s="68">
        <v>483.8</v>
      </c>
    </row>
    <row r="2782" spans="1:5" x14ac:dyDescent="0.25">
      <c r="A2782" s="71" t="s">
        <v>3905</v>
      </c>
      <c r="B2782" t="str">
        <f>VLOOKUP(A2782,[1]Sheet1!$B$2:$D$8869,3,FALSE)</f>
        <v>RMVL DEVITAL TIS 20&lt;</v>
      </c>
      <c r="C2782" s="72" t="s">
        <v>273</v>
      </c>
      <c r="D2782" s="1" t="s">
        <v>1977</v>
      </c>
      <c r="E2782" s="68">
        <v>263</v>
      </c>
    </row>
    <row r="2783" spans="1:5" x14ac:dyDescent="0.25">
      <c r="A2783" s="71" t="s">
        <v>3906</v>
      </c>
      <c r="B2783" t="str">
        <f>VLOOKUP(A2783,[1]Sheet1!$B$2:$D$8869,3,FALSE)</f>
        <v>DRAINAGE OF HYDROCELE</v>
      </c>
      <c r="C2783" s="72" t="s">
        <v>273</v>
      </c>
      <c r="D2783" s="1" t="s">
        <v>3907</v>
      </c>
      <c r="E2783" s="68">
        <v>918</v>
      </c>
    </row>
    <row r="2784" spans="1:5" x14ac:dyDescent="0.25">
      <c r="A2784" s="71" t="s">
        <v>3908</v>
      </c>
      <c r="B2784" t="str">
        <f>VLOOKUP(A2784,[1]Sheet1!$B$2:$D$8869,3,FALSE)</f>
        <v>DRAINAGE OF HYDROCELE</v>
      </c>
      <c r="C2784" s="72" t="s">
        <v>96</v>
      </c>
      <c r="D2784" s="1" t="s">
        <v>3907</v>
      </c>
      <c r="E2784" s="68">
        <v>1688.18</v>
      </c>
    </row>
    <row r="2785" spans="1:5" x14ac:dyDescent="0.25">
      <c r="A2785" s="71" t="s">
        <v>3909</v>
      </c>
      <c r="B2785" t="str">
        <f>VLOOKUP(A2785,[1]Sheet1!$B$2:$D$8869,3,FALSE)</f>
        <v>CHEM CAUT/GRAN TISSUE</v>
      </c>
      <c r="C2785" s="72" t="s">
        <v>273</v>
      </c>
      <c r="D2785" s="1" t="s">
        <v>313</v>
      </c>
      <c r="E2785" s="68">
        <v>420</v>
      </c>
    </row>
    <row r="2786" spans="1:5" x14ac:dyDescent="0.25">
      <c r="A2786" s="71" t="s">
        <v>3910</v>
      </c>
      <c r="B2786" t="str">
        <f>VLOOKUP(A2786,[1]Sheet1!$B$2:$D$8869,3,FALSE)</f>
        <v>CHEM CAUT/GRAN TISSUE</v>
      </c>
      <c r="C2786" s="72" t="s">
        <v>96</v>
      </c>
      <c r="D2786" s="1" t="s">
        <v>313</v>
      </c>
      <c r="E2786" s="68">
        <v>483.8</v>
      </c>
    </row>
    <row r="2787" spans="1:5" x14ac:dyDescent="0.25">
      <c r="A2787" s="71" t="s">
        <v>3911</v>
      </c>
      <c r="B2787" t="str">
        <f>VLOOKUP(A2787,[1]Sheet1!$B$2:$D$8869,3,FALSE)</f>
        <v>I&amp;D PILONIDAL CYST</v>
      </c>
      <c r="C2787" s="72" t="s">
        <v>273</v>
      </c>
      <c r="D2787" s="1" t="s">
        <v>979</v>
      </c>
      <c r="E2787" s="68">
        <v>918</v>
      </c>
    </row>
    <row r="2788" spans="1:5" x14ac:dyDescent="0.25">
      <c r="A2788" s="71" t="s">
        <v>3912</v>
      </c>
      <c r="B2788" t="str">
        <f>VLOOKUP(A2788,[1]Sheet1!$B$2:$D$8869,3,FALSE)</f>
        <v>I&amp;D PILONIDAL CYST</v>
      </c>
      <c r="C2788" s="72" t="s">
        <v>96</v>
      </c>
      <c r="D2788" s="1" t="s">
        <v>979</v>
      </c>
      <c r="E2788" s="68">
        <v>1688.18</v>
      </c>
    </row>
    <row r="2789" spans="1:5" x14ac:dyDescent="0.25">
      <c r="A2789" s="71" t="s">
        <v>3913</v>
      </c>
      <c r="B2789" t="str">
        <f>VLOOKUP(A2789,[1]Sheet1!$B$2:$D$8869,3,FALSE)</f>
        <v>TX/DX INJ SUBQ/IM</v>
      </c>
      <c r="C2789" s="72" t="s">
        <v>2336</v>
      </c>
      <c r="D2789" s="1" t="s">
        <v>2345</v>
      </c>
      <c r="E2789" s="68">
        <v>403</v>
      </c>
    </row>
    <row r="2790" spans="1:5" x14ac:dyDescent="0.25">
      <c r="A2790" s="71" t="s">
        <v>3914</v>
      </c>
      <c r="B2790" t="str">
        <f>VLOOKUP(A2790,[1]Sheet1!$B$2:$D$8869,3,FALSE)</f>
        <v>INJ ARTHR ASPR INTMD JT/BURSA</v>
      </c>
      <c r="C2790" s="72" t="s">
        <v>273</v>
      </c>
      <c r="D2790" s="1" t="s">
        <v>328</v>
      </c>
      <c r="E2790" s="68">
        <v>622</v>
      </c>
    </row>
    <row r="2791" spans="1:5" x14ac:dyDescent="0.25">
      <c r="A2791" s="71" t="s">
        <v>3915</v>
      </c>
      <c r="B2791" t="str">
        <f>VLOOKUP(A2791,[1]Sheet1!$B$2:$D$8869,3,FALSE)</f>
        <v>INJ ARTHR ASPR INTMD JT/BURSA</v>
      </c>
      <c r="C2791" s="72" t="s">
        <v>96</v>
      </c>
      <c r="D2791" s="1" t="s">
        <v>328</v>
      </c>
      <c r="E2791" s="68">
        <v>375.15</v>
      </c>
    </row>
    <row r="2792" spans="1:5" x14ac:dyDescent="0.25">
      <c r="A2792" s="71" t="s">
        <v>3916</v>
      </c>
      <c r="B2792" t="str">
        <f>VLOOKUP(A2792,[1]Sheet1!$B$2:$D$8869,3,FALSE)</f>
        <v>INJ ARTHR ASPR MAJ JT/BURSA</v>
      </c>
      <c r="C2792" s="72" t="s">
        <v>273</v>
      </c>
      <c r="D2792" s="1" t="s">
        <v>1643</v>
      </c>
      <c r="E2792" s="68">
        <v>574</v>
      </c>
    </row>
    <row r="2793" spans="1:5" x14ac:dyDescent="0.25">
      <c r="A2793" s="71" t="s">
        <v>3917</v>
      </c>
      <c r="B2793" t="str">
        <f>VLOOKUP(A2793,[1]Sheet1!$B$2:$D$8869,3,FALSE)</f>
        <v>INJ ARTHR ASPR MAJ JT/BURSA</v>
      </c>
      <c r="C2793" s="72" t="s">
        <v>96</v>
      </c>
      <c r="D2793" s="1" t="s">
        <v>1643</v>
      </c>
      <c r="E2793" s="68">
        <v>445.88</v>
      </c>
    </row>
    <row r="2794" spans="1:5" x14ac:dyDescent="0.25">
      <c r="A2794" s="71" t="s">
        <v>3918</v>
      </c>
      <c r="B2794" t="str">
        <f>VLOOKUP(A2794,[1]Sheet1!$B$2:$D$8869,3,FALSE)</f>
        <v>INJ 1 TEN SH-LIG APO</v>
      </c>
      <c r="C2794" s="72" t="s">
        <v>273</v>
      </c>
      <c r="D2794" s="1" t="s">
        <v>325</v>
      </c>
      <c r="E2794" s="68">
        <v>574</v>
      </c>
    </row>
    <row r="2795" spans="1:5" x14ac:dyDescent="0.25">
      <c r="A2795" s="71" t="s">
        <v>3919</v>
      </c>
      <c r="B2795" t="str">
        <f>VLOOKUP(A2795,[1]Sheet1!$B$2:$D$8869,3,FALSE)</f>
        <v>INJ 1 TEN SH-LIG APO</v>
      </c>
      <c r="C2795" s="72" t="s">
        <v>96</v>
      </c>
      <c r="D2795" s="1" t="s">
        <v>325</v>
      </c>
      <c r="E2795" s="68">
        <v>263.43</v>
      </c>
    </row>
    <row r="2796" spans="1:5" x14ac:dyDescent="0.25">
      <c r="A2796" s="71" t="s">
        <v>3920</v>
      </c>
      <c r="B2796" t="str">
        <f>VLOOKUP(A2796,[1]Sheet1!$B$2:$D$8869,3,FALSE)</f>
        <v>RPLC GTUBE NO REV TRCT</v>
      </c>
      <c r="C2796" s="72" t="s">
        <v>273</v>
      </c>
      <c r="D2796" s="1" t="s">
        <v>3135</v>
      </c>
      <c r="E2796" s="68">
        <v>392</v>
      </c>
    </row>
    <row r="2797" spans="1:5" x14ac:dyDescent="0.25">
      <c r="A2797" s="71" t="s">
        <v>3921</v>
      </c>
      <c r="B2797" t="str">
        <f>VLOOKUP(A2797,[1]Sheet1!$B$2:$D$8869,3,FALSE)</f>
        <v>RPLC GTUBE NO REV TRCT</v>
      </c>
      <c r="C2797" s="72" t="s">
        <v>96</v>
      </c>
      <c r="D2797" s="1" t="s">
        <v>3135</v>
      </c>
      <c r="E2797" s="68">
        <v>803.6</v>
      </c>
    </row>
    <row r="2798" spans="1:5" x14ac:dyDescent="0.25">
      <c r="A2798" s="71" t="s">
        <v>3922</v>
      </c>
      <c r="B2798" t="str">
        <f>VLOOKUP(A2798,[1]Sheet1!$B$2:$D$8869,3,FALSE)</f>
        <v>AVULSION NAIL PLT SIMPL/SNGL</v>
      </c>
      <c r="C2798" s="72" t="s">
        <v>273</v>
      </c>
      <c r="D2798" s="1" t="s">
        <v>269</v>
      </c>
      <c r="E2798" s="68">
        <v>420</v>
      </c>
    </row>
    <row r="2799" spans="1:5" x14ac:dyDescent="0.25">
      <c r="A2799" s="71" t="s">
        <v>3923</v>
      </c>
      <c r="B2799" t="str">
        <f>VLOOKUP(A2799,[1]Sheet1!$B$2:$D$8869,3,FALSE)</f>
        <v>AVULSION NAIL PLT SIMPL/SNGL</v>
      </c>
      <c r="C2799" s="72" t="s">
        <v>96</v>
      </c>
      <c r="D2799" s="1" t="s">
        <v>269</v>
      </c>
      <c r="E2799" s="68">
        <v>391.55</v>
      </c>
    </row>
    <row r="2800" spans="1:5" x14ac:dyDescent="0.25">
      <c r="A2800" s="71" t="s">
        <v>3924</v>
      </c>
      <c r="B2800" t="str">
        <f>VLOOKUP(A2800,[1]Sheet1!$B$2:$D$8869,3,FALSE)</f>
        <v>US MSR RESIDUAL URINE NON IMGAGING</v>
      </c>
      <c r="C2800" s="72" t="s">
        <v>273</v>
      </c>
      <c r="D2800" s="1" t="s">
        <v>2444</v>
      </c>
      <c r="E2800" s="68">
        <v>458</v>
      </c>
    </row>
    <row r="2801" spans="1:5" x14ac:dyDescent="0.25">
      <c r="A2801" s="71" t="s">
        <v>3925</v>
      </c>
      <c r="B2801" t="str">
        <f>VLOOKUP(A2801,[1]Sheet1!$B$2:$D$8869,3,FALSE)</f>
        <v>TELE EVAL 5-10 MIN</v>
      </c>
      <c r="C2801" s="72" t="s">
        <v>96</v>
      </c>
      <c r="D2801" s="1" t="s">
        <v>921</v>
      </c>
      <c r="E2801" s="68">
        <v>46.13</v>
      </c>
    </row>
    <row r="2802" spans="1:5" x14ac:dyDescent="0.25">
      <c r="A2802" s="71" t="s">
        <v>3926</v>
      </c>
      <c r="B2802" t="str">
        <f>VLOOKUP(A2802,[1]Sheet1!$B$2:$D$8869,3,FALSE)</f>
        <v>TELE EVAL 11-20 MIN</v>
      </c>
      <c r="C2802" s="72" t="s">
        <v>96</v>
      </c>
      <c r="D2802" s="1" t="s">
        <v>922</v>
      </c>
      <c r="E2802" s="68">
        <v>84.05</v>
      </c>
    </row>
    <row r="2803" spans="1:5" x14ac:dyDescent="0.25">
      <c r="A2803" s="71" t="s">
        <v>3927</v>
      </c>
      <c r="B2803" t="str">
        <f>VLOOKUP(A2803,[1]Sheet1!$B$2:$D$8869,3,FALSE)</f>
        <v>TELE EVAL 21-30 MIN</v>
      </c>
      <c r="C2803" s="72" t="s">
        <v>96</v>
      </c>
      <c r="D2803" s="1" t="s">
        <v>923</v>
      </c>
      <c r="E2803" s="68">
        <v>135.30000000000001</v>
      </c>
    </row>
    <row r="2804" spans="1:5" x14ac:dyDescent="0.25">
      <c r="A2804" s="71" t="s">
        <v>3928</v>
      </c>
      <c r="B2804" t="str">
        <f>VLOOKUP(A2804,[1]Sheet1!$B$2:$D$8869,3,FALSE)</f>
        <v>OL DIG E&amp;M SVC 5-10M</v>
      </c>
      <c r="C2804" s="72" t="s">
        <v>96</v>
      </c>
      <c r="D2804" s="1" t="s">
        <v>3524</v>
      </c>
      <c r="E2804" s="68">
        <v>50.23</v>
      </c>
    </row>
    <row r="2805" spans="1:5" x14ac:dyDescent="0.25">
      <c r="A2805" s="71" t="s">
        <v>3929</v>
      </c>
      <c r="B2805" t="str">
        <f>VLOOKUP(A2805,[1]Sheet1!$B$2:$D$8869,3,FALSE)</f>
        <v>OL DIG E&amp;M SVC 11-20M</v>
      </c>
      <c r="C2805" s="72" t="s">
        <v>96</v>
      </c>
      <c r="D2805" s="1" t="s">
        <v>3526</v>
      </c>
      <c r="E2805" s="68">
        <v>100.45</v>
      </c>
    </row>
    <row r="2806" spans="1:5" x14ac:dyDescent="0.25">
      <c r="A2806" s="71" t="s">
        <v>3930</v>
      </c>
      <c r="B2806" t="str">
        <f>VLOOKUP(A2806,[1]Sheet1!$B$2:$D$8869,3,FALSE)</f>
        <v>OL DIG E&amp;M SVC 21&gt;M</v>
      </c>
      <c r="C2806" s="72" t="s">
        <v>96</v>
      </c>
      <c r="D2806" s="1" t="s">
        <v>3528</v>
      </c>
      <c r="E2806" s="68">
        <v>161.94999999999999</v>
      </c>
    </row>
    <row r="2807" spans="1:5" x14ac:dyDescent="0.25">
      <c r="A2807" s="71" t="s">
        <v>3931</v>
      </c>
      <c r="B2807" t="str">
        <f>VLOOKUP(A2807,[1]Sheet1!$B$2:$D$8869,3,FALSE)</f>
        <v>REMOVAL DRUG IMPLANT DEVICE</v>
      </c>
      <c r="C2807" s="72" t="s">
        <v>273</v>
      </c>
      <c r="D2807" s="1" t="s">
        <v>3144</v>
      </c>
      <c r="E2807" s="68">
        <v>1356</v>
      </c>
    </row>
    <row r="2808" spans="1:5" x14ac:dyDescent="0.25">
      <c r="A2808" s="71" t="s">
        <v>3932</v>
      </c>
      <c r="B2808" t="str">
        <f>VLOOKUP(A2808,[1]Sheet1!$B$2:$D$8869,3,FALSE)</f>
        <v>REMOVAL DRUG IMPLANT DEVICE</v>
      </c>
      <c r="C2808" s="72" t="s">
        <v>96</v>
      </c>
      <c r="D2808" s="1" t="s">
        <v>3144</v>
      </c>
      <c r="E2808" s="68">
        <v>1006.55</v>
      </c>
    </row>
    <row r="2809" spans="1:5" x14ac:dyDescent="0.25">
      <c r="A2809" s="71" t="s">
        <v>3933</v>
      </c>
      <c r="B2809" t="str">
        <f>VLOOKUP(A2809,[1]Sheet1!$B$2:$D$8869,3,FALSE)</f>
        <v>REMOTE IMAGE BY PT</v>
      </c>
      <c r="C2809" s="72" t="s">
        <v>96</v>
      </c>
      <c r="D2809" s="1" t="s">
        <v>3530</v>
      </c>
      <c r="E2809" s="68">
        <v>39.979999999999997</v>
      </c>
    </row>
    <row r="2810" spans="1:5" x14ac:dyDescent="0.25">
      <c r="A2810" s="71" t="s">
        <v>3934</v>
      </c>
      <c r="B2810" t="str">
        <f>VLOOKUP(A2810,[1]Sheet1!$B$2:$D$8869,3,FALSE)</f>
        <v>BRIEF CHECK IN BY MD</v>
      </c>
      <c r="C2810" s="72" t="s">
        <v>96</v>
      </c>
      <c r="D2810" s="1" t="s">
        <v>3532</v>
      </c>
      <c r="E2810" s="68">
        <v>48.18</v>
      </c>
    </row>
    <row r="2811" spans="1:5" x14ac:dyDescent="0.25">
      <c r="A2811" s="71" t="s">
        <v>3935</v>
      </c>
      <c r="B2811" t="str">
        <f>VLOOKUP(A2811,[1]Sheet1!$B$2:$D$8869,3,FALSE)</f>
        <v>ASP/ING GANGLION CYST</v>
      </c>
      <c r="C2811" s="72" t="s">
        <v>273</v>
      </c>
      <c r="D2811" s="1" t="s">
        <v>2695</v>
      </c>
      <c r="E2811" s="68">
        <v>438</v>
      </c>
    </row>
    <row r="2812" spans="1:5" x14ac:dyDescent="0.25">
      <c r="A2812" s="71" t="s">
        <v>3936</v>
      </c>
      <c r="B2812" t="str">
        <f>VLOOKUP(A2812,[1]Sheet1!$B$2:$D$8869,3,FALSE)</f>
        <v>INJ ARTHR ASPR SM JT</v>
      </c>
      <c r="C2812" s="72" t="s">
        <v>273</v>
      </c>
      <c r="D2812" s="1" t="s">
        <v>327</v>
      </c>
      <c r="E2812" s="68">
        <v>438</v>
      </c>
    </row>
    <row r="2813" spans="1:5" x14ac:dyDescent="0.25">
      <c r="A2813" s="71" t="s">
        <v>3937</v>
      </c>
      <c r="B2813" t="str">
        <f>VLOOKUP(A2813,[1]Sheet1!$B$2:$D$8869,3,FALSE)</f>
        <v>INJECTION CARPAL TUNNEL</v>
      </c>
      <c r="C2813" s="72" t="s">
        <v>273</v>
      </c>
      <c r="D2813" s="1" t="s">
        <v>3938</v>
      </c>
      <c r="E2813" s="68">
        <v>438</v>
      </c>
    </row>
    <row r="2814" spans="1:5" x14ac:dyDescent="0.25">
      <c r="A2814" s="71" t="s">
        <v>3939</v>
      </c>
      <c r="B2814" t="str">
        <f>VLOOKUP(A2814,[1]Sheet1!$B$2:$D$8869,3,FALSE)</f>
        <v>EXCISION TENDON SHEATH LESION</v>
      </c>
      <c r="C2814" s="72" t="s">
        <v>273</v>
      </c>
      <c r="D2814" s="1" t="s">
        <v>403</v>
      </c>
      <c r="E2814" s="68">
        <v>2264</v>
      </c>
    </row>
    <row r="2815" spans="1:5" x14ac:dyDescent="0.25">
      <c r="A2815" s="71" t="s">
        <v>3940</v>
      </c>
      <c r="B2815" t="str">
        <f>VLOOKUP(A2815,[1]Sheet1!$B$2:$D$8869,3,FALSE)</f>
        <v>CLSD TX FX FINGR/PROX W MAN</v>
      </c>
      <c r="C2815" s="72" t="s">
        <v>273</v>
      </c>
      <c r="D2815" s="1" t="s">
        <v>3049</v>
      </c>
      <c r="E2815" s="68">
        <v>1115</v>
      </c>
    </row>
    <row r="2816" spans="1:5" x14ac:dyDescent="0.25">
      <c r="A2816" s="71" t="s">
        <v>3941</v>
      </c>
      <c r="B2816" t="str">
        <f>VLOOKUP(A2816,[1]Sheet1!$B$2:$D$8869,3,FALSE)</f>
        <v>TX DIST FIB FX WO MANIPULATION</v>
      </c>
      <c r="C2816" s="72" t="s">
        <v>273</v>
      </c>
      <c r="D2816" s="1" t="s">
        <v>3942</v>
      </c>
      <c r="E2816" s="68">
        <v>1062</v>
      </c>
    </row>
    <row r="2817" spans="1:5" x14ac:dyDescent="0.25">
      <c r="A2817" s="71" t="s">
        <v>3943</v>
      </c>
      <c r="B2817" t="str">
        <f>VLOOKUP(A2817,[1]Sheet1!$B$2:$D$8869,3,FALSE)</f>
        <v>TENDON SHEATH INCISION</v>
      </c>
      <c r="C2817" s="72" t="s">
        <v>273</v>
      </c>
      <c r="D2817" s="1" t="s">
        <v>402</v>
      </c>
      <c r="E2817" s="68">
        <v>2264</v>
      </c>
    </row>
    <row r="2818" spans="1:5" x14ac:dyDescent="0.25">
      <c r="A2818" s="71" t="s">
        <v>3944</v>
      </c>
      <c r="B2818" t="str">
        <f>VLOOKUP(A2818,[1]Sheet1!$B$2:$D$8869,3,FALSE)</f>
        <v>INJ 1 TENDON ORIG/INSERTION</v>
      </c>
      <c r="C2818" s="72" t="s">
        <v>273</v>
      </c>
      <c r="D2818" s="1" t="s">
        <v>326</v>
      </c>
      <c r="E2818" s="68">
        <v>574</v>
      </c>
    </row>
    <row r="2819" spans="1:5" x14ac:dyDescent="0.25">
      <c r="A2819" s="71" t="s">
        <v>3945</v>
      </c>
      <c r="B2819" t="str">
        <f>VLOOKUP(A2819,[1]Sheet1!$B$2:$D$8869,3,FALSE)</f>
        <v>TX CSLD DIST RAD FX WO MAN</v>
      </c>
      <c r="C2819" s="72" t="s">
        <v>273</v>
      </c>
      <c r="D2819" s="1" t="s">
        <v>3390</v>
      </c>
      <c r="E2819" s="68">
        <v>1177</v>
      </c>
    </row>
    <row r="2820" spans="1:5" x14ac:dyDescent="0.25">
      <c r="A2820" s="71" t="s">
        <v>3946</v>
      </c>
      <c r="B2820" t="str">
        <f>VLOOKUP(A2820,[1]Sheet1!$B$2:$D$8869,3,FALSE)</f>
        <v>CLSD TX MEDIAL ANKLE FX</v>
      </c>
      <c r="C2820" s="72" t="s">
        <v>273</v>
      </c>
      <c r="D2820" s="1" t="s">
        <v>3612</v>
      </c>
      <c r="E2820" s="68">
        <v>1135</v>
      </c>
    </row>
    <row r="2821" spans="1:5" x14ac:dyDescent="0.25">
      <c r="A2821" s="71" t="s">
        <v>3947</v>
      </c>
      <c r="B2821" t="str">
        <f>VLOOKUP(A2821,[1]Sheet1!$B$2:$D$8869,3,FALSE)</f>
        <v>WOUND VAC TX &lt;50CM</v>
      </c>
      <c r="C2821" s="72" t="s">
        <v>273</v>
      </c>
      <c r="D2821" s="1" t="s">
        <v>867</v>
      </c>
      <c r="E2821" s="68">
        <v>292</v>
      </c>
    </row>
    <row r="2822" spans="1:5" x14ac:dyDescent="0.25">
      <c r="A2822" s="71" t="s">
        <v>3948</v>
      </c>
      <c r="B2822" t="str">
        <f>VLOOKUP(A2822,[1]Sheet1!$B$2:$D$8869,3,FALSE)</f>
        <v>INJ OTHER PERPHL NRV</v>
      </c>
      <c r="C2822" s="72" t="s">
        <v>273</v>
      </c>
      <c r="D2822" s="1" t="s">
        <v>2755</v>
      </c>
      <c r="E2822" s="68">
        <v>1045</v>
      </c>
    </row>
    <row r="2823" spans="1:5" x14ac:dyDescent="0.25">
      <c r="A2823" s="71" t="s">
        <v>3949</v>
      </c>
      <c r="B2823" t="str">
        <f>VLOOKUP(A2823,[1]Sheet1!$B$2:$D$8869,3,FALSE)</f>
        <v>WDG-CAST CLUBFOOT</v>
      </c>
      <c r="C2823" s="72" t="s">
        <v>273</v>
      </c>
      <c r="D2823" s="1" t="s">
        <v>2753</v>
      </c>
      <c r="E2823" s="68">
        <v>385</v>
      </c>
    </row>
    <row r="2824" spans="1:5" x14ac:dyDescent="0.25">
      <c r="A2824" s="71" t="s">
        <v>3950</v>
      </c>
      <c r="B2824" t="str">
        <f>VLOOKUP(A2824,[1]Sheet1!$B$2:$D$8869,3,FALSE)</f>
        <v>WDG-CAST EX CLUBFT</v>
      </c>
      <c r="C2824" s="72" t="s">
        <v>273</v>
      </c>
      <c r="D2824" s="1" t="s">
        <v>2751</v>
      </c>
      <c r="E2824" s="68">
        <v>385</v>
      </c>
    </row>
    <row r="2825" spans="1:5" x14ac:dyDescent="0.25">
      <c r="A2825" s="71" t="s">
        <v>3951</v>
      </c>
      <c r="B2825" t="str">
        <f>VLOOKUP(A2825,[1]Sheet1!$B$2:$D$8869,3,FALSE)</f>
        <v>WINDOWING OF CAST</v>
      </c>
      <c r="C2825" s="72" t="s">
        <v>273</v>
      </c>
      <c r="D2825" s="1" t="s">
        <v>2749</v>
      </c>
      <c r="E2825" s="68">
        <v>224</v>
      </c>
    </row>
    <row r="2826" spans="1:5" x14ac:dyDescent="0.25">
      <c r="A2826" s="71" t="s">
        <v>3952</v>
      </c>
      <c r="B2826" t="str">
        <f>VLOOKUP(A2826,[1]Sheet1!$B$2:$D$8869,3,FALSE)</f>
        <v>RPR-CAST SPICA JCKT</v>
      </c>
      <c r="C2826" s="72" t="s">
        <v>273</v>
      </c>
      <c r="D2826" s="1" t="s">
        <v>2747</v>
      </c>
      <c r="E2826" s="68">
        <v>224</v>
      </c>
    </row>
    <row r="2827" spans="1:5" x14ac:dyDescent="0.25">
      <c r="A2827" s="71" t="s">
        <v>3953</v>
      </c>
      <c r="B2827" t="str">
        <f>VLOOKUP(A2827,[1]Sheet1!$B$2:$D$8869,3,FALSE)</f>
        <v>REM-BIVL SPCA RISSER</v>
      </c>
      <c r="C2827" s="72" t="s">
        <v>273</v>
      </c>
      <c r="D2827" s="1" t="s">
        <v>2745</v>
      </c>
      <c r="E2827" s="68">
        <v>385</v>
      </c>
    </row>
    <row r="2828" spans="1:5" x14ac:dyDescent="0.25">
      <c r="A2828" s="71" t="s">
        <v>3954</v>
      </c>
      <c r="B2828" t="str">
        <f>VLOOKUP(A2828,[1]Sheet1!$B$2:$D$8869,3,FALSE)</f>
        <v>REMVL CAST BIVL GNLT</v>
      </c>
      <c r="C2828" s="72" t="s">
        <v>273</v>
      </c>
      <c r="D2828" s="1" t="s">
        <v>2743</v>
      </c>
      <c r="E2828" s="68">
        <v>385</v>
      </c>
    </row>
    <row r="2829" spans="1:5" x14ac:dyDescent="0.25">
      <c r="A2829" s="71" t="s">
        <v>3955</v>
      </c>
      <c r="B2829" t="str">
        <f>VLOOKUP(A2829,[1]Sheet1!$B$2:$D$8869,3,FALSE)</f>
        <v>REMVL CAST BIVL GNLT</v>
      </c>
      <c r="C2829" s="72" t="s">
        <v>273</v>
      </c>
      <c r="D2829" s="1" t="s">
        <v>2741</v>
      </c>
      <c r="E2829" s="68">
        <v>385</v>
      </c>
    </row>
    <row r="2830" spans="1:5" x14ac:dyDescent="0.25">
      <c r="A2830" s="71" t="s">
        <v>3956</v>
      </c>
      <c r="B2830" t="str">
        <f>VLOOKUP(A2830,[1]Sheet1!$B$2:$D$8869,3,FALSE)</f>
        <v>STRAPPING OF TOES</v>
      </c>
      <c r="C2830" s="72" t="s">
        <v>273</v>
      </c>
      <c r="D2830" s="1" t="s">
        <v>457</v>
      </c>
      <c r="E2830" s="68">
        <v>93</v>
      </c>
    </row>
    <row r="2831" spans="1:5" x14ac:dyDescent="0.25">
      <c r="A2831" s="71" t="s">
        <v>3957</v>
      </c>
      <c r="B2831" t="str">
        <f>VLOOKUP(A2831,[1]Sheet1!$B$2:$D$8869,3,FALSE)</f>
        <v>STRAPPING ANKLE-FOOT</v>
      </c>
      <c r="C2831" s="72" t="s">
        <v>273</v>
      </c>
      <c r="D2831" s="1" t="s">
        <v>456</v>
      </c>
      <c r="E2831" s="68">
        <v>224</v>
      </c>
    </row>
    <row r="2832" spans="1:5" x14ac:dyDescent="0.25">
      <c r="A2832" s="71" t="s">
        <v>3958</v>
      </c>
      <c r="B2832" t="str">
        <f>VLOOKUP(A2832,[1]Sheet1!$B$2:$D$8869,3,FALSE)</f>
        <v>STRAPPING OF HIP</v>
      </c>
      <c r="C2832" s="72" t="s">
        <v>273</v>
      </c>
      <c r="D2832" s="1" t="s">
        <v>2737</v>
      </c>
      <c r="E2832" s="68">
        <v>183</v>
      </c>
    </row>
    <row r="2833" spans="1:5" x14ac:dyDescent="0.25">
      <c r="A2833" s="71" t="s">
        <v>3959</v>
      </c>
      <c r="B2833" t="str">
        <f>VLOOKUP(A2833,[1]Sheet1!$B$2:$D$8869,3,FALSE)</f>
        <v>AP-SPLNT LEG CALF FT</v>
      </c>
      <c r="C2833" s="72" t="s">
        <v>273</v>
      </c>
      <c r="D2833" s="1" t="s">
        <v>455</v>
      </c>
      <c r="E2833" s="68">
        <v>224</v>
      </c>
    </row>
    <row r="2834" spans="1:5" x14ac:dyDescent="0.25">
      <c r="A2834" s="71" t="s">
        <v>3960</v>
      </c>
      <c r="B2834" t="str">
        <f>VLOOKUP(A2834,[1]Sheet1!$B$2:$D$8869,3,FALSE)</f>
        <v>AP-SPNT LEG THGH ANKLE</v>
      </c>
      <c r="C2834" s="72" t="s">
        <v>273</v>
      </c>
      <c r="D2834" s="1" t="s">
        <v>454</v>
      </c>
      <c r="E2834" s="68">
        <v>224</v>
      </c>
    </row>
    <row r="2835" spans="1:5" x14ac:dyDescent="0.25">
      <c r="A2835" s="71" t="s">
        <v>3961</v>
      </c>
      <c r="B2835" t="str">
        <f>VLOOKUP(A2835,[1]Sheet1!$B$2:$D$8869,3,FALSE)</f>
        <v>AP-CAST MLD L/S LEG</v>
      </c>
      <c r="C2835" s="72" t="s">
        <v>273</v>
      </c>
      <c r="D2835" s="1" t="s">
        <v>2733</v>
      </c>
      <c r="E2835" s="68">
        <v>408</v>
      </c>
    </row>
    <row r="2836" spans="1:5" x14ac:dyDescent="0.25">
      <c r="A2836" s="71" t="s">
        <v>3962</v>
      </c>
      <c r="B2836" t="str">
        <f>VLOOKUP(A2836,[1]Sheet1!$B$2:$D$8869,3,FALSE)</f>
        <v>AP-CAST RGD TOT LEG</v>
      </c>
      <c r="C2836" s="72" t="s">
        <v>273</v>
      </c>
      <c r="D2836" s="1" t="s">
        <v>1951</v>
      </c>
      <c r="E2836" s="68">
        <v>385</v>
      </c>
    </row>
    <row r="2837" spans="1:5" x14ac:dyDescent="0.25">
      <c r="A2837" s="71" t="s">
        <v>3963</v>
      </c>
      <c r="B2837" t="str">
        <f>VLOOKUP(A2837,[1]Sheet1!$B$2:$D$8869,3,FALSE)</f>
        <v>ADD WALKER TO CAST</v>
      </c>
      <c r="C2837" s="72" t="s">
        <v>273</v>
      </c>
      <c r="D2837" s="1" t="s">
        <v>2730</v>
      </c>
      <c r="E2837" s="68">
        <v>224</v>
      </c>
    </row>
    <row r="2838" spans="1:5" x14ac:dyDescent="0.25">
      <c r="A2838" s="71" t="s">
        <v>3964</v>
      </c>
      <c r="B2838" t="str">
        <f>VLOOKUP(A2838,[1]Sheet1!$B$2:$D$8869,3,FALSE)</f>
        <v>AP-CAST PAT BEARING</v>
      </c>
      <c r="C2838" s="72" t="s">
        <v>273</v>
      </c>
      <c r="D2838" s="1" t="s">
        <v>2728</v>
      </c>
      <c r="E2838" s="68">
        <v>385</v>
      </c>
    </row>
    <row r="2839" spans="1:5" x14ac:dyDescent="0.25">
      <c r="A2839" s="71" t="s">
        <v>3965</v>
      </c>
      <c r="B2839" t="str">
        <f>VLOOKUP(A2839,[1]Sheet1!$B$2:$D$8869,3,FALSE)</f>
        <v>AP-CAST SH LEG AMB</v>
      </c>
      <c r="C2839" s="72" t="s">
        <v>273</v>
      </c>
      <c r="D2839" s="1" t="s">
        <v>2726</v>
      </c>
      <c r="E2839" s="68">
        <v>385</v>
      </c>
    </row>
    <row r="2840" spans="1:5" x14ac:dyDescent="0.25">
      <c r="A2840" s="71" t="s">
        <v>3966</v>
      </c>
      <c r="B2840" t="str">
        <f>VLOOKUP(A2840,[1]Sheet1!$B$2:$D$8869,3,FALSE)</f>
        <v>AP-CAST SH LEG B KNEE</v>
      </c>
      <c r="C2840" s="72" t="s">
        <v>273</v>
      </c>
      <c r="D2840" s="1" t="s">
        <v>2724</v>
      </c>
      <c r="E2840" s="68">
        <v>516</v>
      </c>
    </row>
    <row r="2841" spans="1:5" x14ac:dyDescent="0.25">
      <c r="A2841" s="71" t="s">
        <v>3967</v>
      </c>
      <c r="B2841" t="str">
        <f>VLOOKUP(A2841,[1]Sheet1!$B$2:$D$8869,3,FALSE)</f>
        <v>STRPNG - HAND-FINGER</v>
      </c>
      <c r="C2841" s="72" t="s">
        <v>273</v>
      </c>
      <c r="D2841" s="1" t="s">
        <v>2722</v>
      </c>
      <c r="E2841" s="68">
        <v>75</v>
      </c>
    </row>
    <row r="2842" spans="1:5" x14ac:dyDescent="0.25">
      <c r="A2842" s="71" t="s">
        <v>3968</v>
      </c>
      <c r="B2842" t="str">
        <f>VLOOKUP(A2842,[1]Sheet1!$B$2:$D$8869,3,FALSE)</f>
        <v>STRPNG OF ELBW-WRIST</v>
      </c>
      <c r="C2842" s="72" t="s">
        <v>273</v>
      </c>
      <c r="D2842" s="1" t="s">
        <v>2720</v>
      </c>
      <c r="E2842" s="68">
        <v>71</v>
      </c>
    </row>
    <row r="2843" spans="1:5" x14ac:dyDescent="0.25">
      <c r="A2843" s="71" t="s">
        <v>3969</v>
      </c>
      <c r="B2843" t="str">
        <f>VLOOKUP(A2843,[1]Sheet1!$B$2:$D$8869,3,FALSE)</f>
        <v>STRAPNG OF SHOULDER</v>
      </c>
      <c r="C2843" s="72" t="s">
        <v>273</v>
      </c>
      <c r="D2843" s="1" t="s">
        <v>2718</v>
      </c>
      <c r="E2843" s="68">
        <v>68</v>
      </c>
    </row>
    <row r="2844" spans="1:5" x14ac:dyDescent="0.25">
      <c r="A2844" s="71" t="s">
        <v>3970</v>
      </c>
      <c r="B2844" t="str">
        <f>VLOOKUP(A2844,[1]Sheet1!$B$2:$D$8869,3,FALSE)</f>
        <v>APP FINGER SPLINT DY</v>
      </c>
      <c r="C2844" s="72" t="s">
        <v>273</v>
      </c>
      <c r="D2844" s="1" t="s">
        <v>2716</v>
      </c>
      <c r="E2844" s="68">
        <v>123</v>
      </c>
    </row>
    <row r="2845" spans="1:5" x14ac:dyDescent="0.25">
      <c r="A2845" s="71" t="s">
        <v>3971</v>
      </c>
      <c r="B2845" t="str">
        <f>VLOOKUP(A2845,[1]Sheet1!$B$2:$D$8869,3,FALSE)</f>
        <v>SPLINT APP FINGER</v>
      </c>
      <c r="C2845" s="72" t="s">
        <v>273</v>
      </c>
      <c r="D2845" s="1" t="s">
        <v>2714</v>
      </c>
      <c r="E2845" s="68">
        <v>105</v>
      </c>
    </row>
    <row r="2846" spans="1:5" x14ac:dyDescent="0.25">
      <c r="A2846" s="71" t="s">
        <v>3972</v>
      </c>
      <c r="B2846" t="str">
        <f>VLOOKUP(A2846,[1]Sheet1!$B$2:$D$8869,3,FALSE)</f>
        <v>APP-SPNT SHRT ARM DY</v>
      </c>
      <c r="C2846" s="72" t="s">
        <v>273</v>
      </c>
      <c r="D2846" s="1" t="s">
        <v>2712</v>
      </c>
      <c r="E2846" s="68">
        <v>183</v>
      </c>
    </row>
    <row r="2847" spans="1:5" x14ac:dyDescent="0.25">
      <c r="A2847" s="71" t="s">
        <v>3973</v>
      </c>
      <c r="B2847" t="str">
        <f>VLOOKUP(A2847,[1]Sheet1!$B$2:$D$8869,3,FALSE)</f>
        <v>SPLINT APP SHORT ARM</v>
      </c>
      <c r="C2847" s="72" t="s">
        <v>273</v>
      </c>
      <c r="D2847" s="1" t="s">
        <v>453</v>
      </c>
      <c r="E2847" s="68">
        <v>546</v>
      </c>
    </row>
    <row r="2848" spans="1:5" x14ac:dyDescent="0.25">
      <c r="A2848" s="71" t="s">
        <v>3974</v>
      </c>
      <c r="B2848" t="str">
        <f>VLOOKUP(A2848,[1]Sheet1!$B$2:$D$8869,3,FALSE)</f>
        <v>SPLINT APP  LONG ARM</v>
      </c>
      <c r="C2848" s="72" t="s">
        <v>273</v>
      </c>
      <c r="D2848" s="1" t="s">
        <v>452</v>
      </c>
      <c r="E2848" s="68">
        <v>224</v>
      </c>
    </row>
    <row r="2849" spans="1:5" x14ac:dyDescent="0.25">
      <c r="A2849" s="71" t="s">
        <v>3975</v>
      </c>
      <c r="B2849" t="str">
        <f>VLOOKUP(A2849,[1]Sheet1!$B$2:$D$8869,3,FALSE)</f>
        <v>APP-CAST HND FR GALT</v>
      </c>
      <c r="C2849" s="72" t="s">
        <v>273</v>
      </c>
      <c r="D2849" s="1" t="s">
        <v>2708</v>
      </c>
      <c r="E2849" s="68">
        <v>244</v>
      </c>
    </row>
    <row r="2850" spans="1:5" x14ac:dyDescent="0.25">
      <c r="A2850" s="71" t="s">
        <v>3976</v>
      </c>
      <c r="B2850" t="str">
        <f>VLOOKUP(A2850,[1]Sheet1!$B$2:$D$8869,3,FALSE)</f>
        <v>APP-CAST SHORT ARM</v>
      </c>
      <c r="C2850" s="72" t="s">
        <v>273</v>
      </c>
      <c r="D2850" s="1" t="s">
        <v>2706</v>
      </c>
      <c r="E2850" s="68">
        <v>385</v>
      </c>
    </row>
    <row r="2851" spans="1:5" x14ac:dyDescent="0.25">
      <c r="A2851" s="71" t="s">
        <v>3977</v>
      </c>
      <c r="B2851" t="str">
        <f>VLOOKUP(A2851,[1]Sheet1!$B$2:$D$8869,3,FALSE)</f>
        <v>APP-CAST SHLDR HD LG</v>
      </c>
      <c r="C2851" s="72" t="s">
        <v>273</v>
      </c>
      <c r="D2851" s="1" t="s">
        <v>2704</v>
      </c>
      <c r="E2851" s="68">
        <v>385</v>
      </c>
    </row>
    <row r="2852" spans="1:5" x14ac:dyDescent="0.25">
      <c r="A2852" s="71" t="s">
        <v>3978</v>
      </c>
      <c r="B2852" t="str">
        <f>VLOOKUP(A2852,[1]Sheet1!$B$2:$D$8869,3,FALSE)</f>
        <v>APP-CAST PLSTR VELPU</v>
      </c>
      <c r="C2852" s="72" t="s">
        <v>273</v>
      </c>
      <c r="D2852" s="1" t="s">
        <v>2702</v>
      </c>
      <c r="E2852" s="68">
        <v>385</v>
      </c>
    </row>
    <row r="2853" spans="1:5" x14ac:dyDescent="0.25">
      <c r="A2853" s="71" t="s">
        <v>3979</v>
      </c>
      <c r="B2853" t="str">
        <f>VLOOKUP(A2853,[1]Sheet1!$B$2:$D$8869,3,FALSE)</f>
        <v>APP-CAST SHLDR SPICA</v>
      </c>
      <c r="C2853" s="72" t="s">
        <v>273</v>
      </c>
      <c r="D2853" s="1" t="s">
        <v>2700</v>
      </c>
      <c r="E2853" s="68">
        <v>496</v>
      </c>
    </row>
    <row r="2854" spans="1:5" x14ac:dyDescent="0.25">
      <c r="A2854" s="71" t="s">
        <v>3980</v>
      </c>
      <c r="B2854" t="str">
        <f>VLOOKUP(A2854,[1]Sheet1!$B$2:$D$8869,3,FALSE)</f>
        <v>APP-CAST FIGURE 8</v>
      </c>
      <c r="C2854" s="72" t="s">
        <v>273</v>
      </c>
      <c r="D2854" s="1" t="s">
        <v>2698</v>
      </c>
      <c r="E2854" s="68">
        <v>385</v>
      </c>
    </row>
    <row r="2855" spans="1:5" x14ac:dyDescent="0.25">
      <c r="A2855" s="71" t="s">
        <v>3981</v>
      </c>
      <c r="B2855" t="str">
        <f>VLOOKUP(A2855,[1]Sheet1!$B$2:$D$8869,3,FALSE)</f>
        <v>RMVL IMPLANT SUPERFICIAL</v>
      </c>
      <c r="C2855" s="72" t="s">
        <v>273</v>
      </c>
      <c r="D2855" s="1" t="s">
        <v>2502</v>
      </c>
      <c r="E2855" s="68">
        <v>535</v>
      </c>
    </row>
    <row r="2856" spans="1:5" x14ac:dyDescent="0.25">
      <c r="A2856" s="71" t="s">
        <v>3982</v>
      </c>
      <c r="B2856" t="str">
        <f>VLOOKUP(A2856,[1]Sheet1!$B$2:$D$8869,3,FALSE)</f>
        <v>CLSD TX HUMERUS FX</v>
      </c>
      <c r="C2856" s="72" t="s">
        <v>273</v>
      </c>
      <c r="D2856" s="1" t="s">
        <v>3983</v>
      </c>
      <c r="E2856" s="68">
        <v>1278</v>
      </c>
    </row>
    <row r="2857" spans="1:5" x14ac:dyDescent="0.25">
      <c r="A2857" s="71" t="s">
        <v>3984</v>
      </c>
      <c r="B2857" t="str">
        <f>VLOOKUP(A2857,[1]Sheet1!$B$2:$D$8869,3,FALSE)</f>
        <v>CLSD TX HUMERUS FX</v>
      </c>
      <c r="C2857" s="72" t="s">
        <v>96</v>
      </c>
      <c r="D2857" s="1" t="s">
        <v>3983</v>
      </c>
      <c r="E2857" s="68">
        <v>1372.48</v>
      </c>
    </row>
    <row r="2858" spans="1:5" x14ac:dyDescent="0.25">
      <c r="A2858" s="71" t="s">
        <v>3985</v>
      </c>
      <c r="B2858" t="str">
        <f>VLOOKUP(A2858,[1]Sheet1!$B$2:$D$8869,3,FALSE)</f>
        <v>INCSN TENDON SHEATH WRIST</v>
      </c>
      <c r="C2858" s="72" t="s">
        <v>273</v>
      </c>
      <c r="D2858" s="1" t="s">
        <v>3986</v>
      </c>
      <c r="E2858" s="68">
        <v>1254</v>
      </c>
    </row>
    <row r="2859" spans="1:5" x14ac:dyDescent="0.25">
      <c r="A2859" s="71" t="s">
        <v>3987</v>
      </c>
      <c r="B2859" t="str">
        <f>VLOOKUP(A2859,[1]Sheet1!$B$2:$D$8869,3,FALSE)</f>
        <v>INCSN TENDON SHEATH WRIST</v>
      </c>
      <c r="C2859" s="72" t="s">
        <v>96</v>
      </c>
      <c r="D2859" s="1" t="s">
        <v>3986</v>
      </c>
      <c r="E2859" s="68">
        <v>1346.85</v>
      </c>
    </row>
    <row r="2860" spans="1:5" x14ac:dyDescent="0.25">
      <c r="A2860" s="71" t="s">
        <v>3988</v>
      </c>
      <c r="B2860" t="str">
        <f>VLOOKUP(A2860,[1]Sheet1!$B$2:$D$8869,3,FALSE)</f>
        <v>TELEHEALTH FACILITY FEE</v>
      </c>
      <c r="C2860" s="72" t="s">
        <v>1976</v>
      </c>
      <c r="D2860" s="1" t="s">
        <v>3447</v>
      </c>
      <c r="E2860" s="68">
        <v>106</v>
      </c>
    </row>
    <row r="2861" spans="1:5" x14ac:dyDescent="0.25">
      <c r="A2861" s="71" t="s">
        <v>3989</v>
      </c>
      <c r="B2861" t="str">
        <f>VLOOKUP(A2861,[1]Sheet1!$B$2:$D$8869,3,FALSE)</f>
        <v>TREAT METACARPAL FX</v>
      </c>
      <c r="C2861" s="72" t="s">
        <v>273</v>
      </c>
      <c r="D2861" s="1" t="s">
        <v>3990</v>
      </c>
      <c r="E2861" s="68">
        <v>871</v>
      </c>
    </row>
    <row r="2862" spans="1:5" x14ac:dyDescent="0.25">
      <c r="A2862" s="71" t="s">
        <v>3991</v>
      </c>
      <c r="B2862" t="str">
        <f>VLOOKUP(A2862,[1]Sheet1!$B$2:$D$8869,3,FALSE)</f>
        <v>TREAT METACARPAL FX</v>
      </c>
      <c r="C2862" s="72" t="s">
        <v>96</v>
      </c>
      <c r="D2862" s="1" t="s">
        <v>3990</v>
      </c>
      <c r="E2862" s="68">
        <v>1019.88</v>
      </c>
    </row>
    <row r="2863" spans="1:5" x14ac:dyDescent="0.25">
      <c r="A2863" s="71" t="s">
        <v>3992</v>
      </c>
      <c r="B2863" t="str">
        <f>VLOOKUP(A2863,[1]Sheet1!$B$2:$D$8869,3,FALSE)</f>
        <v>TREAT FINGER FX EACH</v>
      </c>
      <c r="C2863" s="72" t="s">
        <v>273</v>
      </c>
      <c r="D2863" s="1" t="s">
        <v>3993</v>
      </c>
      <c r="E2863" s="68">
        <v>576</v>
      </c>
    </row>
    <row r="2864" spans="1:5" x14ac:dyDescent="0.25">
      <c r="A2864" s="71" t="s">
        <v>3994</v>
      </c>
      <c r="B2864" t="str">
        <f>VLOOKUP(A2864,[1]Sheet1!$B$2:$D$8869,3,FALSE)</f>
        <v>TREAT FINGER FX EACH</v>
      </c>
      <c r="C2864" s="72" t="s">
        <v>96</v>
      </c>
      <c r="D2864" s="1" t="s">
        <v>3993</v>
      </c>
      <c r="E2864" s="68">
        <v>636.53</v>
      </c>
    </row>
    <row r="2865" spans="1:5" x14ac:dyDescent="0.25">
      <c r="A2865" s="71" t="s">
        <v>3995</v>
      </c>
      <c r="B2865" t="str">
        <f>VLOOKUP(A2865,[1]Sheet1!$B$2:$D$8869,3,FALSE)</f>
        <v>TREAT ANKLE FRACTURE</v>
      </c>
      <c r="C2865" s="72" t="s">
        <v>273</v>
      </c>
      <c r="D2865" s="1" t="s">
        <v>3619</v>
      </c>
      <c r="E2865" s="68">
        <v>1122</v>
      </c>
    </row>
    <row r="2866" spans="1:5" x14ac:dyDescent="0.25">
      <c r="A2866" s="71" t="s">
        <v>3996</v>
      </c>
      <c r="B2866" t="str">
        <f>VLOOKUP(A2866,[1]Sheet1!$B$2:$D$8869,3,FALSE)</f>
        <v>TREAT ANKLE FRACTURE</v>
      </c>
      <c r="C2866" s="72" t="s">
        <v>96</v>
      </c>
      <c r="D2866" s="1" t="s">
        <v>3619</v>
      </c>
      <c r="E2866" s="68">
        <v>1376.58</v>
      </c>
    </row>
    <row r="2867" spans="1:5" x14ac:dyDescent="0.25">
      <c r="A2867" s="71" t="s">
        <v>3997</v>
      </c>
      <c r="B2867" t="str">
        <f>VLOOKUP(A2867,[1]Sheet1!$B$2:$D$8869,3,FALSE)</f>
        <v>TREAT HUMERUS FX</v>
      </c>
      <c r="C2867" s="72" t="s">
        <v>273</v>
      </c>
      <c r="D2867" s="1" t="s">
        <v>3998</v>
      </c>
      <c r="E2867" s="68">
        <v>1083</v>
      </c>
    </row>
    <row r="2868" spans="1:5" x14ac:dyDescent="0.25">
      <c r="A2868" s="71" t="s">
        <v>3999</v>
      </c>
      <c r="B2868" t="str">
        <f>VLOOKUP(A2868,[1]Sheet1!$B$2:$D$8869,3,FALSE)</f>
        <v>TREAT HUMERUS FX</v>
      </c>
      <c r="C2868" s="72" t="s">
        <v>96</v>
      </c>
      <c r="D2868" s="1" t="s">
        <v>3998</v>
      </c>
      <c r="E2868" s="68">
        <v>1327.38</v>
      </c>
    </row>
    <row r="2869" spans="1:5" x14ac:dyDescent="0.25">
      <c r="A2869" s="71" t="s">
        <v>4000</v>
      </c>
      <c r="B2869" t="str">
        <f>VLOOKUP(A2869,[1]Sheet1!$B$2:$D$8869,3,FALSE)</f>
        <v>TREATMENT OF TIBIA FX</v>
      </c>
      <c r="C2869" s="72" t="s">
        <v>273</v>
      </c>
      <c r="D2869" s="1" t="s">
        <v>4001</v>
      </c>
      <c r="E2869" s="68">
        <v>1067</v>
      </c>
    </row>
    <row r="2870" spans="1:5" x14ac:dyDescent="0.25">
      <c r="A2870" s="71" t="s">
        <v>4002</v>
      </c>
      <c r="B2870" t="str">
        <f>VLOOKUP(A2870,[1]Sheet1!$B$2:$D$8869,3,FALSE)</f>
        <v>TREATMENT OF TIBIA FX</v>
      </c>
      <c r="C2870" s="72" t="s">
        <v>96</v>
      </c>
      <c r="D2870" s="1" t="s">
        <v>4001</v>
      </c>
      <c r="E2870" s="68">
        <v>1177.73</v>
      </c>
    </row>
    <row r="2871" spans="1:5" x14ac:dyDescent="0.25">
      <c r="A2871" s="71" t="s">
        <v>4003</v>
      </c>
      <c r="B2871" t="str">
        <f>VLOOKUP(A2871,[1]Sheet1!$B$2:$D$8869,3,FALSE)</f>
        <v>TX CLSD RAD SHAFT FX</v>
      </c>
      <c r="C2871" s="72" t="s">
        <v>273</v>
      </c>
      <c r="D2871" s="1" t="s">
        <v>4004</v>
      </c>
      <c r="E2871" s="68">
        <v>360</v>
      </c>
    </row>
    <row r="2872" spans="1:5" x14ac:dyDescent="0.25">
      <c r="A2872" s="71" t="s">
        <v>4005</v>
      </c>
      <c r="B2872" t="str">
        <f>VLOOKUP(A2872,[1]Sheet1!$B$2:$D$8869,3,FALSE)</f>
        <v>TX CLSD RAD SHAFT FX</v>
      </c>
      <c r="C2872" s="72" t="s">
        <v>96</v>
      </c>
      <c r="D2872" s="1" t="s">
        <v>4004</v>
      </c>
      <c r="E2872" s="68">
        <v>953.25</v>
      </c>
    </row>
    <row r="2873" spans="1:5" x14ac:dyDescent="0.25">
      <c r="A2873" s="71" t="s">
        <v>4006</v>
      </c>
      <c r="B2873" t="str">
        <f>VLOOKUP(A2873,[1]Sheet1!$B$2:$D$8869,3,FALSE)</f>
        <v>TX SHOULDER BLADE FX</v>
      </c>
      <c r="C2873" s="72" t="s">
        <v>273</v>
      </c>
      <c r="D2873" s="1" t="s">
        <v>4007</v>
      </c>
      <c r="E2873" s="68">
        <v>740</v>
      </c>
    </row>
    <row r="2874" spans="1:5" x14ac:dyDescent="0.25">
      <c r="A2874" s="71" t="s">
        <v>4008</v>
      </c>
      <c r="B2874" t="str">
        <f>VLOOKUP(A2874,[1]Sheet1!$B$2:$D$8869,3,FALSE)</f>
        <v>TX SHOULDER BLADE FX</v>
      </c>
      <c r="C2874" s="72" t="s">
        <v>96</v>
      </c>
      <c r="D2874" s="1" t="s">
        <v>4007</v>
      </c>
      <c r="E2874" s="68">
        <v>816.93</v>
      </c>
    </row>
    <row r="2875" spans="1:5" x14ac:dyDescent="0.25">
      <c r="A2875" s="71" t="s">
        <v>4009</v>
      </c>
      <c r="B2875" t="str">
        <f>VLOOKUP(A2875,[1]Sheet1!$B$2:$D$8869,3,FALSE)</f>
        <v>CLSD TX FX METATARSAL W/O MANIP</v>
      </c>
      <c r="C2875" s="72" t="s">
        <v>273</v>
      </c>
      <c r="D2875" s="1" t="s">
        <v>3601</v>
      </c>
      <c r="E2875" s="68">
        <v>760</v>
      </c>
    </row>
    <row r="2876" spans="1:5" x14ac:dyDescent="0.25">
      <c r="A2876" s="71" t="s">
        <v>4010</v>
      </c>
      <c r="B2876" t="str">
        <f>VLOOKUP(A2876,[1]Sheet1!$B$2:$D$8869,3,FALSE)</f>
        <v>CLSD TX FX METATARSAL W/O MANIP</v>
      </c>
      <c r="C2876" s="72" t="s">
        <v>96</v>
      </c>
      <c r="D2876" s="1" t="s">
        <v>3601</v>
      </c>
      <c r="E2876" s="68">
        <v>923.53</v>
      </c>
    </row>
    <row r="2877" spans="1:5" x14ac:dyDescent="0.25">
      <c r="A2877" s="71" t="s">
        <v>4011</v>
      </c>
      <c r="B2877" t="str">
        <f>VLOOKUP(A2877,[1]Sheet1!$B$2:$D$8869,3,FALSE)</f>
        <v>TREAT FINGER FX EACH</v>
      </c>
      <c r="C2877" s="72" t="s">
        <v>273</v>
      </c>
      <c r="D2877" s="1" t="s">
        <v>1939</v>
      </c>
      <c r="E2877" s="68">
        <v>360</v>
      </c>
    </row>
    <row r="2878" spans="1:5" x14ac:dyDescent="0.25">
      <c r="A2878" s="71" t="s">
        <v>4012</v>
      </c>
      <c r="B2878" t="str">
        <f>VLOOKUP(A2878,[1]Sheet1!$B$2:$D$8869,3,FALSE)</f>
        <v>TREAT FINGER FX EACH</v>
      </c>
      <c r="C2878" s="72" t="s">
        <v>96</v>
      </c>
      <c r="D2878" s="1" t="s">
        <v>1939</v>
      </c>
      <c r="E2878" s="68">
        <v>678.55</v>
      </c>
    </row>
    <row r="2879" spans="1:5" x14ac:dyDescent="0.25">
      <c r="A2879" s="71" t="s">
        <v>4013</v>
      </c>
      <c r="B2879" t="str">
        <f>VLOOKUP(A2879,[1]Sheet1!$B$2:$D$8869,3,FALSE)</f>
        <v>TREAT WRIST BONE FX</v>
      </c>
      <c r="C2879" s="72" t="s">
        <v>273</v>
      </c>
      <c r="D2879" s="1" t="s">
        <v>4014</v>
      </c>
      <c r="E2879" s="68">
        <v>868</v>
      </c>
    </row>
    <row r="2880" spans="1:5" x14ac:dyDescent="0.25">
      <c r="A2880" s="71" t="s">
        <v>4015</v>
      </c>
      <c r="B2880" t="str">
        <f>VLOOKUP(A2880,[1]Sheet1!$B$2:$D$8869,3,FALSE)</f>
        <v>TREAT WRIST BONE FX</v>
      </c>
      <c r="C2880" s="72" t="s">
        <v>96</v>
      </c>
      <c r="D2880" s="1" t="s">
        <v>4014</v>
      </c>
      <c r="E2880" s="68">
        <v>958.38</v>
      </c>
    </row>
    <row r="2881" spans="1:5" x14ac:dyDescent="0.25">
      <c r="A2881" s="71" t="s">
        <v>4016</v>
      </c>
      <c r="B2881" t="str">
        <f>VLOOKUP(A2881,[1]Sheet1!$B$2:$D$8869,3,FALSE)</f>
        <v>CLSD TX FX GREAT TOE W/O MANIP</v>
      </c>
      <c r="C2881" s="72" t="s">
        <v>273</v>
      </c>
      <c r="D2881" s="1" t="s">
        <v>3605</v>
      </c>
      <c r="E2881" s="68">
        <v>360</v>
      </c>
    </row>
    <row r="2882" spans="1:5" x14ac:dyDescent="0.25">
      <c r="A2882" s="71" t="s">
        <v>4017</v>
      </c>
      <c r="B2882" t="str">
        <f>VLOOKUP(A2882,[1]Sheet1!$B$2:$D$8869,3,FALSE)</f>
        <v>CLSD TX FX GREAT TOE W/O MANIP</v>
      </c>
      <c r="C2882" s="72" t="s">
        <v>96</v>
      </c>
      <c r="D2882" s="1" t="s">
        <v>3605</v>
      </c>
      <c r="E2882" s="68">
        <v>493.03</v>
      </c>
    </row>
    <row r="2883" spans="1:5" x14ac:dyDescent="0.25">
      <c r="A2883" s="71" t="s">
        <v>4018</v>
      </c>
      <c r="B2883" t="str">
        <f>VLOOKUP(A2883,[1]Sheet1!$B$2:$D$8869,3,FALSE)</f>
        <v>MANIPULATE FINGER W/ANESTHESIA</v>
      </c>
      <c r="C2883" s="72" t="s">
        <v>273</v>
      </c>
      <c r="D2883" s="1" t="s">
        <v>4019</v>
      </c>
      <c r="E2883" s="68">
        <v>1067</v>
      </c>
    </row>
    <row r="2884" spans="1:5" x14ac:dyDescent="0.25">
      <c r="A2884" s="71" t="s">
        <v>4020</v>
      </c>
      <c r="B2884" t="str">
        <f>VLOOKUP(A2884,[1]Sheet1!$B$2:$D$8869,3,FALSE)</f>
        <v>MANIPULATE FINGER W/ANESTHESIA</v>
      </c>
      <c r="C2884" s="72" t="s">
        <v>96</v>
      </c>
      <c r="D2884" s="1" t="s">
        <v>4019</v>
      </c>
      <c r="E2884" s="68">
        <v>1178.75</v>
      </c>
    </row>
    <row r="2885" spans="1:5" x14ac:dyDescent="0.25">
      <c r="A2885" s="71" t="s">
        <v>4021</v>
      </c>
      <c r="B2885" t="str">
        <f>VLOOKUP(A2885,[1]Sheet1!$B$2:$D$8869,3,FALSE)</f>
        <v>US LIMITED JOINT</v>
      </c>
      <c r="C2885" s="72" t="s">
        <v>656</v>
      </c>
      <c r="D2885" s="1" t="s">
        <v>658</v>
      </c>
      <c r="E2885" s="68">
        <v>718</v>
      </c>
    </row>
    <row r="2886" spans="1:5" x14ac:dyDescent="0.25">
      <c r="A2886" s="71" t="s">
        <v>4022</v>
      </c>
      <c r="B2886" t="str">
        <f>VLOOKUP(A2886,[1]Sheet1!$B$2:$D$8869,3,FALSE)</f>
        <v>TREAT BIG TOE FRACTURE</v>
      </c>
      <c r="C2886" s="72" t="s">
        <v>273</v>
      </c>
      <c r="D2886" s="1" t="s">
        <v>3109</v>
      </c>
      <c r="E2886" s="68">
        <v>460</v>
      </c>
    </row>
    <row r="2887" spans="1:5" x14ac:dyDescent="0.25">
      <c r="A2887" s="71" t="s">
        <v>4023</v>
      </c>
      <c r="B2887" t="str">
        <f>VLOOKUP(A2887,[1]Sheet1!$B$2:$D$8869,3,FALSE)</f>
        <v>TREAT BIG TOE FRACTURE</v>
      </c>
      <c r="C2887" s="72" t="s">
        <v>96</v>
      </c>
      <c r="D2887" s="1" t="s">
        <v>3109</v>
      </c>
      <c r="E2887" s="68">
        <v>507.38</v>
      </c>
    </row>
    <row r="2888" spans="1:5" x14ac:dyDescent="0.25">
      <c r="A2888" s="71" t="s">
        <v>4024</v>
      </c>
      <c r="B2888" t="str">
        <f>VLOOKUP(A2888,[1]Sheet1!$B$2:$D$8869,3,FALSE)</f>
        <v>TREAT RADIUS FRACTURE</v>
      </c>
      <c r="C2888" s="72" t="s">
        <v>273</v>
      </c>
      <c r="D2888" s="1" t="s">
        <v>4025</v>
      </c>
      <c r="E2888" s="68">
        <v>750</v>
      </c>
    </row>
    <row r="2889" spans="1:5" x14ac:dyDescent="0.25">
      <c r="A2889" s="71" t="s">
        <v>4026</v>
      </c>
      <c r="B2889" t="str">
        <f>VLOOKUP(A2889,[1]Sheet1!$B$2:$D$8869,3,FALSE)</f>
        <v>TREAT RADIUS FRACTURE</v>
      </c>
      <c r="C2889" s="72" t="s">
        <v>96</v>
      </c>
      <c r="D2889" s="1" t="s">
        <v>4025</v>
      </c>
      <c r="E2889" s="68">
        <v>828.2</v>
      </c>
    </row>
    <row r="2890" spans="1:5" x14ac:dyDescent="0.25">
      <c r="A2890" s="71" t="s">
        <v>4027</v>
      </c>
      <c r="B2890" t="str">
        <f>VLOOKUP(A2890,[1]Sheet1!$B$2:$D$8869,3,FALSE)</f>
        <v>TREAT HUMERUS FRACTURE</v>
      </c>
      <c r="C2890" s="72" t="s">
        <v>273</v>
      </c>
      <c r="D2890" s="1" t="s">
        <v>4028</v>
      </c>
      <c r="E2890" s="68">
        <v>960</v>
      </c>
    </row>
    <row r="2891" spans="1:5" x14ac:dyDescent="0.25">
      <c r="A2891" s="71" t="s">
        <v>4029</v>
      </c>
      <c r="B2891" t="str">
        <f>VLOOKUP(A2891,[1]Sheet1!$B$2:$D$8869,3,FALSE)</f>
        <v>TREAT HUMERUS FRACTURE</v>
      </c>
      <c r="C2891" s="72" t="s">
        <v>96</v>
      </c>
      <c r="D2891" s="1" t="s">
        <v>4028</v>
      </c>
      <c r="E2891" s="68">
        <v>1059.8499999999999</v>
      </c>
    </row>
    <row r="2892" spans="1:5" x14ac:dyDescent="0.25">
      <c r="A2892" s="71" t="s">
        <v>4030</v>
      </c>
      <c r="B2892" t="str">
        <f>VLOOKUP(A2892,[1]Sheet1!$B$2:$D$8869,3,FALSE)</f>
        <v>TX OF THIGH FRACTURE</v>
      </c>
      <c r="C2892" s="72" t="s">
        <v>273</v>
      </c>
      <c r="D2892" s="1" t="s">
        <v>4031</v>
      </c>
      <c r="E2892" s="68">
        <v>1509</v>
      </c>
    </row>
    <row r="2893" spans="1:5" x14ac:dyDescent="0.25">
      <c r="A2893" s="71" t="s">
        <v>4032</v>
      </c>
      <c r="B2893" t="str">
        <f>VLOOKUP(A2893,[1]Sheet1!$B$2:$D$8869,3,FALSE)</f>
        <v>TX OF THIGH FRACTURE</v>
      </c>
      <c r="C2893" s="72" t="s">
        <v>96</v>
      </c>
      <c r="D2893" s="1" t="s">
        <v>4031</v>
      </c>
      <c r="E2893" s="68">
        <v>1666.65</v>
      </c>
    </row>
    <row r="2894" spans="1:5" x14ac:dyDescent="0.25">
      <c r="A2894" s="71" t="s">
        <v>4033</v>
      </c>
      <c r="B2894" t="str">
        <f>VLOOKUP(A2894,[1]Sheet1!$B$2:$D$8869,3,FALSE)</f>
        <v>TX CLAV FX WO MANIP</v>
      </c>
      <c r="C2894" s="72" t="s">
        <v>273</v>
      </c>
      <c r="D2894" s="1" t="s">
        <v>346</v>
      </c>
      <c r="E2894" s="68">
        <v>720</v>
      </c>
    </row>
    <row r="2895" spans="1:5" x14ac:dyDescent="0.25">
      <c r="A2895" s="71" t="s">
        <v>4034</v>
      </c>
      <c r="B2895" t="str">
        <f>VLOOKUP(A2895,[1]Sheet1!$B$2:$D$8869,3,FALSE)</f>
        <v>TX CLAV FX WO MANIP</v>
      </c>
      <c r="C2895" s="72" t="s">
        <v>96</v>
      </c>
      <c r="D2895" s="1" t="s">
        <v>346</v>
      </c>
      <c r="E2895" s="68">
        <v>750.3</v>
      </c>
    </row>
    <row r="2896" spans="1:5" x14ac:dyDescent="0.25">
      <c r="A2896" s="71" t="s">
        <v>4035</v>
      </c>
      <c r="B2896" t="str">
        <f>VLOOKUP(A2896,[1]Sheet1!$B$2:$D$8869,3,FALSE)</f>
        <v>ZIO ECG RCRDNG 48HRS&lt;7 DYS INTRPR/RPT</v>
      </c>
      <c r="C2896" s="72" t="s">
        <v>846</v>
      </c>
      <c r="D2896" s="1" t="s">
        <v>4036</v>
      </c>
      <c r="E2896" s="68">
        <v>88</v>
      </c>
    </row>
    <row r="2897" spans="1:5" x14ac:dyDescent="0.25">
      <c r="A2897" s="71" t="s">
        <v>4037</v>
      </c>
      <c r="B2897" t="str">
        <f>VLOOKUP(A2897,[1]Sheet1!$B$2:$D$8869,3,FALSE)</f>
        <v>ZIO ECG RCRDNG 48 HRS&lt; 7 DYS</v>
      </c>
      <c r="C2897" s="72" t="s">
        <v>846</v>
      </c>
      <c r="D2897" s="1" t="s">
        <v>4038</v>
      </c>
      <c r="E2897" s="68">
        <v>81</v>
      </c>
    </row>
    <row r="2898" spans="1:5" x14ac:dyDescent="0.25">
      <c r="A2898" s="71" t="s">
        <v>4039</v>
      </c>
      <c r="B2898" t="str">
        <f>VLOOKUP(A2898,[1]Sheet1!$B$2:$D$8869,3,FALSE)</f>
        <v>ZIO ECG RCRDNG 7&gt;15 DAYS INTERP/RPT</v>
      </c>
      <c r="C2898" s="72" t="s">
        <v>846</v>
      </c>
      <c r="D2898" s="1" t="s">
        <v>4040</v>
      </c>
      <c r="E2898" s="68">
        <v>90</v>
      </c>
    </row>
    <row r="2899" spans="1:5" x14ac:dyDescent="0.25">
      <c r="A2899" s="71" t="s">
        <v>4041</v>
      </c>
      <c r="B2899" t="str">
        <f>VLOOKUP(A2899,[1]Sheet1!$B$2:$D$8869,3,FALSE)</f>
        <v>ZIO XTRNL ECG RCRDNG 7&gt;15 DAYS</v>
      </c>
      <c r="C2899" s="72" t="s">
        <v>846</v>
      </c>
      <c r="D2899" s="1" t="s">
        <v>4042</v>
      </c>
      <c r="E2899" s="68">
        <v>81</v>
      </c>
    </row>
    <row r="2900" spans="1:5" x14ac:dyDescent="0.25">
      <c r="A2900" s="71" t="s">
        <v>4043</v>
      </c>
      <c r="B2900" t="str">
        <f>VLOOKUP(A2900,[1]Sheet1!$B$2:$D$8869,3,FALSE)</f>
        <v>TREAT FRACTURE OF ULNA - FACILITY</v>
      </c>
      <c r="C2900" s="72" t="s">
        <v>273</v>
      </c>
      <c r="D2900" s="1" t="s">
        <v>4044</v>
      </c>
      <c r="E2900" s="68">
        <v>762</v>
      </c>
    </row>
    <row r="2901" spans="1:5" x14ac:dyDescent="0.25">
      <c r="A2901" s="71" t="s">
        <v>4045</v>
      </c>
      <c r="B2901" t="str">
        <f>VLOOKUP(A2901,[1]Sheet1!$B$2:$D$8869,3,FALSE)</f>
        <v>TREAT FX OF ULNA - PRO</v>
      </c>
      <c r="C2901" s="72" t="s">
        <v>96</v>
      </c>
      <c r="D2901" s="1" t="s">
        <v>4044</v>
      </c>
      <c r="E2901" s="68">
        <v>841.53</v>
      </c>
    </row>
    <row r="2902" spans="1:5" x14ac:dyDescent="0.25">
      <c r="A2902" s="71" t="s">
        <v>4046</v>
      </c>
      <c r="B2902" t="str">
        <f>VLOOKUP(A2902,[1]Sheet1!$B$2:$D$8869,3,FALSE)</f>
        <v>CLOSED TX PELVIC RNG FX,DISL,DIAS,SUBLA</v>
      </c>
      <c r="C2902" s="72" t="s">
        <v>273</v>
      </c>
      <c r="D2902" s="1" t="s">
        <v>4047</v>
      </c>
      <c r="E2902" s="68">
        <v>406</v>
      </c>
    </row>
    <row r="2903" spans="1:5" x14ac:dyDescent="0.25">
      <c r="A2903" s="71" t="s">
        <v>4048</v>
      </c>
      <c r="B2903" t="str">
        <f>VLOOKUP(A2903,[1]Sheet1!$B$2:$D$8869,3,FALSE)</f>
        <v>CLOSED TX PELVIC RNG FX,DISL,DIAS,SUBLAX</v>
      </c>
      <c r="C2903" s="72" t="s">
        <v>96</v>
      </c>
      <c r="D2903" s="1" t="s">
        <v>4047</v>
      </c>
      <c r="E2903" s="68">
        <v>447.93</v>
      </c>
    </row>
    <row r="2904" spans="1:5" x14ac:dyDescent="0.25">
      <c r="A2904" s="71" t="s">
        <v>4049</v>
      </c>
      <c r="B2904" t="str">
        <f>VLOOKUP(A2904,[1]Sheet1!$B$2:$D$8869,3,FALSE)</f>
        <v>CLOSED TIBIAL FRACTR W/O MANIPULATION</v>
      </c>
      <c r="C2904" s="72" t="s">
        <v>96</v>
      </c>
      <c r="D2904" s="1" t="s">
        <v>4050</v>
      </c>
      <c r="E2904" s="68">
        <v>998.35</v>
      </c>
    </row>
    <row r="2905" spans="1:5" x14ac:dyDescent="0.25">
      <c r="A2905" s="71" t="s">
        <v>4051</v>
      </c>
      <c r="B2905" t="str">
        <f>VLOOKUP(A2905,[1]Sheet1!$B$2:$D$8869,3,FALSE)</f>
        <v>CLOSED TIBIAL FRCTRE PROXML W/O MANIPULA</v>
      </c>
      <c r="C2905" s="72" t="s">
        <v>273</v>
      </c>
      <c r="D2905" s="1" t="s">
        <v>4050</v>
      </c>
      <c r="E2905" s="68">
        <v>902</v>
      </c>
    </row>
    <row r="2906" spans="1:5" x14ac:dyDescent="0.25">
      <c r="A2906" s="71" t="s">
        <v>4052</v>
      </c>
      <c r="B2906" t="str">
        <f>VLOOKUP(A2906,[1]Sheet1!$B$2:$D$8869,3,FALSE)</f>
        <v>CLOSED TX MC FX W MAN EA</v>
      </c>
      <c r="C2906" s="72" t="s">
        <v>273</v>
      </c>
      <c r="D2906" s="1" t="s">
        <v>2538</v>
      </c>
      <c r="E2906" s="68">
        <v>1971</v>
      </c>
    </row>
    <row r="2907" spans="1:5" x14ac:dyDescent="0.25">
      <c r="A2907" s="71" t="s">
        <v>4053</v>
      </c>
      <c r="B2907" t="str">
        <f>VLOOKUP(A2907,[1]Sheet1!$B$2:$D$8869,3,FALSE)</f>
        <v>CLOSED TX MC FX W MAN EA</v>
      </c>
      <c r="C2907" s="72" t="s">
        <v>96</v>
      </c>
      <c r="D2907" s="1" t="s">
        <v>2538</v>
      </c>
      <c r="E2907" s="68">
        <v>2134.0500000000002</v>
      </c>
    </row>
    <row r="2908" spans="1:5" x14ac:dyDescent="0.25">
      <c r="A2908" s="71" t="s">
        <v>4054</v>
      </c>
      <c r="B2908" t="str">
        <f>VLOOKUP(A2908,[1]Sheet1!$B$2:$D$8869,3,FALSE)</f>
        <v>INS NON-INDWELLING STRAIGHT CATH</v>
      </c>
      <c r="C2908" s="72" t="s">
        <v>273</v>
      </c>
      <c r="D2908" s="1" t="s">
        <v>2922</v>
      </c>
      <c r="E2908" s="68">
        <v>2146</v>
      </c>
    </row>
    <row r="2909" spans="1:5" x14ac:dyDescent="0.25">
      <c r="A2909" s="71" t="s">
        <v>4055</v>
      </c>
      <c r="B2909" t="str">
        <f>VLOOKUP(A2909,[1]Sheet1!$B$2:$D$8869,3,FALSE)</f>
        <v>DESTRUCT INTERNAL HEMORRHOID THERMAL ENE</v>
      </c>
      <c r="C2909" s="72" t="s">
        <v>273</v>
      </c>
      <c r="D2909" s="1" t="s">
        <v>4056</v>
      </c>
      <c r="E2909" s="68">
        <v>513</v>
      </c>
    </row>
    <row r="2910" spans="1:5" x14ac:dyDescent="0.25">
      <c r="A2910" s="71" t="s">
        <v>4057</v>
      </c>
      <c r="B2910" t="str">
        <f>VLOOKUP(A2910,[1]Sheet1!$B$2:$D$8869,3,FALSE)</f>
        <v>DESTRUCT INTERNAL HEMORRHOID THERMAL ENE</v>
      </c>
      <c r="C2910" s="72" t="s">
        <v>96</v>
      </c>
      <c r="D2910" s="1" t="s">
        <v>4056</v>
      </c>
      <c r="E2910" s="68">
        <v>527.88</v>
      </c>
    </row>
    <row r="2911" spans="1:5" x14ac:dyDescent="0.25">
      <c r="A2911" s="71" t="s">
        <v>4058</v>
      </c>
      <c r="B2911" t="str">
        <f>VLOOKUP(A2911,[1]Sheet1!$B$2:$D$8869,3,FALSE)</f>
        <v>DEBRIDE SKIN SUBQ &lt;20CM</v>
      </c>
      <c r="C2911" s="72" t="s">
        <v>273</v>
      </c>
      <c r="D2911" s="1" t="s">
        <v>1863</v>
      </c>
      <c r="E2911" s="68">
        <v>1068</v>
      </c>
    </row>
    <row r="2912" spans="1:5" x14ac:dyDescent="0.25">
      <c r="A2912" s="71" t="s">
        <v>4059</v>
      </c>
      <c r="B2912" t="str">
        <f>VLOOKUP(A2912,[1]Sheet1!$B$2:$D$8869,3,FALSE)</f>
        <v>DEBRIDE SKIN SUBQ &lt;20CM</v>
      </c>
      <c r="C2912" s="72" t="s">
        <v>96</v>
      </c>
      <c r="D2912" s="1" t="s">
        <v>1863</v>
      </c>
      <c r="E2912" s="68">
        <v>719.55</v>
      </c>
    </row>
    <row r="2913" spans="1:5" x14ac:dyDescent="0.25">
      <c r="A2913" s="71" t="s">
        <v>4060</v>
      </c>
      <c r="B2913" t="str">
        <f>VLOOKUP(A2913,[1]Sheet1!$B$2:$D$8869,3,FALSE)</f>
        <v>CLOSED TREATMENT PATELLAR FRACTURE WO MA</v>
      </c>
      <c r="C2913" s="72" t="s">
        <v>273</v>
      </c>
      <c r="D2913" s="1" t="s">
        <v>4061</v>
      </c>
      <c r="E2913" s="68">
        <v>1124</v>
      </c>
    </row>
    <row r="2914" spans="1:5" x14ac:dyDescent="0.25">
      <c r="A2914" s="71" t="s">
        <v>4062</v>
      </c>
      <c r="B2914" t="str">
        <f>VLOOKUP(A2914,[1]Sheet1!$B$2:$D$8869,3,FALSE)</f>
        <v>CLOSED TREATMENT PATELLAR FRACTURE WO MA</v>
      </c>
      <c r="C2914" s="72" t="s">
        <v>96</v>
      </c>
      <c r="D2914" s="1" t="s">
        <v>4061</v>
      </c>
      <c r="E2914" s="68">
        <v>282.08</v>
      </c>
    </row>
    <row r="2915" spans="1:5" x14ac:dyDescent="0.25">
      <c r="A2915" s="71" t="s">
        <v>4063</v>
      </c>
      <c r="B2915" t="str">
        <f>VLOOKUP(A2915,[1]Sheet1!$B$2:$D$8869,3,FALSE)</f>
        <v>CLOSD TREATMNT CLAVICULAR FRACTR WO MANI</v>
      </c>
      <c r="C2915" s="72" t="s">
        <v>96</v>
      </c>
      <c r="D2915" s="1" t="s">
        <v>346</v>
      </c>
      <c r="E2915" s="68">
        <v>783.1</v>
      </c>
    </row>
    <row r="2916" spans="1:5" x14ac:dyDescent="0.25">
      <c r="A2916" s="71" t="s">
        <v>4064</v>
      </c>
      <c r="B2916" t="str">
        <f>VLOOKUP(A2916,[1]Sheet1!$B$2:$D$8869,3,FALSE)</f>
        <v>CLSD TREATMNT CLAVICULAR FRCTR WO MANI</v>
      </c>
      <c r="C2916" s="72" t="s">
        <v>273</v>
      </c>
      <c r="D2916" s="1" t="s">
        <v>346</v>
      </c>
      <c r="E2916" s="68">
        <v>680</v>
      </c>
    </row>
    <row r="2917" spans="1:5" x14ac:dyDescent="0.25">
      <c r="A2917" s="71" t="s">
        <v>4065</v>
      </c>
      <c r="B2917" t="str">
        <f>VLOOKUP(A2917,[1]Sheet1!$B$2:$D$8869,3,FALSE)</f>
        <v>I&amp;D PILONID CYST COMPLEX</v>
      </c>
      <c r="C2917" s="72" t="s">
        <v>96</v>
      </c>
      <c r="D2917" s="1" t="s">
        <v>3125</v>
      </c>
      <c r="E2917" s="68">
        <v>572.98</v>
      </c>
    </row>
    <row r="2918" spans="1:5" x14ac:dyDescent="0.25">
      <c r="A2918" s="71" t="s">
        <v>4066</v>
      </c>
      <c r="B2918" t="str">
        <f>VLOOKUP(A2918,[1]Sheet1!$B$2:$D$8869,3,FALSE)</f>
        <v>CL TX CARPAL BONE FX WO MANJ EACH BONE</v>
      </c>
      <c r="C2918" s="72" t="s">
        <v>273</v>
      </c>
      <c r="D2918" s="1" t="s">
        <v>4067</v>
      </c>
      <c r="E2918" s="68">
        <v>1057</v>
      </c>
    </row>
    <row r="2919" spans="1:5" x14ac:dyDescent="0.25">
      <c r="A2919" s="71" t="s">
        <v>4068</v>
      </c>
      <c r="B2919" t="str">
        <f>VLOOKUP(A2919,[1]Sheet1!$B$2:$D$8869,3,FALSE)</f>
        <v>CL TX CARPAL BONE FX WO MANJ EACH BONE</v>
      </c>
      <c r="C2919" s="72" t="s">
        <v>96</v>
      </c>
      <c r="D2919" s="1" t="s">
        <v>4067</v>
      </c>
      <c r="E2919" s="68">
        <v>977.85</v>
      </c>
    </row>
    <row r="2920" spans="1:5" x14ac:dyDescent="0.25">
      <c r="A2920" s="71" t="s">
        <v>4069</v>
      </c>
      <c r="B2920" t="str">
        <f>VLOOKUP(A2920,[1]Sheet1!$B$2:$D$8869,3,FALSE)</f>
        <v>CLSD TX ULNAR FX PROXIMAL END W MAN</v>
      </c>
      <c r="C2920" s="72" t="s">
        <v>96</v>
      </c>
      <c r="D2920" s="1" t="s">
        <v>3127</v>
      </c>
      <c r="E2920" s="68">
        <v>1416.55</v>
      </c>
    </row>
    <row r="2921" spans="1:5" x14ac:dyDescent="0.25">
      <c r="A2921" s="71" t="s">
        <v>4070</v>
      </c>
      <c r="B2921" t="str">
        <f>VLOOKUP(A2921,[1]Sheet1!$B$2:$D$8869,3,FALSE)</f>
        <v>HIV-1 PROBE&amp;REVERSE TRANSCRIPTION</v>
      </c>
      <c r="C2921" s="72" t="s">
        <v>273</v>
      </c>
      <c r="D2921" s="1" t="s">
        <v>4071</v>
      </c>
      <c r="E2921" s="68">
        <v>967</v>
      </c>
    </row>
    <row r="2922" spans="1:5" x14ac:dyDescent="0.25">
      <c r="A2922" s="71" t="s">
        <v>4072</v>
      </c>
      <c r="B2922" t="str">
        <f>VLOOKUP(A2922,[1]Sheet1!$B$2:$D$8869,3,FALSE)</f>
        <v>HIV-1 PROBE&amp;REVERSE TRANSCRIPTION</v>
      </c>
      <c r="C2922" s="72" t="s">
        <v>96</v>
      </c>
      <c r="D2922" s="1" t="s">
        <v>4071</v>
      </c>
      <c r="E2922" s="68">
        <v>894.83</v>
      </c>
    </row>
    <row r="2923" spans="1:5" x14ac:dyDescent="0.25">
      <c r="A2923" s="71" t="s">
        <v>4073</v>
      </c>
      <c r="B2923" t="str">
        <f>VLOOKUP(A2923,[1]Sheet1!$B$2:$D$8869,3,FALSE)</f>
        <v>EXT ECG &gt; 48HRS &lt; 7 DAYS RECORDING</v>
      </c>
      <c r="C2923" s="72" t="s">
        <v>846</v>
      </c>
      <c r="D2923" s="1" t="s">
        <v>3470</v>
      </c>
      <c r="E2923" s="68">
        <v>50</v>
      </c>
    </row>
    <row r="2924" spans="1:5" x14ac:dyDescent="0.25">
      <c r="A2924" s="71" t="s">
        <v>4074</v>
      </c>
      <c r="B2924" t="str">
        <f>VLOOKUP(A2924,[1]Sheet1!$B$2:$D$8869,3,FALSE)</f>
        <v>PROTIME POCT</v>
      </c>
      <c r="C2924" s="72" t="s">
        <v>741</v>
      </c>
      <c r="D2924" s="1" t="s">
        <v>750</v>
      </c>
      <c r="E2924" s="68">
        <v>50</v>
      </c>
    </row>
    <row r="2925" spans="1:5" x14ac:dyDescent="0.25">
      <c r="A2925" s="71" t="s">
        <v>4075</v>
      </c>
      <c r="B2925" t="str">
        <f>VLOOKUP(A2925,[1]Sheet1!$B$2:$D$8869,3,FALSE)</f>
        <v>PREVENTATIVE EXAM EST 40-64</v>
      </c>
      <c r="C2925" s="72" t="s">
        <v>96</v>
      </c>
      <c r="D2925" s="1" t="s">
        <v>917</v>
      </c>
      <c r="E2925" s="68">
        <v>299.3</v>
      </c>
    </row>
    <row r="2926" spans="1:5" x14ac:dyDescent="0.25">
      <c r="A2926" s="71" t="s">
        <v>4076</v>
      </c>
      <c r="B2926" t="str">
        <f>VLOOKUP(A2926,[1]Sheet1!$B$2:$D$8869,3,FALSE)</f>
        <v>INSERT DRUG IMPLANT DEVICE</v>
      </c>
      <c r="C2926" s="72" t="s">
        <v>96</v>
      </c>
      <c r="D2926" s="1" t="s">
        <v>3418</v>
      </c>
      <c r="E2926" s="68">
        <v>620.13</v>
      </c>
    </row>
    <row r="2927" spans="1:5" x14ac:dyDescent="0.25">
      <c r="A2927" s="71" t="s">
        <v>4077</v>
      </c>
      <c r="B2927" t="str">
        <f>VLOOKUP(A2927,[1]Sheet1!$B$2:$D$8869,3,FALSE)</f>
        <v>INSERT DRUG IMPLANT DEVICE</v>
      </c>
      <c r="C2927" s="72" t="s">
        <v>273</v>
      </c>
      <c r="D2927" s="1" t="s">
        <v>3418</v>
      </c>
      <c r="E2927" s="68">
        <v>669</v>
      </c>
    </row>
    <row r="2928" spans="1:5" x14ac:dyDescent="0.25">
      <c r="A2928" s="71" t="s">
        <v>4078</v>
      </c>
      <c r="B2928" t="str">
        <f>VLOOKUP(A2928,[1]Sheet1!$B$2:$D$8869,3,FALSE)</f>
        <v>REMOVAL DRUG IMPLANT DEVICE</v>
      </c>
      <c r="C2928" s="72" t="s">
        <v>96</v>
      </c>
      <c r="D2928" s="1" t="s">
        <v>3144</v>
      </c>
      <c r="E2928" s="68">
        <v>1252.55</v>
      </c>
    </row>
    <row r="2929" spans="1:5" x14ac:dyDescent="0.25">
      <c r="A2929" s="71" t="s">
        <v>4079</v>
      </c>
      <c r="B2929" t="str">
        <f>VLOOKUP(A2929,[1]Sheet1!$B$2:$D$8869,3,FALSE)</f>
        <v>REMOVAL DRUG IMPLANT DEVICE</v>
      </c>
      <c r="C2929" s="72" t="s">
        <v>273</v>
      </c>
      <c r="D2929" s="1" t="s">
        <v>3144</v>
      </c>
      <c r="E2929" s="68">
        <v>1356</v>
      </c>
    </row>
    <row r="2930" spans="1:5" x14ac:dyDescent="0.25">
      <c r="A2930" s="71" t="s">
        <v>4080</v>
      </c>
      <c r="B2930" t="str">
        <f>VLOOKUP(A2930,[1]Sheet1!$B$2:$D$8869,3,FALSE)</f>
        <v>RMVL/INST DRUG IMPLANT DEVICE</v>
      </c>
      <c r="C2930" s="72" t="s">
        <v>96</v>
      </c>
      <c r="D2930" s="1" t="s">
        <v>3421</v>
      </c>
      <c r="E2930" s="68">
        <v>649.85</v>
      </c>
    </row>
    <row r="2931" spans="1:5" x14ac:dyDescent="0.25">
      <c r="A2931" s="71" t="s">
        <v>4081</v>
      </c>
      <c r="B2931" t="str">
        <f>VLOOKUP(A2931,[1]Sheet1!$B$2:$D$8869,3,FALSE)</f>
        <v>RMVL/INST DRUG IMPLANT DEVICE</v>
      </c>
      <c r="C2931" s="72" t="s">
        <v>273</v>
      </c>
      <c r="D2931" s="1" t="s">
        <v>3421</v>
      </c>
      <c r="E2931" s="68">
        <v>1356</v>
      </c>
    </row>
    <row r="2932" spans="1:5" x14ac:dyDescent="0.25">
      <c r="A2932" s="71" t="s">
        <v>4082</v>
      </c>
      <c r="B2932" t="str">
        <f>VLOOKUP(A2932,[1]Sheet1!$B$2:$D$8869,3,FALSE)</f>
        <v>VENIPUNCTURE</v>
      </c>
      <c r="C2932" s="72" t="s">
        <v>794</v>
      </c>
      <c r="D2932" s="1" t="s">
        <v>1039</v>
      </c>
      <c r="E2932" s="68">
        <v>27</v>
      </c>
    </row>
    <row r="2933" spans="1:5" x14ac:dyDescent="0.25">
      <c r="A2933" s="71" t="s">
        <v>4083</v>
      </c>
      <c r="B2933" t="str">
        <f>VLOOKUP(A2933,[1]Sheet1!$B$2:$D$8869,3,FALSE)</f>
        <v>I&amp;D VULVA OR PERITONEAL ABSCESS</v>
      </c>
      <c r="C2933" s="72" t="s">
        <v>96</v>
      </c>
      <c r="D2933" s="1" t="s">
        <v>3063</v>
      </c>
      <c r="E2933" s="68">
        <v>749.28</v>
      </c>
    </row>
    <row r="2934" spans="1:5" x14ac:dyDescent="0.25">
      <c r="A2934" s="71" t="s">
        <v>4084</v>
      </c>
      <c r="B2934" t="str">
        <f>VLOOKUP(A2934,[1]Sheet1!$B$2:$D$8869,3,FALSE)</f>
        <v>I&amp;D VULVA OR PERITONEAL ABSCESS</v>
      </c>
      <c r="C2934" s="72" t="s">
        <v>273</v>
      </c>
      <c r="D2934" s="1" t="s">
        <v>3063</v>
      </c>
      <c r="E2934" s="68">
        <v>809</v>
      </c>
    </row>
    <row r="2935" spans="1:5" x14ac:dyDescent="0.25">
      <c r="A2935" s="71" t="s">
        <v>4085</v>
      </c>
      <c r="B2935" t="str">
        <f>VLOOKUP(A2935,[1]Sheet1!$B$2:$D$8869,3,FALSE)</f>
        <v>BIOPSY VULVA OR PERINEUM FIRST</v>
      </c>
      <c r="C2935" s="72" t="s">
        <v>96</v>
      </c>
      <c r="D2935" s="1" t="s">
        <v>4086</v>
      </c>
      <c r="E2935" s="68">
        <v>1767.1</v>
      </c>
    </row>
    <row r="2936" spans="1:5" x14ac:dyDescent="0.25">
      <c r="A2936" s="71" t="s">
        <v>4087</v>
      </c>
      <c r="B2936" t="str">
        <f>VLOOKUP(A2936,[1]Sheet1!$B$2:$D$8869,3,FALSE)</f>
        <v>BIOPSY VULVA OR PERINEUM FIRST</v>
      </c>
      <c r="C2936" s="72" t="s">
        <v>273</v>
      </c>
      <c r="D2936" s="1" t="s">
        <v>4086</v>
      </c>
      <c r="E2936" s="68">
        <v>1915</v>
      </c>
    </row>
    <row r="2937" spans="1:5" x14ac:dyDescent="0.25">
      <c r="A2937" s="71" t="s">
        <v>4088</v>
      </c>
      <c r="B2937" t="str">
        <f>VLOOKUP(A2937,[1]Sheet1!$B$2:$D$8869,3,FALSE)</f>
        <v>BIOPSY VULVA OR PERINEUM ADDTNL LESION</v>
      </c>
      <c r="C2937" s="72" t="s">
        <v>96</v>
      </c>
      <c r="D2937" s="1" t="s">
        <v>4089</v>
      </c>
      <c r="E2937" s="68">
        <v>165.03</v>
      </c>
    </row>
    <row r="2938" spans="1:5" x14ac:dyDescent="0.25">
      <c r="A2938" s="71" t="s">
        <v>4090</v>
      </c>
      <c r="B2938" t="str">
        <f>VLOOKUP(A2938,[1]Sheet1!$B$2:$D$8869,3,FALSE)</f>
        <v>BIOPSY VULVA OR PERINEUM ADDTNL LESION</v>
      </c>
      <c r="C2938" s="72" t="s">
        <v>273</v>
      </c>
      <c r="D2938" s="1" t="s">
        <v>4089</v>
      </c>
      <c r="E2938" s="68">
        <v>174</v>
      </c>
    </row>
    <row r="2939" spans="1:5" x14ac:dyDescent="0.25">
      <c r="A2939" s="71" t="s">
        <v>4091</v>
      </c>
      <c r="B2939" t="str">
        <f>VLOOKUP(A2939,[1]Sheet1!$B$2:$D$8869,3,FALSE)</f>
        <v>VULVECTOMY PARTIAL SIMPLE</v>
      </c>
      <c r="C2939" s="72" t="s">
        <v>96</v>
      </c>
      <c r="D2939" s="1" t="s">
        <v>4092</v>
      </c>
      <c r="E2939" s="68">
        <v>1545.7</v>
      </c>
    </row>
    <row r="2940" spans="1:5" x14ac:dyDescent="0.25">
      <c r="A2940" s="71" t="s">
        <v>4093</v>
      </c>
      <c r="B2940" t="str">
        <f>VLOOKUP(A2940,[1]Sheet1!$B$2:$D$8869,3,FALSE)</f>
        <v>VULVECTOMY PARTIAL SIMPLE</v>
      </c>
      <c r="C2940" s="72" t="s">
        <v>273</v>
      </c>
      <c r="D2940" s="1" t="s">
        <v>4092</v>
      </c>
      <c r="E2940" s="68">
        <v>1541</v>
      </c>
    </row>
    <row r="2941" spans="1:5" x14ac:dyDescent="0.25">
      <c r="A2941" s="71" t="s">
        <v>4094</v>
      </c>
      <c r="B2941" t="str">
        <f>VLOOKUP(A2941,[1]Sheet1!$B$2:$D$8869,3,FALSE)</f>
        <v>COLPOSCOPY OF THE VULVA</v>
      </c>
      <c r="C2941" s="72" t="s">
        <v>96</v>
      </c>
      <c r="D2941" s="1" t="s">
        <v>4095</v>
      </c>
      <c r="E2941" s="68">
        <v>571.95000000000005</v>
      </c>
    </row>
    <row r="2942" spans="1:5" x14ac:dyDescent="0.25">
      <c r="A2942" s="71" t="s">
        <v>4096</v>
      </c>
      <c r="B2942" t="str">
        <f>VLOOKUP(A2942,[1]Sheet1!$B$2:$D$8869,3,FALSE)</f>
        <v>COLPOSCOPY OF THE VULVA</v>
      </c>
      <c r="C2942" s="72" t="s">
        <v>273</v>
      </c>
      <c r="D2942" s="1" t="s">
        <v>4095</v>
      </c>
      <c r="E2942" s="68">
        <v>616</v>
      </c>
    </row>
    <row r="2943" spans="1:5" x14ac:dyDescent="0.25">
      <c r="A2943" s="71" t="s">
        <v>4097</v>
      </c>
      <c r="B2943" t="str">
        <f>VLOOKUP(A2943,[1]Sheet1!$B$2:$D$8869,3,FALSE)</f>
        <v>COLPOSCOPY OV VULVA W/BIOPSY</v>
      </c>
      <c r="C2943" s="72" t="s">
        <v>96</v>
      </c>
      <c r="D2943" s="1" t="s">
        <v>4098</v>
      </c>
      <c r="E2943" s="68">
        <v>932.75</v>
      </c>
    </row>
    <row r="2944" spans="1:5" x14ac:dyDescent="0.25">
      <c r="A2944" s="71" t="s">
        <v>4099</v>
      </c>
      <c r="B2944" t="str">
        <f>VLOOKUP(A2944,[1]Sheet1!$B$2:$D$8869,3,FALSE)</f>
        <v>COLPOSCOPY OF VULVA W/BIOPSY</v>
      </c>
      <c r="C2944" s="72" t="s">
        <v>273</v>
      </c>
      <c r="D2944" s="1" t="s">
        <v>4098</v>
      </c>
      <c r="E2944" s="68">
        <v>1009</v>
      </c>
    </row>
    <row r="2945" spans="1:5" x14ac:dyDescent="0.25">
      <c r="A2945" s="71" t="s">
        <v>4100</v>
      </c>
      <c r="B2945" t="str">
        <f>VLOOKUP(A2945,[1]Sheet1!$B$2:$D$8869,3,FALSE)</f>
        <v>BIOPSY OF VAGINA SIMPLE</v>
      </c>
      <c r="C2945" s="72" t="s">
        <v>96</v>
      </c>
      <c r="D2945" s="1" t="s">
        <v>4101</v>
      </c>
      <c r="E2945" s="68">
        <v>390.53</v>
      </c>
    </row>
    <row r="2946" spans="1:5" x14ac:dyDescent="0.25">
      <c r="A2946" s="71" t="s">
        <v>4102</v>
      </c>
      <c r="B2946" t="str">
        <f>VLOOKUP(A2946,[1]Sheet1!$B$2:$D$8869,3,FALSE)</f>
        <v>BIOPSY OF VAGINA SIMPLE</v>
      </c>
      <c r="C2946" s="72" t="s">
        <v>273</v>
      </c>
      <c r="D2946" s="1" t="s">
        <v>4101</v>
      </c>
      <c r="E2946" s="68">
        <v>419</v>
      </c>
    </row>
    <row r="2947" spans="1:5" x14ac:dyDescent="0.25">
      <c r="A2947" s="71" t="s">
        <v>4103</v>
      </c>
      <c r="B2947" t="str">
        <f>VLOOKUP(A2947,[1]Sheet1!$B$2:$D$8869,3,FALSE)</f>
        <v>BIOPSY OF VAGINA EXTENSIVE</v>
      </c>
      <c r="C2947" s="72" t="s">
        <v>96</v>
      </c>
      <c r="D2947" s="1" t="s">
        <v>4104</v>
      </c>
      <c r="E2947" s="68">
        <v>854.85</v>
      </c>
    </row>
    <row r="2948" spans="1:5" x14ac:dyDescent="0.25">
      <c r="A2948" s="71" t="s">
        <v>4105</v>
      </c>
      <c r="B2948" t="str">
        <f>VLOOKUP(A2948,[1]Sheet1!$B$2:$D$8869,3,FALSE)</f>
        <v>INSERT PESSARY/OTHER</v>
      </c>
      <c r="C2948" s="72" t="s">
        <v>96</v>
      </c>
      <c r="D2948" s="1" t="s">
        <v>4106</v>
      </c>
      <c r="E2948" s="68">
        <v>571.95000000000005</v>
      </c>
    </row>
    <row r="2949" spans="1:5" x14ac:dyDescent="0.25">
      <c r="A2949" s="71" t="s">
        <v>4107</v>
      </c>
      <c r="B2949" t="str">
        <f>VLOOKUP(A2949,[1]Sheet1!$B$2:$D$8869,3,FALSE)</f>
        <v>INSERT PESSARY/OTHER</v>
      </c>
      <c r="C2949" s="72" t="s">
        <v>273</v>
      </c>
      <c r="D2949" s="1" t="s">
        <v>4106</v>
      </c>
      <c r="E2949" s="68">
        <v>616</v>
      </c>
    </row>
    <row r="2950" spans="1:5" x14ac:dyDescent="0.25">
      <c r="A2950" s="71" t="s">
        <v>4108</v>
      </c>
      <c r="B2950" t="str">
        <f>VLOOKUP(A2950,[1]Sheet1!$B$2:$D$8869,3,FALSE)</f>
        <v>COLPOSCOPY OF CS W/ADJ VAGINA</v>
      </c>
      <c r="C2950" s="72" t="s">
        <v>96</v>
      </c>
      <c r="D2950" s="1" t="s">
        <v>4109</v>
      </c>
      <c r="E2950" s="68">
        <v>571.95000000000005</v>
      </c>
    </row>
    <row r="2951" spans="1:5" x14ac:dyDescent="0.25">
      <c r="A2951" s="71" t="s">
        <v>4110</v>
      </c>
      <c r="B2951" t="str">
        <f>VLOOKUP(A2951,[1]Sheet1!$B$2:$D$8869,3,FALSE)</f>
        <v>COLPOSCOPY OF CX W/ADJ VAGINA</v>
      </c>
      <c r="C2951" s="72" t="s">
        <v>273</v>
      </c>
      <c r="D2951" s="1" t="s">
        <v>4109</v>
      </c>
      <c r="E2951" s="68">
        <v>737</v>
      </c>
    </row>
    <row r="2952" spans="1:5" x14ac:dyDescent="0.25">
      <c r="A2952" s="71" t="s">
        <v>4111</v>
      </c>
      <c r="B2952" t="str">
        <f>VLOOKUP(A2952,[1]Sheet1!$B$2:$D$8869,3,FALSE)</f>
        <v>COLPSCPY W ADJ VAG W BX CERVIX/ENDOCERVX</v>
      </c>
      <c r="C2952" s="72" t="s">
        <v>96</v>
      </c>
      <c r="D2952" s="1" t="s">
        <v>4112</v>
      </c>
      <c r="E2952" s="68">
        <v>932.75</v>
      </c>
    </row>
    <row r="2953" spans="1:5" x14ac:dyDescent="0.25">
      <c r="A2953" s="71" t="s">
        <v>4113</v>
      </c>
      <c r="B2953" t="str">
        <f>VLOOKUP(A2953,[1]Sheet1!$B$2:$D$8869,3,FALSE)</f>
        <v>COLPSCPY W ADJ VAG W BX CERVIX/ENDOCERVX</v>
      </c>
      <c r="C2953" s="72" t="s">
        <v>273</v>
      </c>
      <c r="D2953" s="1" t="s">
        <v>4112</v>
      </c>
      <c r="E2953" s="68">
        <v>1206</v>
      </c>
    </row>
    <row r="2954" spans="1:5" x14ac:dyDescent="0.25">
      <c r="A2954" s="71" t="s">
        <v>4114</v>
      </c>
      <c r="B2954" t="str">
        <f>VLOOKUP(A2954,[1]Sheet1!$B$2:$D$8869,3,FALSE)</f>
        <v>COLPOSCOPY W ADJ VAG W BX CERVIX</v>
      </c>
      <c r="C2954" s="72" t="s">
        <v>96</v>
      </c>
      <c r="D2954" s="1" t="s">
        <v>4115</v>
      </c>
      <c r="E2954" s="68">
        <v>749.28</v>
      </c>
    </row>
    <row r="2955" spans="1:5" x14ac:dyDescent="0.25">
      <c r="A2955" s="71" t="s">
        <v>4116</v>
      </c>
      <c r="B2955" t="str">
        <f>VLOOKUP(A2955,[1]Sheet1!$B$2:$D$8869,3,FALSE)</f>
        <v>COLPOSCOPY W ADJ VAG W BX CERVIX</v>
      </c>
      <c r="C2955" s="72" t="s">
        <v>273</v>
      </c>
      <c r="D2955" s="1" t="s">
        <v>4115</v>
      </c>
      <c r="E2955" s="68">
        <v>968</v>
      </c>
    </row>
    <row r="2956" spans="1:5" x14ac:dyDescent="0.25">
      <c r="A2956" s="71" t="s">
        <v>4117</v>
      </c>
      <c r="B2956" t="str">
        <f>VLOOKUP(A2956,[1]Sheet1!$B$2:$D$8869,3,FALSE)</f>
        <v>COLPOSCOPY OF CX W ENDOCX CURETTAGE</v>
      </c>
      <c r="C2956" s="72" t="s">
        <v>96</v>
      </c>
      <c r="D2956" s="1" t="s">
        <v>4118</v>
      </c>
      <c r="E2956" s="68">
        <v>749.28</v>
      </c>
    </row>
    <row r="2957" spans="1:5" x14ac:dyDescent="0.25">
      <c r="A2957" s="71" t="s">
        <v>4119</v>
      </c>
      <c r="B2957" t="str">
        <f>VLOOKUP(A2957,[1]Sheet1!$B$2:$D$8869,3,FALSE)</f>
        <v>COLPOSCOPY OF CX W ENDOCX CURETTAGE</v>
      </c>
      <c r="C2957" s="72" t="s">
        <v>273</v>
      </c>
      <c r="D2957" s="1" t="s">
        <v>4118</v>
      </c>
      <c r="E2957" s="68">
        <v>968</v>
      </c>
    </row>
    <row r="2958" spans="1:5" x14ac:dyDescent="0.25">
      <c r="A2958" s="71" t="s">
        <v>4120</v>
      </c>
      <c r="B2958" t="str">
        <f>VLOOKUP(A2958,[1]Sheet1!$B$2:$D$8869,3,FALSE)</f>
        <v>BIOPSY OF CX W/WO FULGURATION</v>
      </c>
      <c r="C2958" s="72" t="s">
        <v>96</v>
      </c>
      <c r="D2958" s="1" t="s">
        <v>4121</v>
      </c>
      <c r="E2958" s="68">
        <v>2202.73</v>
      </c>
    </row>
    <row r="2959" spans="1:5" x14ac:dyDescent="0.25">
      <c r="A2959" s="71" t="s">
        <v>4122</v>
      </c>
      <c r="B2959" t="str">
        <f>VLOOKUP(A2959,[1]Sheet1!$B$2:$D$8869,3,FALSE)</f>
        <v>BIOPSY OF CX W/WO FULGURATION</v>
      </c>
      <c r="C2959" s="72" t="s">
        <v>273</v>
      </c>
      <c r="D2959" s="1" t="s">
        <v>4121</v>
      </c>
      <c r="E2959" s="68">
        <v>2388</v>
      </c>
    </row>
    <row r="2960" spans="1:5" x14ac:dyDescent="0.25">
      <c r="A2960" s="71" t="s">
        <v>4123</v>
      </c>
      <c r="B2960" t="str">
        <f>VLOOKUP(A2960,[1]Sheet1!$B$2:$D$8869,3,FALSE)</f>
        <v>ENDOCERVICAL CURETTAGE</v>
      </c>
      <c r="C2960" s="72" t="s">
        <v>96</v>
      </c>
      <c r="D2960" s="1" t="s">
        <v>4124</v>
      </c>
      <c r="E2960" s="68">
        <v>1274.08</v>
      </c>
    </row>
    <row r="2961" spans="1:5" x14ac:dyDescent="0.25">
      <c r="A2961" s="71" t="s">
        <v>4125</v>
      </c>
      <c r="B2961" t="str">
        <f>VLOOKUP(A2961,[1]Sheet1!$B$2:$D$8869,3,FALSE)</f>
        <v>ENDOCERVICAL CURETTAGE</v>
      </c>
      <c r="C2961" s="72" t="s">
        <v>273</v>
      </c>
      <c r="D2961" s="1" t="s">
        <v>4124</v>
      </c>
      <c r="E2961" s="68">
        <v>1379</v>
      </c>
    </row>
    <row r="2962" spans="1:5" x14ac:dyDescent="0.25">
      <c r="A2962" s="71" t="s">
        <v>4126</v>
      </c>
      <c r="B2962" t="str">
        <f>VLOOKUP(A2962,[1]Sheet1!$B$2:$D$8869,3,FALSE)</f>
        <v>CAUTERY OF CERVIX</v>
      </c>
      <c r="C2962" s="72" t="s">
        <v>96</v>
      </c>
      <c r="D2962" s="1" t="s">
        <v>4127</v>
      </c>
      <c r="E2962" s="68">
        <v>659.08</v>
      </c>
    </row>
    <row r="2963" spans="1:5" x14ac:dyDescent="0.25">
      <c r="A2963" s="71" t="s">
        <v>4128</v>
      </c>
      <c r="B2963" t="str">
        <f>VLOOKUP(A2963,[1]Sheet1!$B$2:$D$8869,3,FALSE)</f>
        <v>CAUTERY OF CERVIX</v>
      </c>
      <c r="C2963" s="72" t="s">
        <v>273</v>
      </c>
      <c r="D2963" s="1" t="s">
        <v>4127</v>
      </c>
      <c r="E2963" s="68">
        <v>611</v>
      </c>
    </row>
    <row r="2964" spans="1:5" x14ac:dyDescent="0.25">
      <c r="A2964" s="71" t="s">
        <v>4129</v>
      </c>
      <c r="B2964" t="str">
        <f>VLOOKUP(A2964,[1]Sheet1!$B$2:$D$8869,3,FALSE)</f>
        <v>ENDOMETRIAL BX W/WO ENDO/CX</v>
      </c>
      <c r="C2964" s="72" t="s">
        <v>273</v>
      </c>
      <c r="D2964" s="1" t="s">
        <v>587</v>
      </c>
      <c r="E2964" s="68">
        <v>616</v>
      </c>
    </row>
    <row r="2965" spans="1:5" x14ac:dyDescent="0.25">
      <c r="A2965" s="71" t="s">
        <v>4130</v>
      </c>
      <c r="B2965" t="str">
        <f>VLOOKUP(A2965,[1]Sheet1!$B$2:$D$8869,3,FALSE)</f>
        <v>IUD INSERTION</v>
      </c>
      <c r="C2965" s="72" t="s">
        <v>96</v>
      </c>
      <c r="D2965" s="1" t="s">
        <v>588</v>
      </c>
      <c r="E2965" s="68">
        <v>306.48</v>
      </c>
    </row>
    <row r="2966" spans="1:5" x14ac:dyDescent="0.25">
      <c r="A2966" s="71" t="s">
        <v>4131</v>
      </c>
      <c r="B2966" t="str">
        <f>VLOOKUP(A2966,[1]Sheet1!$B$2:$D$8869,3,FALSE)</f>
        <v>IUD INSERTION</v>
      </c>
      <c r="C2966" s="72" t="s">
        <v>96</v>
      </c>
      <c r="D2966" s="1" t="s">
        <v>588</v>
      </c>
      <c r="E2966" s="68">
        <v>301.35000000000002</v>
      </c>
    </row>
    <row r="2967" spans="1:5" x14ac:dyDescent="0.25">
      <c r="A2967" s="71" t="s">
        <v>4132</v>
      </c>
      <c r="B2967" t="str">
        <f>VLOOKUP(A2967,[1]Sheet1!$B$2:$D$8869,3,FALSE)</f>
        <v>REMOVAL OF IUD</v>
      </c>
      <c r="C2967" s="72" t="s">
        <v>96</v>
      </c>
      <c r="D2967" s="1" t="s">
        <v>589</v>
      </c>
      <c r="E2967" s="68">
        <v>1068.05</v>
      </c>
    </row>
    <row r="2968" spans="1:5" x14ac:dyDescent="0.25">
      <c r="A2968" s="71" t="s">
        <v>4133</v>
      </c>
      <c r="B2968" t="str">
        <f>VLOOKUP(A2968,[1]Sheet1!$B$2:$D$8869,3,FALSE)</f>
        <v>REMOVAL OF IUD</v>
      </c>
      <c r="C2968" s="72" t="s">
        <v>273</v>
      </c>
      <c r="D2968" s="1" t="s">
        <v>589</v>
      </c>
      <c r="E2968" s="68">
        <v>1155</v>
      </c>
    </row>
    <row r="2969" spans="1:5" x14ac:dyDescent="0.25">
      <c r="A2969" s="71" t="s">
        <v>4134</v>
      </c>
      <c r="B2969" t="str">
        <f>VLOOKUP(A2969,[1]Sheet1!$B$2:$D$8869,3,FALSE)</f>
        <v>CATHETER FOR HYSTEROGRAPHY(SIS)</v>
      </c>
      <c r="C2969" s="72" t="s">
        <v>96</v>
      </c>
      <c r="D2969" s="1" t="s">
        <v>4135</v>
      </c>
      <c r="E2969" s="68">
        <v>352.6</v>
      </c>
    </row>
    <row r="2970" spans="1:5" x14ac:dyDescent="0.25">
      <c r="A2970" s="71" t="s">
        <v>4136</v>
      </c>
      <c r="B2970" t="str">
        <f>VLOOKUP(A2970,[1]Sheet1!$B$2:$D$8869,3,FALSE)</f>
        <v>CATH FOR HYSTEROGRAPHY(SIS)</v>
      </c>
      <c r="C2970" s="72" t="s">
        <v>273</v>
      </c>
      <c r="D2970" s="1" t="s">
        <v>4135</v>
      </c>
      <c r="E2970" s="68">
        <v>348</v>
      </c>
    </row>
    <row r="2971" spans="1:5" x14ac:dyDescent="0.25">
      <c r="A2971" s="71" t="s">
        <v>4137</v>
      </c>
      <c r="B2971" t="str">
        <f>VLOOKUP(A2971,[1]Sheet1!$B$2:$D$8869,3,FALSE)</f>
        <v>ENDOMETRIAL ABLATION</v>
      </c>
      <c r="C2971" s="72" t="s">
        <v>96</v>
      </c>
      <c r="D2971" s="1" t="s">
        <v>4138</v>
      </c>
      <c r="E2971" s="68">
        <v>3009.4</v>
      </c>
    </row>
    <row r="2972" spans="1:5" x14ac:dyDescent="0.25">
      <c r="A2972" s="71" t="s">
        <v>4139</v>
      </c>
      <c r="B2972" t="str">
        <f>VLOOKUP(A2972,[1]Sheet1!$B$2:$D$8869,3,FALSE)</f>
        <v>ENDOMETRIAL ABLATION</v>
      </c>
      <c r="C2972" s="72" t="s">
        <v>273</v>
      </c>
      <c r="D2972" s="1" t="s">
        <v>4138</v>
      </c>
      <c r="E2972" s="68">
        <v>3264</v>
      </c>
    </row>
    <row r="2973" spans="1:5" x14ac:dyDescent="0.25">
      <c r="A2973" s="71" t="s">
        <v>4140</v>
      </c>
      <c r="B2973" t="str">
        <f>VLOOKUP(A2973,[1]Sheet1!$B$2:$D$8869,3,FALSE)</f>
        <v>HYSTEROSCOPY DIAGNOSTIC</v>
      </c>
      <c r="C2973" s="72" t="s">
        <v>96</v>
      </c>
      <c r="D2973" s="1" t="s">
        <v>4141</v>
      </c>
      <c r="E2973" s="68">
        <v>910.2</v>
      </c>
    </row>
    <row r="2974" spans="1:5" x14ac:dyDescent="0.25">
      <c r="A2974" s="71" t="s">
        <v>4142</v>
      </c>
      <c r="B2974" t="str">
        <f>VLOOKUP(A2974,[1]Sheet1!$B$2:$D$8869,3,FALSE)</f>
        <v>HYSTEROSCOPY DIAGNOSTIC</v>
      </c>
      <c r="C2974" s="72" t="s">
        <v>273</v>
      </c>
      <c r="D2974" s="1" t="s">
        <v>4141</v>
      </c>
      <c r="E2974" s="68">
        <v>984</v>
      </c>
    </row>
    <row r="2975" spans="1:5" x14ac:dyDescent="0.25">
      <c r="A2975" s="71" t="s">
        <v>4143</v>
      </c>
      <c r="B2975" t="str">
        <f>VLOOKUP(A2975,[1]Sheet1!$B$2:$D$8869,3,FALSE)</f>
        <v>HYSTERSCOPY SURGICAL W/SAMPLING</v>
      </c>
      <c r="C2975" s="72" t="s">
        <v>96</v>
      </c>
      <c r="D2975" s="1" t="s">
        <v>4144</v>
      </c>
      <c r="E2975" s="68">
        <v>1178.75</v>
      </c>
    </row>
    <row r="2976" spans="1:5" x14ac:dyDescent="0.25">
      <c r="A2976" s="71" t="s">
        <v>4145</v>
      </c>
      <c r="B2976" t="str">
        <f>VLOOKUP(A2976,[1]Sheet1!$B$2:$D$8869,3,FALSE)</f>
        <v>HYSTERSCOPY SURGICAL W/SAMPLING</v>
      </c>
      <c r="C2976" s="72" t="s">
        <v>273</v>
      </c>
      <c r="D2976" s="1" t="s">
        <v>4144</v>
      </c>
      <c r="E2976" s="68">
        <v>1275</v>
      </c>
    </row>
    <row r="2977" spans="1:5" x14ac:dyDescent="0.25">
      <c r="A2977" s="71" t="s">
        <v>4146</v>
      </c>
      <c r="B2977" t="str">
        <f>VLOOKUP(A2977,[1]Sheet1!$B$2:$D$8869,3,FALSE)</f>
        <v>FEMALE GENITAL SYSTEM UNLISTED</v>
      </c>
      <c r="C2977" s="72" t="s">
        <v>96</v>
      </c>
      <c r="D2977" s="1" t="s">
        <v>4147</v>
      </c>
      <c r="E2977" s="68">
        <v>893.8</v>
      </c>
    </row>
    <row r="2978" spans="1:5" x14ac:dyDescent="0.25">
      <c r="A2978" s="71" t="s">
        <v>4148</v>
      </c>
      <c r="B2978" t="str">
        <f>VLOOKUP(A2978,[1]Sheet1!$B$2:$D$8869,3,FALSE)</f>
        <v>FEMALE GENITAL SYSTEM UNLISTED</v>
      </c>
      <c r="C2978" s="72" t="s">
        <v>273</v>
      </c>
      <c r="D2978" s="1" t="s">
        <v>4147</v>
      </c>
      <c r="E2978" s="68">
        <v>889</v>
      </c>
    </row>
    <row r="2979" spans="1:5" x14ac:dyDescent="0.25">
      <c r="A2979" s="71" t="s">
        <v>4149</v>
      </c>
      <c r="B2979" t="str">
        <f>VLOOKUP(A2979,[1]Sheet1!$B$2:$D$8869,3,FALSE)</f>
        <v>US TRANSVAGINAL</v>
      </c>
      <c r="C2979" s="72" t="s">
        <v>656</v>
      </c>
      <c r="D2979" s="1" t="s">
        <v>1840</v>
      </c>
      <c r="E2979" s="68">
        <v>705</v>
      </c>
    </row>
    <row r="2980" spans="1:5" x14ac:dyDescent="0.25">
      <c r="A2980" s="71" t="s">
        <v>4150</v>
      </c>
      <c r="B2980" t="str">
        <f>VLOOKUP(A2980,[1]Sheet1!$B$2:$D$8869,3,FALSE)</f>
        <v>US PELVIC (NON-OB) COMPLETE</v>
      </c>
      <c r="C2980" s="72" t="s">
        <v>656</v>
      </c>
      <c r="D2980" s="1" t="s">
        <v>1842</v>
      </c>
      <c r="E2980" s="68">
        <v>705</v>
      </c>
    </row>
    <row r="2981" spans="1:5" x14ac:dyDescent="0.25">
      <c r="A2981" s="71" t="s">
        <v>4151</v>
      </c>
      <c r="B2981" t="str">
        <f>VLOOKUP(A2981,[1]Sheet1!$B$2:$D$8869,3,FALSE)</f>
        <v>US PELVIC (NON-OB) LIMITED</v>
      </c>
      <c r="C2981" s="72" t="s">
        <v>656</v>
      </c>
      <c r="D2981" s="1" t="s">
        <v>1838</v>
      </c>
      <c r="E2981" s="68">
        <v>472</v>
      </c>
    </row>
    <row r="2982" spans="1:5" x14ac:dyDescent="0.25">
      <c r="A2982" s="71" t="s">
        <v>4152</v>
      </c>
      <c r="B2982" t="str">
        <f>VLOOKUP(A2982,[1]Sheet1!$B$2:$D$8869,3,FALSE)</f>
        <v>UA BY DIP STICK</v>
      </c>
      <c r="C2982" s="72" t="s">
        <v>678</v>
      </c>
      <c r="D2982" s="1" t="s">
        <v>24</v>
      </c>
      <c r="E2982" s="68">
        <v>39</v>
      </c>
    </row>
    <row r="2983" spans="1:5" x14ac:dyDescent="0.25">
      <c r="A2983" s="71" t="s">
        <v>4153</v>
      </c>
      <c r="B2983" t="str">
        <f>VLOOKUP(A2983,[1]Sheet1!$B$2:$D$8869,3,FALSE)</f>
        <v>URINE PREGNANCY</v>
      </c>
      <c r="C2983" s="72" t="s">
        <v>678</v>
      </c>
      <c r="D2983" s="1" t="s">
        <v>679</v>
      </c>
      <c r="E2983" s="68">
        <v>52</v>
      </c>
    </row>
    <row r="2984" spans="1:5" x14ac:dyDescent="0.25">
      <c r="A2984" s="71" t="s">
        <v>4154</v>
      </c>
      <c r="B2984" t="str">
        <f>VLOOKUP(A2984,[1]Sheet1!$B$2:$D$8869,3,FALSE)</f>
        <v>OCCULT BLOOD STOOL 1-3</v>
      </c>
      <c r="C2984" s="72" t="s">
        <v>534</v>
      </c>
      <c r="D2984" s="1" t="s">
        <v>1364</v>
      </c>
      <c r="E2984" s="68">
        <v>43</v>
      </c>
    </row>
    <row r="2985" spans="1:5" x14ac:dyDescent="0.25">
      <c r="A2985" s="71" t="s">
        <v>4155</v>
      </c>
      <c r="B2985" t="str">
        <f>VLOOKUP(A2985,[1]Sheet1!$B$2:$D$8869,3,FALSE)</f>
        <v>PH BODY FLUIDS</v>
      </c>
      <c r="C2985" s="72" t="s">
        <v>534</v>
      </c>
      <c r="D2985" s="1" t="s">
        <v>1773</v>
      </c>
      <c r="E2985" s="68">
        <v>30</v>
      </c>
    </row>
    <row r="2986" spans="1:5" x14ac:dyDescent="0.25">
      <c r="A2986" s="71" t="s">
        <v>4156</v>
      </c>
      <c r="B2986" t="str">
        <f>VLOOKUP(A2986,[1]Sheet1!$B$2:$D$8869,3,FALSE)</f>
        <v>MNT INIT ASSMNT EA 15</v>
      </c>
      <c r="C2986" s="72" t="s">
        <v>96</v>
      </c>
      <c r="D2986" s="1" t="s">
        <v>2469</v>
      </c>
      <c r="E2986" s="68">
        <v>324.93</v>
      </c>
    </row>
    <row r="2987" spans="1:5" x14ac:dyDescent="0.25">
      <c r="A2987" s="71" t="s">
        <v>4157</v>
      </c>
      <c r="B2987" t="str">
        <f>VLOOKUP(A2987,[1]Sheet1!$B$2:$D$8869,3,FALSE)</f>
        <v>MNT RE-ASSMNT EA 15M</v>
      </c>
      <c r="C2987" s="72" t="s">
        <v>96</v>
      </c>
      <c r="D2987" s="1" t="s">
        <v>2471</v>
      </c>
      <c r="E2987" s="68">
        <v>324.93</v>
      </c>
    </row>
    <row r="2988" spans="1:5" x14ac:dyDescent="0.25">
      <c r="A2988" s="71" t="s">
        <v>4158</v>
      </c>
      <c r="B2988" t="str">
        <f>VLOOKUP(A2988,[1]Sheet1!$B$2:$D$8869,3,FALSE)</f>
        <v>MNT GROUP EA 30M</v>
      </c>
      <c r="C2988" s="72" t="s">
        <v>96</v>
      </c>
      <c r="D2988" s="1" t="s">
        <v>4159</v>
      </c>
      <c r="E2988" s="68">
        <v>324.93</v>
      </c>
    </row>
    <row r="2989" spans="1:5" x14ac:dyDescent="0.25">
      <c r="A2989" s="71" t="s">
        <v>4160</v>
      </c>
      <c r="B2989" t="str">
        <f>VLOOKUP(A2989,[1]Sheet1!$B$2:$D$8869,3,FALSE)</f>
        <v>DOM/R HOME EST PATIENT MINOR</v>
      </c>
      <c r="C2989" s="72" t="s">
        <v>886</v>
      </c>
      <c r="D2989" s="1" t="s">
        <v>4161</v>
      </c>
      <c r="E2989" s="68">
        <v>175.28</v>
      </c>
    </row>
    <row r="2990" spans="1:5" x14ac:dyDescent="0.25">
      <c r="A2990" s="71" t="s">
        <v>4162</v>
      </c>
      <c r="B2990" t="str">
        <f>VLOOKUP(A2990,[1]Sheet1!$B$2:$D$8869,3,FALSE)</f>
        <v>PREVENTIVE EXAM NEW 18-39</v>
      </c>
      <c r="C2990" s="72" t="s">
        <v>96</v>
      </c>
      <c r="D2990" s="1" t="s">
        <v>908</v>
      </c>
      <c r="E2990" s="68">
        <v>299.3</v>
      </c>
    </row>
    <row r="2991" spans="1:5" x14ac:dyDescent="0.25">
      <c r="A2991" s="71" t="s">
        <v>4163</v>
      </c>
      <c r="B2991" t="str">
        <f>VLOOKUP(A2991,[1]Sheet1!$B$2:$D$8869,3,FALSE)</f>
        <v>PREVENTATIVE EXAM EST 40-64</v>
      </c>
      <c r="C2991" s="72" t="s">
        <v>96</v>
      </c>
      <c r="D2991" s="1" t="s">
        <v>909</v>
      </c>
      <c r="E2991" s="68">
        <v>369</v>
      </c>
    </row>
    <row r="2992" spans="1:5" x14ac:dyDescent="0.25">
      <c r="A2992" s="71" t="s">
        <v>4164</v>
      </c>
      <c r="B2992" t="str">
        <f>VLOOKUP(A2992,[1]Sheet1!$B$2:$D$8869,3,FALSE)</f>
        <v>PERIODIC EXAM 18-39</v>
      </c>
      <c r="C2992" s="72" t="s">
        <v>96</v>
      </c>
      <c r="D2992" s="1" t="s">
        <v>916</v>
      </c>
      <c r="E2992" s="68">
        <v>267.52999999999997</v>
      </c>
    </row>
    <row r="2993" spans="1:5" x14ac:dyDescent="0.25">
      <c r="A2993" s="71" t="s">
        <v>4165</v>
      </c>
      <c r="B2993" t="str">
        <f>VLOOKUP(A2993,[1]Sheet1!$B$2:$D$8869,3,FALSE)</f>
        <v>PESSARY RING W/SUPPORT</v>
      </c>
      <c r="C2993" s="72" t="s">
        <v>198</v>
      </c>
      <c r="D2993" s="1" t="s">
        <v>3481</v>
      </c>
      <c r="E2993" s="68">
        <v>197</v>
      </c>
    </row>
    <row r="2994" spans="1:5" x14ac:dyDescent="0.25">
      <c r="A2994" s="71" t="s">
        <v>4166</v>
      </c>
      <c r="B2994" t="str">
        <f>VLOOKUP(A2994,[1]Sheet1!$B$2:$D$8869,3,FALSE)</f>
        <v>PREVENTIVE EXAM EST 65+</v>
      </c>
      <c r="C2994" s="72" t="s">
        <v>96</v>
      </c>
      <c r="D2994" s="1" t="s">
        <v>918</v>
      </c>
      <c r="E2994" s="68">
        <v>254.2</v>
      </c>
    </row>
    <row r="2995" spans="1:5" x14ac:dyDescent="0.25">
      <c r="A2995" s="71" t="s">
        <v>4167</v>
      </c>
      <c r="B2995" t="str">
        <f>VLOOKUP(A2995,[1]Sheet1!$B$2:$D$8869,3,FALSE)</f>
        <v>PESSARY RING W/SUPPORT</v>
      </c>
      <c r="C2995" s="72" t="s">
        <v>198</v>
      </c>
      <c r="D2995" s="1" t="s">
        <v>3481</v>
      </c>
      <c r="E2995" s="68">
        <v>197</v>
      </c>
    </row>
    <row r="2996" spans="1:5" x14ac:dyDescent="0.25">
      <c r="A2996" s="71" t="s">
        <v>4168</v>
      </c>
      <c r="B2996" t="str">
        <f>VLOOKUP(A2996,[1]Sheet1!$B$2:$D$8869,3,FALSE)</f>
        <v>PESSARY DISH WITH SUPPORT</v>
      </c>
      <c r="C2996" s="72" t="s">
        <v>198</v>
      </c>
      <c r="D2996" s="1" t="s">
        <v>3481</v>
      </c>
      <c r="E2996" s="68">
        <v>195</v>
      </c>
    </row>
    <row r="2997" spans="1:5" x14ac:dyDescent="0.25">
      <c r="A2997" s="71" t="s">
        <v>4169</v>
      </c>
      <c r="B2997" t="str">
        <f>VLOOKUP(A2997,[1]Sheet1!$B$2:$D$8869,3,FALSE)</f>
        <v>PESSARY RING W/KNOB</v>
      </c>
      <c r="C2997" s="72" t="s">
        <v>198</v>
      </c>
      <c r="D2997" s="1" t="s">
        <v>3481</v>
      </c>
      <c r="E2997" s="68">
        <v>195</v>
      </c>
    </row>
    <row r="2998" spans="1:5" x14ac:dyDescent="0.25">
      <c r="A2998" s="71" t="s">
        <v>4170</v>
      </c>
      <c r="B2998" t="str">
        <f>VLOOKUP(A2998,[1]Sheet1!$B$2:$D$8869,3,FALSE)</f>
        <v>PESSARY RING INCONTINCENCE/FLEXIBLE</v>
      </c>
      <c r="C2998" s="72" t="s">
        <v>198</v>
      </c>
      <c r="D2998" s="1" t="s">
        <v>3481</v>
      </c>
      <c r="E2998" s="68">
        <v>195</v>
      </c>
    </row>
    <row r="2999" spans="1:5" x14ac:dyDescent="0.25">
      <c r="A2999" s="71" t="s">
        <v>4171</v>
      </c>
      <c r="B2999" t="str">
        <f>VLOOKUP(A2999,[1]Sheet1!$B$2:$D$8869,3,FALSE)</f>
        <v>PESSARY DONUT SHAPE</v>
      </c>
      <c r="C2999" s="72" t="s">
        <v>198</v>
      </c>
      <c r="D2999" s="1" t="s">
        <v>3481</v>
      </c>
      <c r="E2999" s="68">
        <v>195</v>
      </c>
    </row>
    <row r="3000" spans="1:5" x14ac:dyDescent="0.25">
      <c r="A3000" s="71" t="s">
        <v>4172</v>
      </c>
      <c r="B3000" t="str">
        <f>VLOOKUP(A3000,[1]Sheet1!$B$2:$D$8869,3,FALSE)</f>
        <v>PESSARY SMITH/FOLDING</v>
      </c>
      <c r="C3000" s="72" t="s">
        <v>198</v>
      </c>
      <c r="D3000" s="1" t="s">
        <v>3481</v>
      </c>
      <c r="E3000" s="68">
        <v>195</v>
      </c>
    </row>
    <row r="3001" spans="1:5" x14ac:dyDescent="0.25">
      <c r="A3001" s="71" t="s">
        <v>4173</v>
      </c>
      <c r="B3001" t="str">
        <f>VLOOKUP(A3001,[1]Sheet1!$B$2:$D$8869,3,FALSE)</f>
        <v>PESSARY GEHRUNG FOLDING</v>
      </c>
      <c r="C3001" s="72" t="s">
        <v>198</v>
      </c>
      <c r="D3001" s="1" t="s">
        <v>3481</v>
      </c>
      <c r="E3001" s="68">
        <v>195</v>
      </c>
    </row>
    <row r="3002" spans="1:5" x14ac:dyDescent="0.25">
      <c r="A3002" s="71" t="s">
        <v>4174</v>
      </c>
      <c r="B3002" t="str">
        <f>VLOOKUP(A3002,[1]Sheet1!$B$2:$D$8869,3,FALSE)</f>
        <v>PESSARY HODGE FOLDING</v>
      </c>
      <c r="C3002" s="72" t="s">
        <v>198</v>
      </c>
      <c r="D3002" s="1" t="s">
        <v>3481</v>
      </c>
      <c r="E3002" s="68">
        <v>195</v>
      </c>
    </row>
    <row r="3003" spans="1:5" x14ac:dyDescent="0.25">
      <c r="A3003" s="71" t="s">
        <v>4175</v>
      </c>
      <c r="B3003" t="str">
        <f>VLOOKUP(A3003,[1]Sheet1!$B$2:$D$8869,3,FALSE)</f>
        <v>PESSARY CUBE SZ 5</v>
      </c>
      <c r="C3003" s="72" t="s">
        <v>198</v>
      </c>
      <c r="D3003" s="1" t="s">
        <v>3481</v>
      </c>
      <c r="E3003" s="68">
        <v>195</v>
      </c>
    </row>
    <row r="3004" spans="1:5" x14ac:dyDescent="0.25">
      <c r="A3004" s="71" t="s">
        <v>4176</v>
      </c>
      <c r="B3004" t="str">
        <f>VLOOKUP(A3004,[1]Sheet1!$B$2:$D$8869,3,FALSE)</f>
        <v>SCREEN PELVIC/BREAST</v>
      </c>
      <c r="C3004" s="72" t="s">
        <v>96</v>
      </c>
      <c r="D3004" s="1" t="s">
        <v>99</v>
      </c>
      <c r="E3004" s="68">
        <v>217.3</v>
      </c>
    </row>
    <row r="3005" spans="1:5" x14ac:dyDescent="0.25">
      <c r="A3005" s="71" t="s">
        <v>4177</v>
      </c>
      <c r="B3005" t="str">
        <f>VLOOKUP(A3005,[1]Sheet1!$B$2:$D$8869,3,FALSE)</f>
        <v>PREVENTIVE EXAM NEW 65+</v>
      </c>
      <c r="C3005" s="72" t="s">
        <v>96</v>
      </c>
      <c r="D3005" s="1" t="s">
        <v>911</v>
      </c>
      <c r="E3005" s="68">
        <v>556.58000000000004</v>
      </c>
    </row>
    <row r="3006" spans="1:5" x14ac:dyDescent="0.25">
      <c r="A3006" s="71" t="s">
        <v>4178</v>
      </c>
      <c r="B3006" t="str">
        <f>VLOOKUP(A3006,[1]Sheet1!$B$2:$D$8869,3,FALSE)</f>
        <v>INITIAL WELLNESS MC</v>
      </c>
      <c r="C3006" s="72" t="s">
        <v>96</v>
      </c>
      <c r="D3006" s="1" t="s">
        <v>124</v>
      </c>
      <c r="E3006" s="68">
        <v>571.95000000000005</v>
      </c>
    </row>
    <row r="3007" spans="1:5" x14ac:dyDescent="0.25">
      <c r="A3007" s="71" t="s">
        <v>4179</v>
      </c>
      <c r="B3007" t="str">
        <f>VLOOKUP(A3007,[1]Sheet1!$B$2:$D$8869,3,FALSE)</f>
        <v>WELLNESS VISIT(SUB) MC</v>
      </c>
      <c r="C3007" s="72" t="s">
        <v>96</v>
      </c>
      <c r="D3007" s="1" t="s">
        <v>126</v>
      </c>
      <c r="E3007" s="68">
        <v>359.78</v>
      </c>
    </row>
    <row r="3008" spans="1:5" x14ac:dyDescent="0.25">
      <c r="A3008" s="71" t="s">
        <v>4180</v>
      </c>
      <c r="B3008" t="str">
        <f>VLOOKUP(A3008,[1]Sheet1!$B$2:$D$8869,3,FALSE)</f>
        <v>COLL VAG/CERV SMEAR</v>
      </c>
      <c r="C3008" s="72" t="s">
        <v>96</v>
      </c>
      <c r="D3008" s="1" t="s">
        <v>97</v>
      </c>
      <c r="E3008" s="68">
        <v>138.38</v>
      </c>
    </row>
    <row r="3009" spans="1:5" x14ac:dyDescent="0.25">
      <c r="A3009" s="71" t="s">
        <v>4181</v>
      </c>
      <c r="B3009" t="str">
        <f>VLOOKUP(A3009,[1]Sheet1!$B$2:$D$8869,3,FALSE)</f>
        <v>SMEAR WET OR KOH</v>
      </c>
      <c r="C3009" s="72" t="s">
        <v>801</v>
      </c>
      <c r="D3009" s="1" t="s">
        <v>4182</v>
      </c>
      <c r="E3009" s="68">
        <v>91</v>
      </c>
    </row>
    <row r="3010" spans="1:5" x14ac:dyDescent="0.25">
      <c r="A3010" s="71" t="s">
        <v>4183</v>
      </c>
      <c r="B3010" t="str">
        <f>VLOOKUP(A3010,[1]Sheet1!$B$2:$D$8869,3,FALSE)</f>
        <v>ENDOMETRIAL BX W/WO ENDO/CX</v>
      </c>
      <c r="C3010" s="72" t="s">
        <v>96</v>
      </c>
      <c r="D3010" s="1" t="s">
        <v>587</v>
      </c>
      <c r="E3010" s="68">
        <v>571.95000000000005</v>
      </c>
    </row>
    <row r="3011" spans="1:5" x14ac:dyDescent="0.25">
      <c r="A3011" s="71" t="s">
        <v>4184</v>
      </c>
      <c r="B3011" t="str">
        <f>VLOOKUP(A3011,[1]Sheet1!$B$2:$D$8869,3,FALSE)</f>
        <v>BIOPSY OF VAGINA EXTENSIVE</v>
      </c>
      <c r="C3011" s="72" t="s">
        <v>273</v>
      </c>
      <c r="D3011" s="1" t="s">
        <v>4104</v>
      </c>
      <c r="E3011" s="68">
        <v>924</v>
      </c>
    </row>
    <row r="3012" spans="1:5" x14ac:dyDescent="0.25">
      <c r="A3012" s="71" t="s">
        <v>4185</v>
      </c>
      <c r="B3012" t="str">
        <f>VLOOKUP(A3012,[1]Sheet1!$B$2:$D$8869,3,FALSE)</f>
        <v>EXT ECG&gt;48HRS &lt;7D REVIEW&amp;INTERP</v>
      </c>
      <c r="C3012" s="72" t="s">
        <v>96</v>
      </c>
      <c r="D3012" s="1" t="s">
        <v>4186</v>
      </c>
      <c r="E3012" s="68">
        <v>754.4</v>
      </c>
    </row>
    <row r="3013" spans="1:5" x14ac:dyDescent="0.25">
      <c r="A3013" s="71" t="s">
        <v>4187</v>
      </c>
      <c r="B3013" t="str">
        <f>VLOOKUP(A3013,[1]Sheet1!$B$2:$D$8869,3,FALSE)</f>
        <v>PROLONGED OP/OV BEYOND LVL5 15 MIN INCRM</v>
      </c>
      <c r="C3013" s="72" t="s">
        <v>96</v>
      </c>
      <c r="D3013" s="1" t="s">
        <v>4188</v>
      </c>
      <c r="E3013" s="68">
        <v>104.55</v>
      </c>
    </row>
    <row r="3014" spans="1:5" x14ac:dyDescent="0.25">
      <c r="A3014" s="71" t="s">
        <v>4189</v>
      </c>
      <c r="B3014" t="str">
        <f>VLOOKUP(A3014,[1]Sheet1!$B$2:$D$8869,3,FALSE)</f>
        <v>TREATMENT FIBULA FRACTURE</v>
      </c>
      <c r="C3014" s="72" t="s">
        <v>273</v>
      </c>
      <c r="D3014" s="1" t="s">
        <v>4190</v>
      </c>
      <c r="E3014" s="68">
        <v>1062</v>
      </c>
    </row>
    <row r="3015" spans="1:5" x14ac:dyDescent="0.25">
      <c r="A3015" s="71" t="s">
        <v>4191</v>
      </c>
      <c r="B3015" t="str">
        <f>VLOOKUP(A3015,[1]Sheet1!$B$2:$D$8869,3,FALSE)</f>
        <v>TREATMENT FIBULA FRACTURE</v>
      </c>
      <c r="C3015" s="72" t="s">
        <v>96</v>
      </c>
      <c r="D3015" s="1" t="s">
        <v>4190</v>
      </c>
      <c r="E3015" s="68">
        <v>982.1</v>
      </c>
    </row>
    <row r="3016" spans="1:5" x14ac:dyDescent="0.25">
      <c r="A3016" s="71" t="s">
        <v>4192</v>
      </c>
      <c r="B3016" t="str">
        <f>VLOOKUP(A3016,[1]Sheet1!$B$2:$D$8869,3,FALSE)</f>
        <v>INJ PLATELET PLASMA W IMAGING</v>
      </c>
      <c r="C3016" s="72" t="s">
        <v>96</v>
      </c>
      <c r="D3016" s="1" t="s">
        <v>4193</v>
      </c>
      <c r="E3016" s="68">
        <v>830.93</v>
      </c>
    </row>
    <row r="3017" spans="1:5" x14ac:dyDescent="0.25">
      <c r="A3017" s="71" t="s">
        <v>4194</v>
      </c>
      <c r="B3017" t="str">
        <f>VLOOKUP(A3017,[1]Sheet1!$B$2:$D$8869,3,FALSE)</f>
        <v>INJ PLATELET PLASMA W IMAGING</v>
      </c>
      <c r="C3017" s="72" t="s">
        <v>273</v>
      </c>
      <c r="D3017" s="1" t="s">
        <v>4193</v>
      </c>
      <c r="E3017" s="68">
        <v>898</v>
      </c>
    </row>
    <row r="3018" spans="1:5" x14ac:dyDescent="0.25">
      <c r="A3018" s="71" t="s">
        <v>4195</v>
      </c>
      <c r="B3018" t="str">
        <f>VLOOKUP(A3018,[1]Sheet1!$B$2:$D$8869,3,FALSE)</f>
        <v>ING TRIGGER POINT MUSCLE 1-2</v>
      </c>
      <c r="C3018" s="72" t="s">
        <v>273</v>
      </c>
      <c r="D3018" s="1" t="s">
        <v>1639</v>
      </c>
      <c r="E3018" s="68">
        <v>1150</v>
      </c>
    </row>
    <row r="3019" spans="1:5" x14ac:dyDescent="0.25">
      <c r="A3019" s="71" t="s">
        <v>4196</v>
      </c>
      <c r="B3019" t="str">
        <f>VLOOKUP(A3019,[1]Sheet1!$B$2:$D$8869,3,FALSE)</f>
        <v>INJ TRIGGER POINT MUSC 1-2</v>
      </c>
      <c r="C3019" s="72" t="s">
        <v>96</v>
      </c>
      <c r="D3019" s="1" t="s">
        <v>1639</v>
      </c>
      <c r="E3019" s="68">
        <v>124.2</v>
      </c>
    </row>
    <row r="3020" spans="1:5" x14ac:dyDescent="0.25">
      <c r="A3020" s="71" t="s">
        <v>4197</v>
      </c>
      <c r="B3020" t="str">
        <f>VLOOKUP(A3020,[1]Sheet1!$B$2:$D$8869,3,FALSE)</f>
        <v>APPICATION LONG LEG CAST THIGH-TOE</v>
      </c>
      <c r="C3020" s="72" t="s">
        <v>96</v>
      </c>
      <c r="D3020" s="1" t="s">
        <v>1851</v>
      </c>
      <c r="E3020" s="68">
        <v>369</v>
      </c>
    </row>
    <row r="3021" spans="1:5" x14ac:dyDescent="0.25">
      <c r="A3021" s="71" t="s">
        <v>4198</v>
      </c>
      <c r="B3021" t="str">
        <f>VLOOKUP(A3021,[1]Sheet1!$B$2:$D$8869,3,FALSE)</f>
        <v>APPLICATION LONG LG CAST THIGH-TOE</v>
      </c>
      <c r="C3021" s="72" t="s">
        <v>273</v>
      </c>
      <c r="D3021" s="1" t="s">
        <v>1851</v>
      </c>
      <c r="E3021" s="68">
        <v>394</v>
      </c>
    </row>
    <row r="3022" spans="1:5" x14ac:dyDescent="0.25">
      <c r="A3022" s="71" t="s">
        <v>4199</v>
      </c>
      <c r="B3022" t="str">
        <f>VLOOKUP(A3022,[1]Sheet1!$B$2:$D$8869,3,FALSE)</f>
        <v>TREAT THIGH FRACTURE</v>
      </c>
      <c r="C3022" s="72" t="s">
        <v>96</v>
      </c>
      <c r="D3022" s="1" t="s">
        <v>4200</v>
      </c>
      <c r="E3022" s="68">
        <v>1287.3599999999999</v>
      </c>
    </row>
    <row r="3023" spans="1:5" x14ac:dyDescent="0.25">
      <c r="A3023" s="71" t="s">
        <v>4201</v>
      </c>
      <c r="B3023" t="str">
        <f>VLOOKUP(A3023,[1]Sheet1!$B$2:$D$8869,3,FALSE)</f>
        <v>TREAT THIGH FRACTURE</v>
      </c>
      <c r="C3023" s="72" t="s">
        <v>273</v>
      </c>
      <c r="D3023" s="1" t="s">
        <v>4200</v>
      </c>
      <c r="E3023" s="68">
        <v>1394</v>
      </c>
    </row>
    <row r="3024" spans="1:5" x14ac:dyDescent="0.25">
      <c r="A3024" s="71" t="s">
        <v>4202</v>
      </c>
      <c r="B3024" t="str">
        <f>VLOOKUP(A3024,[1]Sheet1!$B$2:$D$8869,3,FALSE)</f>
        <v>OUTPT/OFFICE VISIT EA 15 MIN</v>
      </c>
      <c r="C3024" s="72" t="s">
        <v>96</v>
      </c>
      <c r="D3024" s="1" t="s">
        <v>4203</v>
      </c>
      <c r="E3024" s="68">
        <v>102</v>
      </c>
    </row>
    <row r="3025" spans="1:5" x14ac:dyDescent="0.25">
      <c r="A3025" s="71" t="s">
        <v>4204</v>
      </c>
      <c r="B3025" t="str">
        <f>VLOOKUP(A3025,[1]Sheet1!$B$2:$D$8869,3,FALSE)</f>
        <v>DRAIN/INJ JOINT/BURSA W/US</v>
      </c>
      <c r="C3025" s="72" t="s">
        <v>96</v>
      </c>
      <c r="D3025" s="1" t="s">
        <v>3020</v>
      </c>
      <c r="E3025" s="68">
        <v>189.12</v>
      </c>
    </row>
    <row r="3026" spans="1:5" x14ac:dyDescent="0.25">
      <c r="A3026" s="71" t="s">
        <v>4205</v>
      </c>
      <c r="B3026" t="str">
        <f>VLOOKUP(A3026,[1]Sheet1!$B$2:$D$8869,3,FALSE)</f>
        <v>DRAIN/INJECT JOINT/BURSA W/US</v>
      </c>
      <c r="C3026" s="72" t="s">
        <v>273</v>
      </c>
      <c r="D3026" s="1" t="s">
        <v>3020</v>
      </c>
      <c r="E3026" s="68">
        <v>201</v>
      </c>
    </row>
    <row r="3027" spans="1:5" x14ac:dyDescent="0.25">
      <c r="A3027" s="71" t="s">
        <v>4206</v>
      </c>
      <c r="B3027" t="str">
        <f>VLOOKUP(A3027,[1]Sheet1!$B$2:$D$8869,3,FALSE)</f>
        <v>PERIODIC EXAM 12-17</v>
      </c>
      <c r="C3027" s="72" t="s">
        <v>2368</v>
      </c>
      <c r="D3027" s="1" t="s">
        <v>915</v>
      </c>
      <c r="E3027" s="68">
        <v>261.08</v>
      </c>
    </row>
    <row r="3028" spans="1:5" x14ac:dyDescent="0.25">
      <c r="A3028" s="71" t="s">
        <v>4207</v>
      </c>
      <c r="B3028" t="str">
        <f>VLOOKUP(A3028,[1]Sheet1!$B$2:$D$8869,3,FALSE)</f>
        <v>I&amp;D ABSC BARTHO CYST</v>
      </c>
      <c r="C3028" s="72" t="s">
        <v>273</v>
      </c>
      <c r="D3028" s="1" t="s">
        <v>2999</v>
      </c>
      <c r="E3028" s="68">
        <v>443</v>
      </c>
    </row>
    <row r="3029" spans="1:5" x14ac:dyDescent="0.25">
      <c r="A3029" s="71" t="s">
        <v>4208</v>
      </c>
      <c r="B3029" t="str">
        <f>VLOOKUP(A3029,[1]Sheet1!$B$2:$D$8869,3,FALSE)</f>
        <v>I&amp;D ABSC BARTHO CYST</v>
      </c>
      <c r="C3029" s="72" t="s">
        <v>96</v>
      </c>
      <c r="D3029" s="1" t="s">
        <v>2999</v>
      </c>
      <c r="E3029" s="68">
        <v>448</v>
      </c>
    </row>
    <row r="3030" spans="1:5" x14ac:dyDescent="0.25">
      <c r="A3030" s="71" t="s">
        <v>4209</v>
      </c>
      <c r="B3030" t="str">
        <f>VLOOKUP(A3030,[1]Sheet1!$B$2:$D$8869,3,FALSE)</f>
        <v>BX CERVIX W/SCOPE LEEP</v>
      </c>
      <c r="C3030" s="72" t="s">
        <v>96</v>
      </c>
      <c r="D3030" s="1" t="s">
        <v>4210</v>
      </c>
      <c r="E3030" s="68">
        <v>509</v>
      </c>
    </row>
    <row r="3031" spans="1:5" x14ac:dyDescent="0.25">
      <c r="A3031" s="71" t="s">
        <v>4211</v>
      </c>
      <c r="B3031" t="str">
        <f>VLOOKUP(A3031,[1]Sheet1!$B$2:$D$8869,3,FALSE)</f>
        <v>BX CERVIX W/SCOPE LEEP</v>
      </c>
      <c r="C3031" s="72" t="s">
        <v>273</v>
      </c>
      <c r="D3031" s="1" t="s">
        <v>4210</v>
      </c>
      <c r="E3031" s="68">
        <v>504</v>
      </c>
    </row>
    <row r="3032" spans="1:5" x14ac:dyDescent="0.25">
      <c r="A3032" s="71" t="s">
        <v>4212</v>
      </c>
      <c r="B3032" t="str">
        <f>VLOOKUP(A3032,[1]Sheet1!$B$2:$D$8869,3,FALSE)</f>
        <v>INJ TRIG PT MUSC&gt;3</v>
      </c>
      <c r="C3032" s="72" t="s">
        <v>273</v>
      </c>
      <c r="D3032" s="1" t="s">
        <v>1641</v>
      </c>
      <c r="E3032" s="68">
        <v>702</v>
      </c>
    </row>
    <row r="3033" spans="1:5" x14ac:dyDescent="0.25">
      <c r="A3033" s="71" t="s">
        <v>4213</v>
      </c>
      <c r="B3033" t="str">
        <f>VLOOKUP(A3033,[1]Sheet1!$B$2:$D$8869,3,FALSE)</f>
        <v>INJ TRIG PT MUSC &gt;3</v>
      </c>
      <c r="C3033" s="72" t="s">
        <v>96</v>
      </c>
      <c r="D3033" s="1" t="s">
        <v>1641</v>
      </c>
      <c r="E3033" s="68">
        <v>707</v>
      </c>
    </row>
    <row r="3034" spans="1:5" x14ac:dyDescent="0.25">
      <c r="A3034" s="71" t="s">
        <v>4214</v>
      </c>
      <c r="B3034" t="str">
        <f>VLOOKUP(A3034,[1]Sheet1!$B$2:$D$8869,3,FALSE)</f>
        <v>CLOSED TX FX ULNAR/RADIUS</v>
      </c>
      <c r="C3034" s="72" t="s">
        <v>273</v>
      </c>
      <c r="D3034" s="1" t="s">
        <v>3171</v>
      </c>
      <c r="E3034" s="68">
        <v>2066</v>
      </c>
    </row>
    <row r="3035" spans="1:5" x14ac:dyDescent="0.25">
      <c r="A3035" s="71" t="s">
        <v>4215</v>
      </c>
      <c r="B3035" t="str">
        <f>VLOOKUP(A3035,[1]Sheet1!$B$2:$D$8869,3,FALSE)</f>
        <v>CLOSED TX FX ULNAR/RADIUS</v>
      </c>
      <c r="C3035" s="72" t="s">
        <v>96</v>
      </c>
      <c r="D3035" s="1" t="s">
        <v>3171</v>
      </c>
      <c r="E3035" s="68">
        <v>2071</v>
      </c>
    </row>
    <row r="3036" spans="1:5" x14ac:dyDescent="0.25">
      <c r="A3036" s="71" t="s">
        <v>4216</v>
      </c>
      <c r="B3036" t="str">
        <f>VLOOKUP(A3036,[1]Sheet1!$B$2:$D$8869,3,FALSE)</f>
        <v>CLSD TX FX NON-GRT TOE WO MAN</v>
      </c>
      <c r="C3036" s="72" t="s">
        <v>96</v>
      </c>
      <c r="D3036" s="1" t="s">
        <v>2894</v>
      </c>
      <c r="E3036" s="68">
        <v>939</v>
      </c>
    </row>
    <row r="3037" spans="1:5" x14ac:dyDescent="0.25">
      <c r="A3037" s="71" t="s">
        <v>4217</v>
      </c>
      <c r="B3037" t="str">
        <f>VLOOKUP(A3037,[1]Sheet1!$B$2:$D$8869,3,FALSE)</f>
        <v>CLSD TX FX NON-GRT TOE WO MAN</v>
      </c>
      <c r="C3037" s="72" t="s">
        <v>273</v>
      </c>
      <c r="D3037" s="1" t="s">
        <v>2894</v>
      </c>
      <c r="E3037" s="68">
        <v>934</v>
      </c>
    </row>
    <row r="3038" spans="1:5" x14ac:dyDescent="0.25">
      <c r="A3038" s="71" t="s">
        <v>4218</v>
      </c>
      <c r="B3038" t="str">
        <f>VLOOKUP(A3038,[1]Sheet1!$B$2:$D$8869,3,FALSE)</f>
        <v>TX OF HEEL FRACTURE</v>
      </c>
      <c r="C3038" s="72" t="s">
        <v>273</v>
      </c>
      <c r="D3038" s="1" t="s">
        <v>3717</v>
      </c>
      <c r="E3038" s="68">
        <v>1264</v>
      </c>
    </row>
    <row r="3039" spans="1:5" x14ac:dyDescent="0.25">
      <c r="A3039" s="71" t="s">
        <v>4219</v>
      </c>
      <c r="B3039" t="str">
        <f>VLOOKUP(A3039,[1]Sheet1!$B$2:$D$8869,3,FALSE)</f>
        <v>TX OF HEEL FRACTURE</v>
      </c>
      <c r="C3039" s="72" t="s">
        <v>96</v>
      </c>
      <c r="D3039" s="1" t="s">
        <v>3717</v>
      </c>
      <c r="E3039" s="68">
        <v>1269</v>
      </c>
    </row>
    <row r="3040" spans="1:5" x14ac:dyDescent="0.25">
      <c r="A3040" s="71" t="s">
        <v>4220</v>
      </c>
      <c r="B3040" t="str">
        <f>VLOOKUP(A3040,[1]Sheet1!$B$2:$D$8869,3,FALSE)</f>
        <v>US NEEDLE GUIDANCE</v>
      </c>
      <c r="C3040" s="72" t="s">
        <v>96</v>
      </c>
      <c r="D3040" s="1" t="s">
        <v>1811</v>
      </c>
      <c r="E3040" s="68">
        <v>449</v>
      </c>
    </row>
    <row r="3041" spans="1:5" x14ac:dyDescent="0.25">
      <c r="A3041" s="71" t="s">
        <v>4221</v>
      </c>
      <c r="B3041" t="str">
        <f>VLOOKUP(A3041,[1]Sheet1!$B$2:$D$8869,3,FALSE)</f>
        <v>BRIEF EMOTIONAL/BEHAVIOR ASSESSMENT</v>
      </c>
      <c r="C3041" s="72" t="s">
        <v>3512</v>
      </c>
      <c r="D3041" s="1" t="s">
        <v>3513</v>
      </c>
      <c r="E3041" s="68">
        <v>50</v>
      </c>
    </row>
    <row r="3042" spans="1:5" x14ac:dyDescent="0.25">
      <c r="A3042" s="71" t="s">
        <v>4222</v>
      </c>
      <c r="B3042" t="str">
        <f>VLOOKUP(A3042,[1]Sheet1!$B$2:$D$8869,3,FALSE)</f>
        <v>NEUROELTRD STIM POST TIBIAL</v>
      </c>
      <c r="C3042" s="72" t="s">
        <v>96</v>
      </c>
      <c r="D3042" s="1" t="s">
        <v>4223</v>
      </c>
      <c r="E3042" s="68">
        <v>93.63</v>
      </c>
    </row>
    <row r="3043" spans="1:5" x14ac:dyDescent="0.25">
      <c r="A3043" s="71" t="s">
        <v>4224</v>
      </c>
      <c r="B3043" t="str">
        <f>VLOOKUP(A3043,[1]Sheet1!$B$2:$D$8869,3,FALSE)</f>
        <v>NEUROELTRD STIM POST TIBIAL</v>
      </c>
      <c r="C3043" s="72" t="s">
        <v>273</v>
      </c>
      <c r="D3043" s="1" t="s">
        <v>4223</v>
      </c>
      <c r="E3043" s="68">
        <v>88.63</v>
      </c>
    </row>
    <row r="3044" spans="1:5" x14ac:dyDescent="0.25">
      <c r="A3044" s="71" t="s">
        <v>4225</v>
      </c>
      <c r="B3044" t="str">
        <f>VLOOKUP(A3044,[1]Sheet1!$B$2:$D$8869,3,FALSE)</f>
        <v>I&amp;D ABSCESS COMPLICATED OR MUTLIPLE</v>
      </c>
      <c r="C3044" s="72" t="s">
        <v>96</v>
      </c>
      <c r="D3044" s="1" t="s">
        <v>211</v>
      </c>
      <c r="E3044" s="68">
        <v>884.58</v>
      </c>
    </row>
    <row r="3045" spans="1:5" x14ac:dyDescent="0.25">
      <c r="A3045" s="71" t="s">
        <v>4226</v>
      </c>
      <c r="B3045" t="str">
        <f>VLOOKUP(A3045,[1]Sheet1!$B$2:$D$8869,3,FALSE)</f>
        <v>RPR INT SATE 2.5CM&lt;</v>
      </c>
      <c r="C3045" s="72" t="s">
        <v>96</v>
      </c>
      <c r="D3045" s="1" t="s">
        <v>1898</v>
      </c>
      <c r="E3045" s="68">
        <v>884.58</v>
      </c>
    </row>
    <row r="3046" spans="1:5" x14ac:dyDescent="0.25">
      <c r="A3046" s="71" t="s">
        <v>4227</v>
      </c>
      <c r="B3046" t="str">
        <f>VLOOKUP(A3046,[1]Sheet1!$B$2:$D$8869,3,FALSE)</f>
        <v>FREEZE LESION, FIRST</v>
      </c>
      <c r="C3046" s="72" t="s">
        <v>96</v>
      </c>
      <c r="D3046" s="1" t="s">
        <v>308</v>
      </c>
      <c r="E3046" s="68">
        <v>236.78</v>
      </c>
    </row>
    <row r="3047" spans="1:5" x14ac:dyDescent="0.25">
      <c r="A3047" s="71" t="s">
        <v>4228</v>
      </c>
      <c r="B3047" t="str">
        <f>VLOOKUP(A3047,[1]Sheet1!$B$2:$D$8869,3,FALSE)</f>
        <v>BONE BX OPEN SUPERFICIAL</v>
      </c>
      <c r="C3047" s="72" t="s">
        <v>96</v>
      </c>
      <c r="D3047" s="1" t="s">
        <v>1928</v>
      </c>
      <c r="E3047" s="68">
        <v>3038.1</v>
      </c>
    </row>
    <row r="3048" spans="1:5" x14ac:dyDescent="0.25">
      <c r="A3048" s="71" t="s">
        <v>4229</v>
      </c>
      <c r="B3048" t="str">
        <f>VLOOKUP(A3048,[1]Sheet1!$B$2:$D$8869,3,FALSE)</f>
        <v>DESTRUCT BENIGN LES UP TO 14</v>
      </c>
      <c r="C3048" s="72" t="s">
        <v>96</v>
      </c>
      <c r="D3048" s="1" t="s">
        <v>311</v>
      </c>
      <c r="E3048" s="68">
        <v>483.8</v>
      </c>
    </row>
    <row r="3049" spans="1:5" x14ac:dyDescent="0.25">
      <c r="A3049" s="71" t="s">
        <v>4230</v>
      </c>
      <c r="B3049" t="str">
        <f>VLOOKUP(A3049,[1]Sheet1!$B$2:$D$8869,3,FALSE)</f>
        <v>EXC B9 LES SNHFG&lt;0.5</v>
      </c>
      <c r="C3049" s="72" t="s">
        <v>96</v>
      </c>
      <c r="D3049" s="1" t="s">
        <v>258</v>
      </c>
      <c r="E3049" s="68">
        <v>438.7</v>
      </c>
    </row>
    <row r="3050" spans="1:5" x14ac:dyDescent="0.25">
      <c r="A3050" s="71" t="s">
        <v>4231</v>
      </c>
      <c r="B3050" t="str">
        <f>VLOOKUP(A3050,[1]Sheet1!$B$2:$D$8869,3,FALSE)</f>
        <v>BURN INITAIL TX FIRST DEGREE</v>
      </c>
      <c r="C3050" s="72" t="s">
        <v>96</v>
      </c>
      <c r="D3050" s="1" t="s">
        <v>3041</v>
      </c>
      <c r="E3050" s="68">
        <v>520.70000000000005</v>
      </c>
    </row>
    <row r="3051" spans="1:5" x14ac:dyDescent="0.25">
      <c r="A3051" s="71" t="s">
        <v>4232</v>
      </c>
      <c r="B3051" t="str">
        <f>VLOOKUP(A3051,[1]Sheet1!$B$2:$D$8869,3,FALSE)</f>
        <v>BURN DRS/DBRD PARTIAL SMALL &lt;5% BODY</v>
      </c>
      <c r="C3051" s="72" t="s">
        <v>96</v>
      </c>
      <c r="D3051" s="1" t="s">
        <v>2863</v>
      </c>
      <c r="E3051" s="68">
        <v>383.35</v>
      </c>
    </row>
    <row r="3052" spans="1:5" x14ac:dyDescent="0.25">
      <c r="A3052" s="71" t="s">
        <v>4233</v>
      </c>
      <c r="B3052" t="str">
        <f>VLOOKUP(A3052,[1]Sheet1!$B$2:$D$8869,3,FALSE)</f>
        <v>BURN DRS/DBRD PRTL MED 5-10%</v>
      </c>
      <c r="C3052" s="72" t="s">
        <v>96</v>
      </c>
      <c r="D3052" s="1" t="s">
        <v>2865</v>
      </c>
      <c r="E3052" s="68">
        <v>1102.9000000000001</v>
      </c>
    </row>
    <row r="3053" spans="1:5" x14ac:dyDescent="0.25">
      <c r="A3053" s="71" t="s">
        <v>4234</v>
      </c>
      <c r="B3053" t="str">
        <f>VLOOKUP(A3053,[1]Sheet1!$B$2:$D$8869,3,FALSE)</f>
        <v>BURN DRS/DBRD PRTL LARGE &gt;10%</v>
      </c>
      <c r="C3053" s="72" t="s">
        <v>96</v>
      </c>
      <c r="D3053" s="1" t="s">
        <v>3035</v>
      </c>
      <c r="E3053" s="68">
        <v>1402.2</v>
      </c>
    </row>
    <row r="3054" spans="1:5" x14ac:dyDescent="0.25">
      <c r="A3054" s="71" t="s">
        <v>4235</v>
      </c>
      <c r="B3054" t="str">
        <f>VLOOKUP(A3054,[1]Sheet1!$B$2:$D$8869,3,FALSE)</f>
        <v>ESCHAROTOMY, INITIAL INCISION</v>
      </c>
      <c r="C3054" s="72" t="s">
        <v>96</v>
      </c>
      <c r="D3054" s="1" t="s">
        <v>3588</v>
      </c>
      <c r="E3054" s="68">
        <v>1519.05</v>
      </c>
    </row>
    <row r="3055" spans="1:5" x14ac:dyDescent="0.25">
      <c r="A3055" s="71" t="s">
        <v>4236</v>
      </c>
      <c r="B3055" t="str">
        <f>VLOOKUP(A3055,[1]Sheet1!$B$2:$D$8869,3,FALSE)</f>
        <v>ESCHAROTOMY, EACH ADDITIONAL INCISION</v>
      </c>
      <c r="C3055" s="72" t="s">
        <v>96</v>
      </c>
      <c r="D3055" s="1" t="s">
        <v>3590</v>
      </c>
      <c r="E3055" s="68">
        <v>402.83</v>
      </c>
    </row>
    <row r="3056" spans="1:5" x14ac:dyDescent="0.25">
      <c r="A3056" s="71" t="s">
        <v>4237</v>
      </c>
      <c r="B3056" t="str">
        <f>VLOOKUP(A3056,[1]Sheet1!$B$2:$D$8869,3,FALSE)</f>
        <v>BIOPSY BONE TROCAR OR NEEDLE</v>
      </c>
      <c r="C3056" s="72" t="s">
        <v>96</v>
      </c>
      <c r="D3056" s="1" t="s">
        <v>1926</v>
      </c>
      <c r="E3056" s="68">
        <v>867.15</v>
      </c>
    </row>
    <row r="3057" spans="1:5" x14ac:dyDescent="0.25">
      <c r="A3057" s="71" t="s">
        <v>4238</v>
      </c>
      <c r="B3057" t="str">
        <f>VLOOKUP(A3057,[1]Sheet1!$B$2:$D$8869,3,FALSE)</f>
        <v>ASPIRATE/INJ GANGLION CYST</v>
      </c>
      <c r="C3057" s="72" t="s">
        <v>96</v>
      </c>
      <c r="D3057" s="1" t="s">
        <v>2695</v>
      </c>
      <c r="E3057" s="68">
        <v>724.68</v>
      </c>
    </row>
    <row r="3058" spans="1:5" x14ac:dyDescent="0.25">
      <c r="A3058" s="71" t="s">
        <v>4239</v>
      </c>
      <c r="B3058" t="str">
        <f>VLOOKUP(A3058,[1]Sheet1!$B$2:$D$8869,3,FALSE)</f>
        <v>CLSD TX FX METATARSAL W/O MANIP</v>
      </c>
      <c r="C3058" s="72" t="s">
        <v>96</v>
      </c>
      <c r="D3058" s="1" t="s">
        <v>3601</v>
      </c>
      <c r="E3058" s="68">
        <v>751.33</v>
      </c>
    </row>
    <row r="3059" spans="1:5" x14ac:dyDescent="0.25">
      <c r="A3059" s="71" t="s">
        <v>4240</v>
      </c>
      <c r="B3059" t="str">
        <f>VLOOKUP(A3059,[1]Sheet1!$B$2:$D$8869,3,FALSE)</f>
        <v>FX METATARSAL W/MANIP</v>
      </c>
      <c r="C3059" s="72" t="s">
        <v>96</v>
      </c>
      <c r="D3059" s="1" t="s">
        <v>3603</v>
      </c>
      <c r="E3059" s="68">
        <v>878.43</v>
      </c>
    </row>
    <row r="3060" spans="1:5" x14ac:dyDescent="0.25">
      <c r="A3060" s="71" t="s">
        <v>4241</v>
      </c>
      <c r="B3060" t="str">
        <f>VLOOKUP(A3060,[1]Sheet1!$B$2:$D$8869,3,FALSE)</f>
        <v>CLSD TX FX GREAT TOE W/O MANIP</v>
      </c>
      <c r="C3060" s="72" t="s">
        <v>96</v>
      </c>
      <c r="D3060" s="1" t="s">
        <v>3605</v>
      </c>
      <c r="E3060" s="68">
        <v>493.03</v>
      </c>
    </row>
    <row r="3061" spans="1:5" x14ac:dyDescent="0.25">
      <c r="A3061" s="71" t="s">
        <v>4242</v>
      </c>
      <c r="B3061" t="str">
        <f>VLOOKUP(A3061,[1]Sheet1!$B$2:$D$8869,3,FALSE)</f>
        <v>TREAT BIG TOE FRACTURE</v>
      </c>
      <c r="C3061" s="72" t="s">
        <v>96</v>
      </c>
      <c r="D3061" s="1" t="s">
        <v>3109</v>
      </c>
      <c r="E3061" s="68">
        <v>617.04999999999995</v>
      </c>
    </row>
    <row r="3062" spans="1:5" x14ac:dyDescent="0.25">
      <c r="A3062" s="71" t="s">
        <v>4243</v>
      </c>
      <c r="B3062" t="str">
        <f>VLOOKUP(A3062,[1]Sheet1!$B$2:$D$8869,3,FALSE)</f>
        <v>TX FOOT DISLOCATION W/O ANESTHESIA</v>
      </c>
      <c r="C3062" s="72" t="s">
        <v>96</v>
      </c>
      <c r="D3062" s="1" t="s">
        <v>3608</v>
      </c>
      <c r="E3062" s="68">
        <v>671.38</v>
      </c>
    </row>
    <row r="3063" spans="1:5" x14ac:dyDescent="0.25">
      <c r="A3063" s="71" t="s">
        <v>4244</v>
      </c>
      <c r="B3063" t="str">
        <f>VLOOKUP(A3063,[1]Sheet1!$B$2:$D$8869,3,FALSE)</f>
        <v>TX FOOT DISLOCATION W/ANESTHESIA</v>
      </c>
      <c r="C3063" s="72" t="s">
        <v>96</v>
      </c>
      <c r="D3063" s="1" t="s">
        <v>3610</v>
      </c>
      <c r="E3063" s="68">
        <v>1038.33</v>
      </c>
    </row>
    <row r="3064" spans="1:5" x14ac:dyDescent="0.25">
      <c r="A3064" s="71" t="s">
        <v>4245</v>
      </c>
      <c r="B3064" t="str">
        <f>VLOOKUP(A3064,[1]Sheet1!$B$2:$D$8869,3,FALSE)</f>
        <v>CLSD TX MEDIAL ANKLE FX</v>
      </c>
      <c r="C3064" s="72" t="s">
        <v>96</v>
      </c>
      <c r="D3064" s="1" t="s">
        <v>3612</v>
      </c>
      <c r="E3064" s="68">
        <v>1109.05</v>
      </c>
    </row>
    <row r="3065" spans="1:5" x14ac:dyDescent="0.25">
      <c r="A3065" s="71" t="s">
        <v>4246</v>
      </c>
      <c r="B3065" t="str">
        <f>VLOOKUP(A3065,[1]Sheet1!$B$2:$D$8869,3,FALSE)</f>
        <v>CLSD TX POST ANKLE FX W/O MANIP</v>
      </c>
      <c r="C3065" s="72" t="s">
        <v>96</v>
      </c>
      <c r="D3065" s="1" t="s">
        <v>3614</v>
      </c>
      <c r="E3065" s="68">
        <v>1038.33</v>
      </c>
    </row>
    <row r="3066" spans="1:5" x14ac:dyDescent="0.25">
      <c r="A3066" s="71" t="s">
        <v>4247</v>
      </c>
      <c r="B3066" t="str">
        <f>VLOOKUP(A3066,[1]Sheet1!$B$2:$D$8869,3,FALSE)</f>
        <v>CLSD TX POST ANKLE FX W/ MANIP</v>
      </c>
      <c r="C3066" s="72" t="s">
        <v>96</v>
      </c>
      <c r="D3066" s="1" t="s">
        <v>3616</v>
      </c>
      <c r="E3066" s="68">
        <v>1590.8</v>
      </c>
    </row>
    <row r="3067" spans="1:5" x14ac:dyDescent="0.25">
      <c r="A3067" s="71" t="s">
        <v>4248</v>
      </c>
      <c r="B3067" t="str">
        <f>VLOOKUP(A3067,[1]Sheet1!$B$2:$D$8869,3,FALSE)</f>
        <v>TX OF ANKLE FX W/MANIP</v>
      </c>
      <c r="C3067" s="72" t="s">
        <v>96</v>
      </c>
      <c r="D3067" s="1" t="s">
        <v>3100</v>
      </c>
      <c r="E3067" s="68">
        <v>1442.18</v>
      </c>
    </row>
    <row r="3068" spans="1:5" x14ac:dyDescent="0.25">
      <c r="A3068" s="71" t="s">
        <v>4249</v>
      </c>
      <c r="B3068" t="str">
        <f>VLOOKUP(A3068,[1]Sheet1!$B$2:$D$8869,3,FALSE)</f>
        <v>TREAT ANKLE FRACTURE</v>
      </c>
      <c r="C3068" s="72" t="s">
        <v>96</v>
      </c>
      <c r="D3068" s="1" t="s">
        <v>3619</v>
      </c>
      <c r="E3068" s="68">
        <v>1144.93</v>
      </c>
    </row>
    <row r="3069" spans="1:5" x14ac:dyDescent="0.25">
      <c r="A3069" s="71" t="s">
        <v>4250</v>
      </c>
      <c r="B3069" t="str">
        <f>VLOOKUP(A3069,[1]Sheet1!$B$2:$D$8869,3,FALSE)</f>
        <v>CLSD TX ANKLE FX W/MANIP</v>
      </c>
      <c r="C3069" s="72" t="s">
        <v>96</v>
      </c>
      <c r="D3069" s="1" t="s">
        <v>3043</v>
      </c>
      <c r="E3069" s="68">
        <v>1585.68</v>
      </c>
    </row>
    <row r="3070" spans="1:5" x14ac:dyDescent="0.25">
      <c r="A3070" s="71" t="s">
        <v>4251</v>
      </c>
      <c r="B3070" t="str">
        <f>VLOOKUP(A3070,[1]Sheet1!$B$2:$D$8869,3,FALSE)</f>
        <v>RPR CX F/C/M/N/AX/G/H/F 1.1-2.5 CM</v>
      </c>
      <c r="C3070" s="72" t="s">
        <v>96</v>
      </c>
      <c r="D3070" s="1" t="s">
        <v>2857</v>
      </c>
      <c r="E3070" s="68">
        <v>1341.73</v>
      </c>
    </row>
    <row r="3071" spans="1:5" x14ac:dyDescent="0.25">
      <c r="A3071" s="71" t="s">
        <v>4252</v>
      </c>
      <c r="B3071" t="str">
        <f>VLOOKUP(A3071,[1]Sheet1!$B$2:$D$8869,3,FALSE)</f>
        <v>TANGENTIAL BX OF THE SKIN</v>
      </c>
      <c r="C3071" s="72" t="s">
        <v>96</v>
      </c>
      <c r="D3071" s="1" t="s">
        <v>3430</v>
      </c>
      <c r="E3071" s="68">
        <v>483.8</v>
      </c>
    </row>
    <row r="3072" spans="1:5" x14ac:dyDescent="0.25">
      <c r="A3072" s="71" t="s">
        <v>4253</v>
      </c>
      <c r="B3072" t="str">
        <f>VLOOKUP(A3072,[1]Sheet1!$B$2:$D$8869,3,FALSE)</f>
        <v>TANGENTIAL BX OF SKIN EACH ADD LESION</v>
      </c>
      <c r="C3072" s="72" t="s">
        <v>96</v>
      </c>
      <c r="D3072" s="1" t="s">
        <v>3432</v>
      </c>
      <c r="E3072" s="68">
        <v>184.5</v>
      </c>
    </row>
    <row r="3073" spans="1:5" x14ac:dyDescent="0.25">
      <c r="A3073" s="71" t="s">
        <v>4254</v>
      </c>
      <c r="B3073" t="str">
        <f>VLOOKUP(A3073,[1]Sheet1!$B$2:$D$8869,3,FALSE)</f>
        <v>PUNCH BX OF SKIN</v>
      </c>
      <c r="C3073" s="72" t="s">
        <v>96</v>
      </c>
      <c r="D3073" s="1" t="s">
        <v>3434</v>
      </c>
      <c r="E3073" s="68">
        <v>483.8</v>
      </c>
    </row>
    <row r="3074" spans="1:5" x14ac:dyDescent="0.25">
      <c r="A3074" s="71" t="s">
        <v>4255</v>
      </c>
      <c r="B3074" t="str">
        <f>VLOOKUP(A3074,[1]Sheet1!$B$2:$D$8869,3,FALSE)</f>
        <v>PUNCH BX OF SKIN EACH ADDITONAL</v>
      </c>
      <c r="C3074" s="72" t="s">
        <v>96</v>
      </c>
      <c r="D3074" s="1" t="s">
        <v>3436</v>
      </c>
      <c r="E3074" s="68">
        <v>98.4</v>
      </c>
    </row>
    <row r="3075" spans="1:5" x14ac:dyDescent="0.25">
      <c r="A3075" s="71" t="s">
        <v>4256</v>
      </c>
      <c r="B3075" t="str">
        <f>VLOOKUP(A3075,[1]Sheet1!$B$2:$D$8869,3,FALSE)</f>
        <v>INCISIONAL BX OF SKIN</v>
      </c>
      <c r="C3075" s="72" t="s">
        <v>96</v>
      </c>
      <c r="D3075" s="1" t="s">
        <v>3438</v>
      </c>
      <c r="E3075" s="68">
        <v>884.58</v>
      </c>
    </row>
    <row r="3076" spans="1:5" x14ac:dyDescent="0.25">
      <c r="A3076" s="71" t="s">
        <v>4257</v>
      </c>
      <c r="B3076" t="str">
        <f>VLOOKUP(A3076,[1]Sheet1!$B$2:$D$8869,3,FALSE)</f>
        <v>INCISIONAL BX OF SKIN EACH ADDITIONAL</v>
      </c>
      <c r="C3076" s="72" t="s">
        <v>96</v>
      </c>
      <c r="D3076" s="1" t="s">
        <v>3440</v>
      </c>
      <c r="E3076" s="68">
        <v>114.8</v>
      </c>
    </row>
    <row r="3077" spans="1:5" x14ac:dyDescent="0.25">
      <c r="A3077" s="71" t="s">
        <v>4258</v>
      </c>
      <c r="B3077" t="str">
        <f>VLOOKUP(A3077,[1]Sheet1!$B$2:$D$8869,3,FALSE)</f>
        <v>CLSD TX FX NON-GRT TOE WO MAN</v>
      </c>
      <c r="C3077" s="72" t="s">
        <v>96</v>
      </c>
      <c r="D3077" s="1" t="s">
        <v>2894</v>
      </c>
      <c r="E3077" s="68">
        <v>596.54999999999995</v>
      </c>
    </row>
    <row r="3078" spans="1:5" x14ac:dyDescent="0.25">
      <c r="A3078" s="71" t="s">
        <v>4259</v>
      </c>
      <c r="B3078" t="str">
        <f>VLOOKUP(A3078,[1]Sheet1!$B$2:$D$8869,3,FALSE)</f>
        <v>INJECTION ANES OTHER PERIPHERAL NERVE/BR</v>
      </c>
      <c r="C3078" s="72" t="s">
        <v>96</v>
      </c>
      <c r="D3078" s="1" t="s">
        <v>2755</v>
      </c>
      <c r="E3078" s="68">
        <v>254.2</v>
      </c>
    </row>
    <row r="3079" spans="1:5" x14ac:dyDescent="0.25">
      <c r="A3079" s="71" t="s">
        <v>4260</v>
      </c>
      <c r="B3079" t="str">
        <f>VLOOKUP(A3079,[1]Sheet1!$B$2:$D$8869,3,FALSE)</f>
        <v>INJ ARTHR ASPR INTMD JT/BURSA</v>
      </c>
      <c r="C3079" s="72" t="s">
        <v>96</v>
      </c>
      <c r="D3079" s="1" t="s">
        <v>328</v>
      </c>
      <c r="E3079" s="68">
        <v>175.28</v>
      </c>
    </row>
    <row r="3080" spans="1:5" x14ac:dyDescent="0.25">
      <c r="A3080" s="71" t="s">
        <v>4261</v>
      </c>
      <c r="B3080" t="str">
        <f>VLOOKUP(A3080,[1]Sheet1!$B$2:$D$8869,3,FALSE)</f>
        <v>RPR CMPL E/N/E/L 1.1-2.5 CM</v>
      </c>
      <c r="C3080" s="72" t="s">
        <v>96</v>
      </c>
      <c r="D3080" s="1" t="s">
        <v>2861</v>
      </c>
      <c r="E3080" s="68">
        <v>3175.45</v>
      </c>
    </row>
    <row r="3081" spans="1:5" x14ac:dyDescent="0.25">
      <c r="A3081" s="71" t="s">
        <v>4262</v>
      </c>
      <c r="B3081" t="str">
        <f>VLOOKUP(A3081,[1]Sheet1!$B$2:$D$8869,3,FALSE)</f>
        <v>BIOPSY OF NAIL</v>
      </c>
      <c r="C3081" s="72" t="s">
        <v>96</v>
      </c>
      <c r="D3081" s="1" t="s">
        <v>271</v>
      </c>
      <c r="E3081" s="68">
        <v>420.25</v>
      </c>
    </row>
    <row r="3082" spans="1:5" x14ac:dyDescent="0.25">
      <c r="A3082" s="71" t="s">
        <v>4263</v>
      </c>
      <c r="B3082" t="str">
        <f>VLOOKUP(A3082,[1]Sheet1!$B$2:$D$8869,3,FALSE)</f>
        <v>APP SHORT LEG SPLINT</v>
      </c>
      <c r="C3082" s="72" t="s">
        <v>96</v>
      </c>
      <c r="D3082" s="1" t="s">
        <v>455</v>
      </c>
      <c r="E3082" s="68">
        <v>239.85</v>
      </c>
    </row>
    <row r="3083" spans="1:5" x14ac:dyDescent="0.25">
      <c r="A3083" s="71" t="s">
        <v>4264</v>
      </c>
      <c r="B3083" t="str">
        <f>VLOOKUP(A3083,[1]Sheet1!$B$2:$D$8869,3,FALSE)</f>
        <v>SNF/INITIAL EVAL LOW</v>
      </c>
      <c r="C3083" s="72" t="s">
        <v>886</v>
      </c>
      <c r="D3083" s="1" t="s">
        <v>885</v>
      </c>
      <c r="E3083" s="68">
        <v>267.52999999999997</v>
      </c>
    </row>
    <row r="3084" spans="1:5" x14ac:dyDescent="0.25">
      <c r="A3084" s="71" t="s">
        <v>4265</v>
      </c>
      <c r="B3084" t="str">
        <f>VLOOKUP(A3084,[1]Sheet1!$B$2:$D$8869,3,FALSE)</f>
        <v>SNF/INITIAL EVAL MOD</v>
      </c>
      <c r="C3084" s="72" t="s">
        <v>886</v>
      </c>
      <c r="D3084" s="1" t="s">
        <v>887</v>
      </c>
      <c r="E3084" s="68">
        <v>428.45</v>
      </c>
    </row>
    <row r="3085" spans="1:5" x14ac:dyDescent="0.25">
      <c r="A3085" s="71" t="s">
        <v>4266</v>
      </c>
      <c r="B3085" t="str">
        <f>VLOOKUP(A3085,[1]Sheet1!$B$2:$D$8869,3,FALSE)</f>
        <v>SNF/INITIAL EVAL HIGH</v>
      </c>
      <c r="C3085" s="72" t="s">
        <v>886</v>
      </c>
      <c r="D3085" s="1" t="s">
        <v>888</v>
      </c>
      <c r="E3085" s="68">
        <v>550.42999999999995</v>
      </c>
    </row>
    <row r="3086" spans="1:5" x14ac:dyDescent="0.25">
      <c r="A3086" s="71" t="s">
        <v>4267</v>
      </c>
      <c r="B3086" t="str">
        <f>VLOOKUP(A3086,[1]Sheet1!$B$2:$D$8869,3,FALSE)</f>
        <v>SNF/NUR SUBSQ EST STABLE PATIENT</v>
      </c>
      <c r="C3086" s="72" t="s">
        <v>886</v>
      </c>
      <c r="D3086" s="1" t="s">
        <v>889</v>
      </c>
      <c r="E3086" s="68">
        <v>145.55000000000001</v>
      </c>
    </row>
    <row r="3087" spans="1:5" x14ac:dyDescent="0.25">
      <c r="A3087" s="71" t="s">
        <v>4268</v>
      </c>
      <c r="B3087" t="str">
        <f>VLOOKUP(A3087,[1]Sheet1!$B$2:$D$8869,3,FALSE)</f>
        <v>SNF/NUR SUBSQ EST 15 MINUTES</v>
      </c>
      <c r="C3087" s="72" t="s">
        <v>886</v>
      </c>
      <c r="D3087" s="1" t="s">
        <v>890</v>
      </c>
      <c r="E3087" s="68">
        <v>192.7</v>
      </c>
    </row>
    <row r="3088" spans="1:5" x14ac:dyDescent="0.25">
      <c r="A3088" s="71" t="s">
        <v>4269</v>
      </c>
      <c r="B3088" t="str">
        <f>VLOOKUP(A3088,[1]Sheet1!$B$2:$D$8869,3,FALSE)</f>
        <v>SNF/NUR EST NEW PROBLEM 25 MIN</v>
      </c>
      <c r="C3088" s="72" t="s">
        <v>886</v>
      </c>
      <c r="D3088" s="1" t="s">
        <v>891</v>
      </c>
      <c r="E3088" s="68">
        <v>302.38</v>
      </c>
    </row>
    <row r="3089" spans="1:5" x14ac:dyDescent="0.25">
      <c r="A3089" s="71" t="s">
        <v>4270</v>
      </c>
      <c r="B3089" t="str">
        <f>VLOOKUP(A3089,[1]Sheet1!$B$2:$D$8869,3,FALSE)</f>
        <v>SNF/EST NEW PROBLEM 35 MIN</v>
      </c>
      <c r="C3089" s="72" t="s">
        <v>886</v>
      </c>
      <c r="D3089" s="1" t="s">
        <v>892</v>
      </c>
      <c r="E3089" s="68">
        <v>445.88</v>
      </c>
    </row>
    <row r="3090" spans="1:5" x14ac:dyDescent="0.25">
      <c r="A3090" s="71" t="s">
        <v>4271</v>
      </c>
      <c r="B3090" t="str">
        <f>VLOOKUP(A3090,[1]Sheet1!$B$2:$D$8869,3,FALSE)</f>
        <v>EXC TUM FOOT/TOE 1.5&gt;</v>
      </c>
      <c r="C3090" s="72" t="s">
        <v>96</v>
      </c>
      <c r="D3090" s="1" t="s">
        <v>3597</v>
      </c>
      <c r="E3090" s="68">
        <v>2100.23</v>
      </c>
    </row>
    <row r="3091" spans="1:5" x14ac:dyDescent="0.25">
      <c r="A3091" s="71" t="s">
        <v>4272</v>
      </c>
      <c r="B3091" t="str">
        <f>VLOOKUP(A3091,[1]Sheet1!$B$2:$D$8869,3,FALSE)</f>
        <v>EXC SNHFG B9 3.1-4.O CM</v>
      </c>
      <c r="C3091" s="72" t="s">
        <v>96</v>
      </c>
      <c r="D3091" s="1" t="s">
        <v>3663</v>
      </c>
      <c r="E3091" s="68">
        <v>630.38</v>
      </c>
    </row>
    <row r="3092" spans="1:5" x14ac:dyDescent="0.25">
      <c r="A3092" s="71" t="s">
        <v>4273</v>
      </c>
      <c r="B3092" t="str">
        <f>VLOOKUP(A3092,[1]Sheet1!$B$2:$D$8869,3,FALSE)</f>
        <v>EXC SNHFG B9 LES &gt;4CM</v>
      </c>
      <c r="C3092" s="72" t="s">
        <v>96</v>
      </c>
      <c r="D3092" s="1" t="s">
        <v>262</v>
      </c>
      <c r="E3092" s="68">
        <v>847.68</v>
      </c>
    </row>
    <row r="3093" spans="1:5" x14ac:dyDescent="0.25">
      <c r="A3093" s="71" t="s">
        <v>4274</v>
      </c>
      <c r="B3093" t="str">
        <f>VLOOKUP(A3093,[1]Sheet1!$B$2:$D$8869,3,FALSE)</f>
        <v>INJ SINUS TRACT THERAPEUTIC</v>
      </c>
      <c r="C3093" s="72" t="s">
        <v>96</v>
      </c>
      <c r="D3093" s="1" t="s">
        <v>3692</v>
      </c>
      <c r="E3093" s="68">
        <v>389.5</v>
      </c>
    </row>
    <row r="3094" spans="1:5" x14ac:dyDescent="0.25">
      <c r="A3094" s="71" t="s">
        <v>4275</v>
      </c>
      <c r="B3094" t="str">
        <f>VLOOKUP(A3094,[1]Sheet1!$B$2:$D$8869,3,FALSE)</f>
        <v>APPLICATION SHORT LEG CAST</v>
      </c>
      <c r="C3094" s="72" t="s">
        <v>96</v>
      </c>
      <c r="D3094" s="1" t="s">
        <v>2724</v>
      </c>
      <c r="E3094" s="68">
        <v>283.93</v>
      </c>
    </row>
    <row r="3095" spans="1:5" x14ac:dyDescent="0.25">
      <c r="A3095" s="71" t="s">
        <v>4276</v>
      </c>
      <c r="B3095" t="str">
        <f>VLOOKUP(A3095,[1]Sheet1!$B$2:$D$8869,3,FALSE)</f>
        <v>RMVL CERUMEN W INSTR UNI</v>
      </c>
      <c r="C3095" s="72" t="s">
        <v>96</v>
      </c>
      <c r="D3095" s="1" t="s">
        <v>605</v>
      </c>
      <c r="E3095" s="68">
        <v>159.9</v>
      </c>
    </row>
    <row r="3096" spans="1:5" x14ac:dyDescent="0.25">
      <c r="A3096" s="71" t="s">
        <v>4277</v>
      </c>
      <c r="B3096" t="str">
        <f>VLOOKUP(A3096,[1]Sheet1!$B$2:$D$8869,3,FALSE)</f>
        <v>TELE EVAL 5-10 MIN</v>
      </c>
      <c r="C3096" s="72" t="s">
        <v>96</v>
      </c>
      <c r="D3096" s="1" t="s">
        <v>921</v>
      </c>
      <c r="E3096" s="68">
        <v>46.13</v>
      </c>
    </row>
    <row r="3097" spans="1:5" x14ac:dyDescent="0.25">
      <c r="A3097" s="71" t="s">
        <v>4278</v>
      </c>
      <c r="B3097" t="str">
        <f>VLOOKUP(A3097,[1]Sheet1!$B$2:$D$8869,3,FALSE)</f>
        <v>TELE EVAL 11-20 MIN</v>
      </c>
      <c r="C3097" s="72" t="s">
        <v>96</v>
      </c>
      <c r="D3097" s="1" t="s">
        <v>922</v>
      </c>
      <c r="E3097" s="68">
        <v>84.05</v>
      </c>
    </row>
    <row r="3098" spans="1:5" x14ac:dyDescent="0.25">
      <c r="A3098" s="71" t="s">
        <v>4279</v>
      </c>
      <c r="B3098" t="str">
        <f>VLOOKUP(A3098,[1]Sheet1!$B$2:$D$8869,3,FALSE)</f>
        <v>TELE EVAL 21-30 MIN</v>
      </c>
      <c r="C3098" s="72" t="s">
        <v>96</v>
      </c>
      <c r="D3098" s="1" t="s">
        <v>923</v>
      </c>
      <c r="E3098" s="68">
        <v>135.30000000000001</v>
      </c>
    </row>
    <row r="3099" spans="1:5" x14ac:dyDescent="0.25">
      <c r="A3099" s="71" t="s">
        <v>4280</v>
      </c>
      <c r="B3099" t="str">
        <f>VLOOKUP(A3099,[1]Sheet1!$B$2:$D$8869,3,FALSE)</f>
        <v>OL DIG E&amp;M SVC 5-10M</v>
      </c>
      <c r="C3099" s="72" t="s">
        <v>96</v>
      </c>
      <c r="D3099" s="1" t="s">
        <v>3524</v>
      </c>
      <c r="E3099" s="68">
        <v>50.23</v>
      </c>
    </row>
    <row r="3100" spans="1:5" x14ac:dyDescent="0.25">
      <c r="A3100" s="71" t="s">
        <v>4281</v>
      </c>
      <c r="B3100" t="str">
        <f>VLOOKUP(A3100,[1]Sheet1!$B$2:$D$8869,3,FALSE)</f>
        <v>OL DIG E&amp;M SVC 11-20M</v>
      </c>
      <c r="C3100" s="72" t="s">
        <v>96</v>
      </c>
      <c r="D3100" s="1" t="s">
        <v>3526</v>
      </c>
      <c r="E3100" s="68">
        <v>100.45</v>
      </c>
    </row>
    <row r="3101" spans="1:5" x14ac:dyDescent="0.25">
      <c r="A3101" s="71" t="s">
        <v>4282</v>
      </c>
      <c r="B3101" t="str">
        <f>VLOOKUP(A3101,[1]Sheet1!$B$2:$D$8869,3,FALSE)</f>
        <v>OL DIG E&amp;M SVC 21&gt;M</v>
      </c>
      <c r="C3101" s="72" t="s">
        <v>96</v>
      </c>
      <c r="D3101" s="1" t="s">
        <v>3528</v>
      </c>
      <c r="E3101" s="68">
        <v>161.94999999999999</v>
      </c>
    </row>
    <row r="3102" spans="1:5" x14ac:dyDescent="0.25">
      <c r="A3102" s="71" t="s">
        <v>4283</v>
      </c>
      <c r="B3102" t="str">
        <f>VLOOKUP(A3102,[1]Sheet1!$B$2:$D$8869,3,FALSE)</f>
        <v>REMOTE IMAGE BY PT</v>
      </c>
      <c r="C3102" s="72" t="s">
        <v>96</v>
      </c>
      <c r="D3102" s="1" t="s">
        <v>3530</v>
      </c>
      <c r="E3102" s="68">
        <v>39.979999999999997</v>
      </c>
    </row>
    <row r="3103" spans="1:5" x14ac:dyDescent="0.25">
      <c r="A3103" s="71" t="s">
        <v>4284</v>
      </c>
      <c r="B3103" t="str">
        <f>VLOOKUP(A3103,[1]Sheet1!$B$2:$D$8869,3,FALSE)</f>
        <v>BRIEF CHECK IN BY MD</v>
      </c>
      <c r="C3103" s="72" t="s">
        <v>96</v>
      </c>
      <c r="D3103" s="1" t="s">
        <v>3532</v>
      </c>
      <c r="E3103" s="68">
        <v>48.18</v>
      </c>
    </row>
    <row r="3104" spans="1:5" x14ac:dyDescent="0.25">
      <c r="A3104" s="71" t="s">
        <v>4285</v>
      </c>
      <c r="B3104" t="str">
        <f>VLOOKUP(A3104,[1]Sheet1!$B$2:$D$8869,3,FALSE)</f>
        <v>INCISION OF TOE TENDON</v>
      </c>
      <c r="C3104" s="72" t="s">
        <v>96</v>
      </c>
      <c r="D3104" s="1" t="s">
        <v>3711</v>
      </c>
      <c r="E3104" s="68">
        <v>713.4</v>
      </c>
    </row>
    <row r="3105" spans="1:5" x14ac:dyDescent="0.25">
      <c r="A3105" s="71" t="s">
        <v>4286</v>
      </c>
      <c r="B3105" t="str">
        <f>VLOOKUP(A3105,[1]Sheet1!$B$2:$D$8869,3,FALSE)</f>
        <v>INCISION OF TOE TENDONS</v>
      </c>
      <c r="C3105" s="72" t="s">
        <v>96</v>
      </c>
      <c r="D3105" s="1" t="s">
        <v>3713</v>
      </c>
      <c r="E3105" s="68">
        <v>957.35</v>
      </c>
    </row>
    <row r="3106" spans="1:5" x14ac:dyDescent="0.25">
      <c r="A3106" s="71" t="s">
        <v>4287</v>
      </c>
      <c r="B3106" t="str">
        <f>VLOOKUP(A3106,[1]Sheet1!$B$2:$D$8869,3,FALSE)</f>
        <v>TX OF TARSAL FX (EXCEPT TALUS AND CALCAN</v>
      </c>
      <c r="C3106" s="72" t="s">
        <v>96</v>
      </c>
      <c r="D3106" s="1" t="s">
        <v>3715</v>
      </c>
      <c r="E3106" s="68">
        <v>1087.53</v>
      </c>
    </row>
    <row r="3107" spans="1:5" x14ac:dyDescent="0.25">
      <c r="A3107" s="71" t="s">
        <v>4288</v>
      </c>
      <c r="B3107" t="str">
        <f>VLOOKUP(A3107,[1]Sheet1!$B$2:$D$8869,3,FALSE)</f>
        <v>TX OF HEEL FRACTURE</v>
      </c>
      <c r="C3107" s="72" t="s">
        <v>96</v>
      </c>
      <c r="D3107" s="1" t="s">
        <v>3717</v>
      </c>
      <c r="E3107" s="68">
        <v>1300.73</v>
      </c>
    </row>
    <row r="3108" spans="1:5" x14ac:dyDescent="0.25">
      <c r="A3108" s="71" t="s">
        <v>4289</v>
      </c>
      <c r="B3108" t="str">
        <f>VLOOKUP(A3108,[1]Sheet1!$B$2:$D$8869,3,FALSE)</f>
        <v>AMPUTATION OF TOE</v>
      </c>
      <c r="C3108" s="72" t="s">
        <v>96</v>
      </c>
      <c r="D3108" s="1" t="s">
        <v>450</v>
      </c>
      <c r="E3108" s="68">
        <v>1759.93</v>
      </c>
    </row>
    <row r="3109" spans="1:5" x14ac:dyDescent="0.25">
      <c r="A3109" s="71" t="s">
        <v>4290</v>
      </c>
      <c r="B3109" t="str">
        <f>VLOOKUP(A3109,[1]Sheet1!$B$2:$D$8869,3,FALSE)</f>
        <v>REPAIR TRUNK COMPLEX 2.6-7.5CM</v>
      </c>
      <c r="C3109" s="72" t="s">
        <v>96</v>
      </c>
      <c r="D3109" s="1" t="s">
        <v>3727</v>
      </c>
      <c r="E3109" s="68">
        <v>831.5</v>
      </c>
    </row>
    <row r="3110" spans="1:5" x14ac:dyDescent="0.25">
      <c r="A3110" s="71" t="s">
        <v>4291</v>
      </c>
      <c r="B3110" t="str">
        <f>VLOOKUP(A3110,[1]Sheet1!$B$2:$D$8869,3,FALSE)</f>
        <v>REMOVE/ GRAFT FOOT LESION</v>
      </c>
      <c r="C3110" s="72" t="s">
        <v>96</v>
      </c>
      <c r="D3110" s="1" t="s">
        <v>4292</v>
      </c>
      <c r="E3110" s="68">
        <v>1292</v>
      </c>
    </row>
    <row r="3111" spans="1:5" x14ac:dyDescent="0.25">
      <c r="A3111" s="71" t="s">
        <v>4293</v>
      </c>
      <c r="B3111" t="str">
        <f>VLOOKUP(A3111,[1]Sheet1!$B$2:$D$8869,3,FALSE)</f>
        <v>PART REMOVAL OF ANKLE/HEAL</v>
      </c>
      <c r="C3111" s="72" t="s">
        <v>96</v>
      </c>
      <c r="D3111" s="1" t="s">
        <v>4294</v>
      </c>
      <c r="E3111" s="68">
        <v>1662.23</v>
      </c>
    </row>
    <row r="3112" spans="1:5" x14ac:dyDescent="0.25">
      <c r="A3112" s="71" t="s">
        <v>4295</v>
      </c>
      <c r="B3112" t="str">
        <f>VLOOKUP(A3112,[1]Sheet1!$B$2:$D$8869,3,FALSE)</f>
        <v>REPAIR OF HAMMERTOE</v>
      </c>
      <c r="C3112" s="72" t="s">
        <v>96</v>
      </c>
      <c r="D3112" s="1" t="s">
        <v>4296</v>
      </c>
      <c r="E3112" s="68">
        <v>1279.76</v>
      </c>
    </row>
    <row r="3113" spans="1:5" x14ac:dyDescent="0.25">
      <c r="A3113" s="71" t="s">
        <v>4297</v>
      </c>
      <c r="B3113" t="str">
        <f>VLOOKUP(A3113,[1]Sheet1!$B$2:$D$8869,3,FALSE)</f>
        <v>BILAT VENOUS INSUFFICIENCY EXAM</v>
      </c>
      <c r="C3113" s="72" t="s">
        <v>852</v>
      </c>
      <c r="D3113" s="1" t="s">
        <v>853</v>
      </c>
      <c r="E3113" s="68">
        <v>997.33</v>
      </c>
    </row>
    <row r="3114" spans="1:5" x14ac:dyDescent="0.25">
      <c r="A3114" s="71" t="s">
        <v>4298</v>
      </c>
      <c r="B3114" t="str">
        <f>VLOOKUP(A3114,[1]Sheet1!$B$2:$D$8869,3,FALSE)</f>
        <v>DRAIN LOWER LEG LESION</v>
      </c>
      <c r="C3114" s="72" t="s">
        <v>96</v>
      </c>
      <c r="D3114" s="1" t="s">
        <v>3729</v>
      </c>
      <c r="E3114" s="68">
        <v>1340.7</v>
      </c>
    </row>
    <row r="3115" spans="1:5" x14ac:dyDescent="0.25">
      <c r="A3115" s="71" t="s">
        <v>4299</v>
      </c>
      <c r="B3115" t="str">
        <f>VLOOKUP(A3115,[1]Sheet1!$B$2:$D$8869,3,FALSE)</f>
        <v>EXC LES TAL&gt;4.0CM BENIGN</v>
      </c>
      <c r="C3115" s="72" t="s">
        <v>96</v>
      </c>
      <c r="D3115" s="1" t="s">
        <v>257</v>
      </c>
      <c r="E3115" s="68">
        <v>1071.1300000000001</v>
      </c>
    </row>
    <row r="3116" spans="1:5" x14ac:dyDescent="0.25">
      <c r="A3116" s="71" t="s">
        <v>4300</v>
      </c>
      <c r="B3116" t="str">
        <f>VLOOKUP(A3116,[1]Sheet1!$B$2:$D$8869,3,FALSE)</f>
        <v>APPL SHORT LEG CAST WALKING/AMBULATORY</v>
      </c>
      <c r="C3116" s="72" t="s">
        <v>96</v>
      </c>
      <c r="D3116" s="1" t="s">
        <v>2726</v>
      </c>
      <c r="E3116" s="68">
        <v>358.75</v>
      </c>
    </row>
    <row r="3117" spans="1:5" x14ac:dyDescent="0.25">
      <c r="A3117" s="71" t="s">
        <v>4301</v>
      </c>
      <c r="B3117" t="str">
        <f>VLOOKUP(A3117,[1]Sheet1!$B$2:$D$8869,3,FALSE)</f>
        <v>CMPLX RPR TRUNK ADDL 5CM/&lt;</v>
      </c>
      <c r="C3117" s="72" t="s">
        <v>96</v>
      </c>
      <c r="D3117" s="1" t="s">
        <v>3733</v>
      </c>
      <c r="E3117" s="68">
        <v>235.77</v>
      </c>
    </row>
    <row r="3118" spans="1:5" x14ac:dyDescent="0.25">
      <c r="A3118" s="71" t="s">
        <v>4302</v>
      </c>
      <c r="B3118" t="str">
        <f>VLOOKUP(A3118,[1]Sheet1!$B$2:$D$8869,3,FALSE)</f>
        <v>TX CONTOUR DEFECS 1.1-5.0 CC</v>
      </c>
      <c r="C3118" s="72" t="s">
        <v>235</v>
      </c>
      <c r="D3118" s="1" t="s">
        <v>4303</v>
      </c>
      <c r="E3118" s="68">
        <v>238.99</v>
      </c>
    </row>
    <row r="3119" spans="1:5" x14ac:dyDescent="0.25">
      <c r="A3119" s="71" t="s">
        <v>4304</v>
      </c>
      <c r="B3119" t="str">
        <f>VLOOKUP(A3119,[1]Sheet1!$B$2:$D$8869,3,FALSE)</f>
        <v>REMOVAL OF TOE LESION</v>
      </c>
      <c r="C3119" s="72" t="s">
        <v>235</v>
      </c>
      <c r="D3119" s="1" t="s">
        <v>4305</v>
      </c>
      <c r="E3119" s="68">
        <v>973.27</v>
      </c>
    </row>
    <row r="3120" spans="1:5" x14ac:dyDescent="0.25">
      <c r="A3120" s="71" t="s">
        <v>4306</v>
      </c>
      <c r="B3120" t="str">
        <f>VLOOKUP(A3120,[1]Sheet1!$B$2:$D$8869,3,FALSE)</f>
        <v>INCISION OF FOOT TENDON(S)</v>
      </c>
      <c r="C3120" s="72" t="s">
        <v>235</v>
      </c>
      <c r="D3120" s="1" t="s">
        <v>4307</v>
      </c>
      <c r="E3120" s="68">
        <v>956.79</v>
      </c>
    </row>
    <row r="3121" spans="1:5" x14ac:dyDescent="0.25">
      <c r="A3121" s="71" t="s">
        <v>4308</v>
      </c>
      <c r="B3121" t="str">
        <f>VLOOKUP(A3121,[1]Sheet1!$B$2:$D$8869,3,FALSE)</f>
        <v>CORRJ HALUX RIGDUS W/IMPLT</v>
      </c>
      <c r="C3121" s="72" t="s">
        <v>235</v>
      </c>
      <c r="D3121" s="1" t="s">
        <v>4309</v>
      </c>
      <c r="E3121" s="68">
        <v>1643.56</v>
      </c>
    </row>
    <row r="3122" spans="1:5" x14ac:dyDescent="0.25">
      <c r="A3122" s="71" t="s">
        <v>4310</v>
      </c>
      <c r="B3122" t="str">
        <f>VLOOKUP(A3122,[1]Sheet1!$B$2:$D$8869,3,FALSE)</f>
        <v>PARTIAL AMPUTATION OF TOE</v>
      </c>
      <c r="C3122" s="72" t="s">
        <v>235</v>
      </c>
      <c r="D3122" s="1" t="s">
        <v>451</v>
      </c>
      <c r="E3122" s="68">
        <v>1241.28</v>
      </c>
    </row>
    <row r="3123" spans="1:5" x14ac:dyDescent="0.25">
      <c r="A3123" s="71" t="s">
        <v>4311</v>
      </c>
      <c r="B3123" t="str">
        <f>VLOOKUP(A3123,[1]Sheet1!$B$2:$D$8869,3,FALSE)</f>
        <v>ED VISIT LOW/MOD</v>
      </c>
      <c r="C3123" s="72" t="s">
        <v>3150</v>
      </c>
      <c r="D3123" s="1" t="s">
        <v>2775</v>
      </c>
      <c r="E3123" s="68">
        <v>734.93</v>
      </c>
    </row>
    <row r="3124" spans="1:5" x14ac:dyDescent="0.25">
      <c r="A3124" s="71" t="s">
        <v>4312</v>
      </c>
      <c r="B3124" t="str">
        <f>VLOOKUP(A3124,[1]Sheet1!$B$2:$D$8869,3,FALSE)</f>
        <v>DEBRIDEMENT MUSCLE &amp; FASCIA 20 SQ CM/&lt;</v>
      </c>
      <c r="C3124" s="72" t="s">
        <v>235</v>
      </c>
      <c r="D3124" s="1" t="s">
        <v>238</v>
      </c>
      <c r="E3124" s="68">
        <v>1528.28</v>
      </c>
    </row>
    <row r="3125" spans="1:5" x14ac:dyDescent="0.25">
      <c r="A3125" s="71" t="s">
        <v>4313</v>
      </c>
      <c r="B3125" t="str">
        <f>VLOOKUP(A3125,[1]Sheet1!$B$2:$D$8869,3,FALSE)</f>
        <v>AMPUTATION TOE METATARSUPHANGEAL JOINT</v>
      </c>
      <c r="C3125" s="72" t="s">
        <v>235</v>
      </c>
      <c r="D3125" s="1" t="s">
        <v>4314</v>
      </c>
      <c r="E3125" s="68">
        <v>1759.93</v>
      </c>
    </row>
    <row r="3126" spans="1:5" x14ac:dyDescent="0.25">
      <c r="A3126" s="71" t="s">
        <v>4315</v>
      </c>
      <c r="B3126" t="str">
        <f>VLOOKUP(A3126,[1]Sheet1!$B$2:$D$8869,3,FALSE)</f>
        <v>DEBRIDE SKIN SUBQ &lt; 20</v>
      </c>
      <c r="C3126" s="72" t="s">
        <v>886</v>
      </c>
      <c r="D3126" s="1" t="s">
        <v>1863</v>
      </c>
      <c r="E3126" s="68">
        <v>988.1</v>
      </c>
    </row>
    <row r="3127" spans="1:5" x14ac:dyDescent="0.25">
      <c r="A3127" s="71" t="s">
        <v>4316</v>
      </c>
      <c r="B3127" t="str">
        <f>VLOOKUP(A3127,[1]Sheet1!$B$2:$D$8869,3,FALSE)</f>
        <v>DEB MUSC/FASC 20CM&lt;</v>
      </c>
      <c r="C3127" s="72" t="s">
        <v>886</v>
      </c>
      <c r="D3127" s="1" t="s">
        <v>238</v>
      </c>
      <c r="E3127" s="68">
        <v>1528.28</v>
      </c>
    </row>
    <row r="3128" spans="1:5" x14ac:dyDescent="0.25">
      <c r="A3128" s="71" t="s">
        <v>4317</v>
      </c>
      <c r="B3128" t="str">
        <f>VLOOKUP(A3128,[1]Sheet1!$B$2:$D$8869,3,FALSE)</f>
        <v>DEB TISSUE SUBQ 20CM&lt; EA ADDIIONAL</v>
      </c>
      <c r="C3128" s="72" t="s">
        <v>886</v>
      </c>
      <c r="D3128" s="1" t="s">
        <v>1867</v>
      </c>
      <c r="E3128" s="68">
        <v>137.35</v>
      </c>
    </row>
    <row r="3129" spans="1:5" x14ac:dyDescent="0.25">
      <c r="A3129" s="71" t="s">
        <v>4318</v>
      </c>
      <c r="B3129" t="str">
        <f>VLOOKUP(A3129,[1]Sheet1!$B$2:$D$8869,3,FALSE)</f>
        <v>DEBRIDE MUSCLE AND/OR FASCIA ADD 20CM</v>
      </c>
      <c r="C3129" s="72" t="s">
        <v>886</v>
      </c>
      <c r="D3129" s="1" t="s">
        <v>1869</v>
      </c>
      <c r="E3129" s="68">
        <v>244.98</v>
      </c>
    </row>
    <row r="3130" spans="1:5" x14ac:dyDescent="0.25">
      <c r="A3130" s="71" t="s">
        <v>4319</v>
      </c>
      <c r="B3130" t="str">
        <f>VLOOKUP(A3130,[1]Sheet1!$B$2:$D$8869,3,FALSE)</f>
        <v>TRIM NONDYSTROPHIC NAILS ANY NUMBER</v>
      </c>
      <c r="C3130" s="72" t="s">
        <v>886</v>
      </c>
      <c r="D3130" s="1" t="s">
        <v>1883</v>
      </c>
      <c r="E3130" s="68">
        <v>210.13</v>
      </c>
    </row>
    <row r="3131" spans="1:5" x14ac:dyDescent="0.25">
      <c r="A3131" s="71" t="s">
        <v>4320</v>
      </c>
      <c r="B3131" t="str">
        <f>VLOOKUP(A3131,[1]Sheet1!$B$2:$D$8869,3,FALSE)</f>
        <v>DEBRIDE NAIL 6 OR MORE ANY METHOD</v>
      </c>
      <c r="C3131" s="72" t="s">
        <v>886</v>
      </c>
      <c r="D3131" s="1" t="s">
        <v>1886</v>
      </c>
      <c r="E3131" s="68">
        <v>158.88</v>
      </c>
    </row>
    <row r="3132" spans="1:5" x14ac:dyDescent="0.25">
      <c r="A3132" s="71" t="s">
        <v>4321</v>
      </c>
      <c r="B3132" t="str">
        <f>VLOOKUP(A3132,[1]Sheet1!$B$2:$D$8869,3,FALSE)</f>
        <v>WOUND VAC TX &lt; 50 CM</v>
      </c>
      <c r="C3132" s="72" t="s">
        <v>886</v>
      </c>
      <c r="D3132" s="1" t="s">
        <v>867</v>
      </c>
      <c r="E3132" s="68">
        <v>268.55</v>
      </c>
    </row>
    <row r="3133" spans="1:5" x14ac:dyDescent="0.25">
      <c r="A3133" s="71" t="s">
        <v>4322</v>
      </c>
      <c r="B3133" t="str">
        <f>VLOOKUP(A3133,[1]Sheet1!$B$2:$D$8869,3,FALSE)</f>
        <v>NWPT &gt; 50 SQCM</v>
      </c>
      <c r="C3133" s="72" t="s">
        <v>886</v>
      </c>
      <c r="D3133" s="1" t="s">
        <v>1984</v>
      </c>
      <c r="E3133" s="68">
        <v>441.78</v>
      </c>
    </row>
    <row r="3134" spans="1:5" x14ac:dyDescent="0.25">
      <c r="A3134" s="71" t="s">
        <v>4323</v>
      </c>
      <c r="B3134" t="str">
        <f>VLOOKUP(A3134,[1]Sheet1!$B$2:$D$8869,3,FALSE)</f>
        <v>CHEM CAUT/GRAN TISSUE</v>
      </c>
      <c r="C3134" s="72" t="s">
        <v>886</v>
      </c>
      <c r="D3134" s="1" t="s">
        <v>313</v>
      </c>
      <c r="E3134" s="68">
        <v>386.43</v>
      </c>
    </row>
    <row r="3135" spans="1:5" x14ac:dyDescent="0.25">
      <c r="A3135" s="71" t="s">
        <v>4324</v>
      </c>
      <c r="B3135" t="str">
        <f>VLOOKUP(A3135,[1]Sheet1!$B$2:$D$8869,3,FALSE)</f>
        <v>DEBRIDEMENT BONE 1ST 20SQ CM OR LESS</v>
      </c>
      <c r="C3135" s="72" t="s">
        <v>235</v>
      </c>
      <c r="D3135" s="1" t="s">
        <v>239</v>
      </c>
      <c r="E3135" s="68">
        <v>1858</v>
      </c>
    </row>
    <row r="3136" spans="1:5" x14ac:dyDescent="0.25">
      <c r="A3136" s="71" t="s">
        <v>4325</v>
      </c>
      <c r="B3136" t="str">
        <f>VLOOKUP(A3136,[1]Sheet1!$B$2:$D$8869,3,FALSE)</f>
        <v>BONE BX OPEN SUPERFICIAL</v>
      </c>
      <c r="C3136" s="72" t="s">
        <v>235</v>
      </c>
      <c r="D3136" s="1" t="s">
        <v>1928</v>
      </c>
      <c r="E3136" s="68">
        <v>2964</v>
      </c>
    </row>
    <row r="3137" spans="1:5" x14ac:dyDescent="0.25">
      <c r="A3137" s="71" t="s">
        <v>4326</v>
      </c>
      <c r="B3137" t="str">
        <f>VLOOKUP(A3137,[1]Sheet1!$B$2:$D$8869,3,FALSE)</f>
        <v>PARTIAL REMOVAL METATARSAL</v>
      </c>
      <c r="C3137" s="72" t="s">
        <v>235</v>
      </c>
      <c r="D3137" s="1" t="s">
        <v>4327</v>
      </c>
      <c r="E3137" s="68">
        <v>1029.43</v>
      </c>
    </row>
    <row r="3138" spans="1:5" x14ac:dyDescent="0.25">
      <c r="A3138" s="71" t="s">
        <v>4328</v>
      </c>
      <c r="B3138" t="str">
        <f>VLOOKUP(A3138,[1]Sheet1!$B$2:$D$8869,3,FALSE)</f>
        <v>BONE BX OPEN SUPERFICIAL</v>
      </c>
      <c r="C3138" s="72" t="s">
        <v>886</v>
      </c>
      <c r="D3138" s="1" t="s">
        <v>1928</v>
      </c>
      <c r="E3138" s="68">
        <v>2964</v>
      </c>
    </row>
    <row r="3139" spans="1:5" x14ac:dyDescent="0.25">
      <c r="A3139" s="71" t="s">
        <v>4329</v>
      </c>
      <c r="B3139" t="str">
        <f>VLOOKUP(A3139,[1]Sheet1!$B$2:$D$8869,3,FALSE)</f>
        <v>DEBRIDE NAIL 1-5</v>
      </c>
      <c r="C3139" s="72" t="s">
        <v>886</v>
      </c>
      <c r="D3139" s="1" t="s">
        <v>268</v>
      </c>
      <c r="E3139" s="68">
        <v>155</v>
      </c>
    </row>
    <row r="3140" spans="1:5" x14ac:dyDescent="0.25">
      <c r="A3140" s="71" t="s">
        <v>4330</v>
      </c>
      <c r="B3140" t="str">
        <f>VLOOKUP(A3140,[1]Sheet1!$B$2:$D$8869,3,FALSE)</f>
        <v>AMPUTATION FOOT TRANSMETATARSAL</v>
      </c>
      <c r="C3140" s="72" t="s">
        <v>235</v>
      </c>
      <c r="D3140" s="1" t="s">
        <v>4331</v>
      </c>
      <c r="E3140" s="68">
        <v>2284</v>
      </c>
    </row>
    <row r="3141" spans="1:5" x14ac:dyDescent="0.25">
      <c r="A3141" s="71" t="s">
        <v>4332</v>
      </c>
      <c r="B3141" t="str">
        <f>VLOOKUP(A3141,[1]Sheet1!$B$2:$D$8869,3,FALSE)</f>
        <v>PARTIAL REMOVAL OF FOOT BONE</v>
      </c>
      <c r="C3141" s="72" t="s">
        <v>235</v>
      </c>
      <c r="D3141" s="1" t="s">
        <v>4333</v>
      </c>
      <c r="E3141" s="68">
        <v>1995.69</v>
      </c>
    </row>
    <row r="3142" spans="1:5" x14ac:dyDescent="0.25">
      <c r="A3142" s="71" t="s">
        <v>4334</v>
      </c>
      <c r="B3142" t="str">
        <f>VLOOKUP(A3142,[1]Sheet1!$B$2:$D$8869,3,FALSE)</f>
        <v>PARTAL RMVL OF TOE</v>
      </c>
      <c r="C3142" s="72" t="s">
        <v>235</v>
      </c>
      <c r="D3142" s="1" t="s">
        <v>4335</v>
      </c>
      <c r="E3142" s="68">
        <v>1098</v>
      </c>
    </row>
    <row r="3143" spans="1:5" x14ac:dyDescent="0.25">
      <c r="A3143" s="71" t="s">
        <v>4336</v>
      </c>
      <c r="B3143" t="str">
        <f>VLOOKUP(A3143,[1]Sheet1!$B$2:$D$8869,3,FALSE)</f>
        <v>AMPUTATION OF TOE</v>
      </c>
      <c r="C3143" s="72" t="s">
        <v>235</v>
      </c>
      <c r="D3143" s="1" t="s">
        <v>450</v>
      </c>
      <c r="E3143" s="68">
        <v>1288</v>
      </c>
    </row>
    <row r="3144" spans="1:5" x14ac:dyDescent="0.25">
      <c r="A3144" s="71" t="s">
        <v>4337</v>
      </c>
      <c r="B3144" t="str">
        <f>VLOOKUP(A3144,[1]Sheet1!$B$2:$D$8869,3,FALSE)</f>
        <v>DEBRIDE INFECTED SKIN</v>
      </c>
      <c r="C3144" s="72" t="s">
        <v>886</v>
      </c>
      <c r="D3144" s="1" t="s">
        <v>4338</v>
      </c>
      <c r="E3144" s="68">
        <v>87.75</v>
      </c>
    </row>
    <row r="3145" spans="1:5" x14ac:dyDescent="0.25">
      <c r="A3145" s="71" t="s">
        <v>4339</v>
      </c>
      <c r="B3145" t="str">
        <f>VLOOKUP(A3145,[1]Sheet1!$B$2:$D$8869,3,FALSE)</f>
        <v>EXC BEN LES SNHFG 1.1-2.0 CM</v>
      </c>
      <c r="C3145" s="72" t="s">
        <v>235</v>
      </c>
      <c r="D3145" s="1" t="s">
        <v>260</v>
      </c>
      <c r="E3145" s="68">
        <v>3076</v>
      </c>
    </row>
    <row r="3146" spans="1:5" x14ac:dyDescent="0.25">
      <c r="A3146" s="71" t="s">
        <v>4340</v>
      </c>
      <c r="B3146" t="str">
        <f>VLOOKUP(A3146,[1]Sheet1!$B$2:$D$8869,3,FALSE)</f>
        <v>TIS TRANFR F/C/C/MN/A/G/H/F</v>
      </c>
      <c r="C3146" s="72" t="s">
        <v>235</v>
      </c>
      <c r="D3146" s="1" t="s">
        <v>4341</v>
      </c>
      <c r="E3146" s="68">
        <v>2041.05</v>
      </c>
    </row>
    <row r="3147" spans="1:5" x14ac:dyDescent="0.25">
      <c r="A3147" s="71" t="s">
        <v>4342</v>
      </c>
      <c r="B3147" t="str">
        <f>VLOOKUP(A3147,[1]Sheet1!$B$2:$D$8869,3,FALSE)</f>
        <v>AMP TOE &amp; METATARSAL</v>
      </c>
      <c r="C3147" s="72" t="s">
        <v>235</v>
      </c>
      <c r="D3147" s="1" t="s">
        <v>449</v>
      </c>
      <c r="E3147" s="68">
        <v>840</v>
      </c>
    </row>
    <row r="3148" spans="1:5" x14ac:dyDescent="0.25">
      <c r="A3148" s="71" t="s">
        <v>4343</v>
      </c>
      <c r="B3148" t="str">
        <f>VLOOKUP(A3148,[1]Sheet1!$B$2:$D$8869,3,FALSE)</f>
        <v>TANGENTIAL BX OF THE SKIN</v>
      </c>
      <c r="C3148" s="72" t="s">
        <v>886</v>
      </c>
      <c r="D3148" s="1" t="s">
        <v>3430</v>
      </c>
      <c r="E3148" s="68">
        <v>472</v>
      </c>
    </row>
    <row r="3149" spans="1:5" x14ac:dyDescent="0.25">
      <c r="A3149" s="71" t="s">
        <v>4344</v>
      </c>
      <c r="B3149" t="str">
        <f>VLOOKUP(A3149,[1]Sheet1!$B$2:$D$8869,3,FALSE)</f>
        <v>APP SKIN FSEMNEOGHF 1ST 25 CM</v>
      </c>
      <c r="C3149" s="72" t="s">
        <v>235</v>
      </c>
      <c r="D3149" s="1" t="s">
        <v>1916</v>
      </c>
      <c r="E3149" s="68">
        <v>442</v>
      </c>
    </row>
    <row r="3150" spans="1:5" x14ac:dyDescent="0.25">
      <c r="A3150" s="71" t="s">
        <v>4345</v>
      </c>
      <c r="B3150" t="str">
        <f>VLOOKUP(A3150,[1]Sheet1!$B$2:$D$8869,3,FALSE)</f>
        <v>PART REMOVAL OF ANKLE/HEAL</v>
      </c>
      <c r="C3150" s="72" t="s">
        <v>235</v>
      </c>
      <c r="D3150" s="1" t="s">
        <v>4294</v>
      </c>
      <c r="E3150" s="68">
        <v>1621.68</v>
      </c>
    </row>
    <row r="3151" spans="1:5" x14ac:dyDescent="0.25">
      <c r="A3151" s="71" t="s">
        <v>4346</v>
      </c>
      <c r="B3151" t="str">
        <f>VLOOKUP(A3151,[1]Sheet1!$B$2:$D$8869,3,FALSE)</f>
        <v>DEBRIDEMENT MUSCLE &amp; FASCIA 20SQ CM/&lt;</v>
      </c>
      <c r="C3151" s="72" t="s">
        <v>3150</v>
      </c>
      <c r="D3151" s="1" t="s">
        <v>238</v>
      </c>
      <c r="E3151" s="68">
        <v>1491</v>
      </c>
    </row>
    <row r="3152" spans="1:5" x14ac:dyDescent="0.25">
      <c r="A3152" s="71" t="s">
        <v>4347</v>
      </c>
      <c r="B3152" t="str">
        <f>VLOOKUP(A3152,[1]Sheet1!$B$2:$D$8869,3,FALSE)</f>
        <v>PARING OR CUTTING OF BENIGN LESION SNGL</v>
      </c>
      <c r="C3152" s="72" t="s">
        <v>886</v>
      </c>
      <c r="D3152" s="1" t="s">
        <v>1873</v>
      </c>
      <c r="E3152" s="68">
        <v>292</v>
      </c>
    </row>
    <row r="3153" spans="1:5" x14ac:dyDescent="0.25">
      <c r="A3153" s="71" t="s">
        <v>4348</v>
      </c>
      <c r="B3153" t="str">
        <f>VLOOKUP(A3153,[1]Sheet1!$B$2:$D$8869,3,FALSE)</f>
        <v>RPR INT N/H/F/XTR GNT&lt;2.6CM</v>
      </c>
      <c r="C3153" s="72" t="s">
        <v>96</v>
      </c>
      <c r="D3153" s="1" t="s">
        <v>2847</v>
      </c>
      <c r="E3153" s="68">
        <v>1751</v>
      </c>
    </row>
    <row r="3154" spans="1:5" x14ac:dyDescent="0.25">
      <c r="A3154" s="71" t="s">
        <v>4349</v>
      </c>
      <c r="B3154" t="str">
        <f>VLOOKUP(A3154,[1]Sheet1!$B$2:$D$8869,3,FALSE)</f>
        <v>AVULSION NAIL PLATE, SIMPLE SINGLE</v>
      </c>
      <c r="C3154" s="72" t="s">
        <v>886</v>
      </c>
      <c r="D3154" s="1" t="s">
        <v>269</v>
      </c>
      <c r="E3154" s="68">
        <v>472</v>
      </c>
    </row>
    <row r="3155" spans="1:5" x14ac:dyDescent="0.25">
      <c r="A3155" s="71" t="s">
        <v>4350</v>
      </c>
      <c r="B3155" t="str">
        <f>VLOOKUP(A3155,[1]Sheet1!$B$2:$D$8869,3,FALSE)</f>
        <v>RMVL DEVITAL TIS 20&lt;</v>
      </c>
      <c r="C3155" s="72" t="s">
        <v>886</v>
      </c>
      <c r="D3155" s="1" t="s">
        <v>1977</v>
      </c>
      <c r="E3155" s="68">
        <v>472</v>
      </c>
    </row>
    <row r="3156" spans="1:5" x14ac:dyDescent="0.25">
      <c r="A3156" s="71" t="s">
        <v>4351</v>
      </c>
      <c r="B3156" t="str">
        <f>VLOOKUP(A3156,[1]Sheet1!$B$2:$D$8869,3,FALSE)</f>
        <v>TRIM NAIL(S)</v>
      </c>
      <c r="C3156" s="72" t="s">
        <v>96</v>
      </c>
      <c r="D3156" s="1" t="s">
        <v>3736</v>
      </c>
      <c r="E3156" s="68">
        <v>23.4</v>
      </c>
    </row>
    <row r="3157" spans="1:5" x14ac:dyDescent="0.25">
      <c r="A3157" s="71" t="s">
        <v>4352</v>
      </c>
      <c r="B3157" t="str">
        <f>VLOOKUP(A3157,[1]Sheet1!$B$2:$D$8869,3,FALSE)</f>
        <v>NEG PRESS WND TX &lt;=50SQ CM</v>
      </c>
      <c r="C3157" s="72" t="s">
        <v>96</v>
      </c>
      <c r="D3157" s="1" t="s">
        <v>283</v>
      </c>
      <c r="E3157" s="68">
        <v>1038</v>
      </c>
    </row>
    <row r="3158" spans="1:5" x14ac:dyDescent="0.25">
      <c r="A3158" s="71" t="s">
        <v>4353</v>
      </c>
      <c r="B3158" t="str">
        <f>VLOOKUP(A3158,[1]Sheet1!$B$2:$D$8869,3,FALSE)</f>
        <v>PAIRING BENIGN &gt;4 LESIONS</v>
      </c>
      <c r="C3158" s="72" t="s">
        <v>886</v>
      </c>
      <c r="D3158" s="1" t="s">
        <v>1877</v>
      </c>
      <c r="E3158" s="68">
        <v>472</v>
      </c>
    </row>
    <row r="3159" spans="1:5" x14ac:dyDescent="0.25">
      <c r="A3159" s="71" t="s">
        <v>4354</v>
      </c>
      <c r="B3159" t="str">
        <f>VLOOKUP(A3159,[1]Sheet1!$B$2:$D$8869,3,FALSE)</f>
        <v>NEG PRESS WOUND TX &gt; 50CM</v>
      </c>
      <c r="C3159" s="72" t="s">
        <v>96</v>
      </c>
      <c r="D3159" s="1" t="s">
        <v>1984</v>
      </c>
      <c r="E3159" s="68">
        <v>431</v>
      </c>
    </row>
    <row r="3160" spans="1:5" x14ac:dyDescent="0.25">
      <c r="A3160" s="71" t="s">
        <v>4355</v>
      </c>
      <c r="B3160" t="str">
        <f>VLOOKUP(A3160,[1]Sheet1!$B$2:$D$8869,3,FALSE)</f>
        <v>NEW PATIENT LEVEL I</v>
      </c>
      <c r="C3160" s="72" t="s">
        <v>1976</v>
      </c>
      <c r="D3160" s="1" t="s">
        <v>1986</v>
      </c>
      <c r="E3160" s="68">
        <v>232</v>
      </c>
    </row>
    <row r="3161" spans="1:5" x14ac:dyDescent="0.25">
      <c r="A3161" s="71" t="s">
        <v>4356</v>
      </c>
      <c r="B3161" t="str">
        <f>VLOOKUP(A3161,[1]Sheet1!$B$2:$D$8869,3,FALSE)</f>
        <v>NEW PATIENT LEVEL II</v>
      </c>
      <c r="C3161" s="72" t="s">
        <v>1976</v>
      </c>
      <c r="D3161" s="1" t="s">
        <v>1986</v>
      </c>
      <c r="E3161" s="68">
        <v>291</v>
      </c>
    </row>
    <row r="3162" spans="1:5" x14ac:dyDescent="0.25">
      <c r="A3162" s="71" t="s">
        <v>4357</v>
      </c>
      <c r="B3162" t="str">
        <f>VLOOKUP(A3162,[1]Sheet1!$B$2:$D$8869,3,FALSE)</f>
        <v>NEW PATIENT LEV III</v>
      </c>
      <c r="C3162" s="72" t="s">
        <v>1976</v>
      </c>
      <c r="D3162" s="1" t="s">
        <v>1986</v>
      </c>
      <c r="E3162" s="68">
        <v>450</v>
      </c>
    </row>
    <row r="3163" spans="1:5" x14ac:dyDescent="0.25">
      <c r="A3163" s="71" t="s">
        <v>4358</v>
      </c>
      <c r="B3163" t="str">
        <f>VLOOKUP(A3163,[1]Sheet1!$B$2:$D$8869,3,FALSE)</f>
        <v>NEW PATIENT LEVEL IV</v>
      </c>
      <c r="C3163" s="72" t="s">
        <v>1976</v>
      </c>
      <c r="D3163" s="1" t="s">
        <v>1986</v>
      </c>
      <c r="E3163" s="68">
        <v>636</v>
      </c>
    </row>
    <row r="3164" spans="1:5" x14ac:dyDescent="0.25">
      <c r="A3164" s="71" t="s">
        <v>4359</v>
      </c>
      <c r="B3164" t="str">
        <f>VLOOKUP(A3164,[1]Sheet1!$B$2:$D$8869,3,FALSE)</f>
        <v>NEW PATIENT LEVEL V</v>
      </c>
      <c r="C3164" s="72" t="s">
        <v>1976</v>
      </c>
      <c r="D3164" s="1" t="s">
        <v>1986</v>
      </c>
      <c r="E3164" s="68">
        <v>785</v>
      </c>
    </row>
    <row r="3165" spans="1:5" x14ac:dyDescent="0.25">
      <c r="A3165" s="71" t="s">
        <v>4360</v>
      </c>
      <c r="B3165" t="str">
        <f>VLOOKUP(A3165,[1]Sheet1!$B$2:$D$8869,3,FALSE)</f>
        <v>EST PATIENT LEVEL I</v>
      </c>
      <c r="C3165" s="72" t="s">
        <v>1976</v>
      </c>
      <c r="D3165" s="1" t="s">
        <v>1986</v>
      </c>
      <c r="E3165" s="68">
        <v>210</v>
      </c>
    </row>
    <row r="3166" spans="1:5" x14ac:dyDescent="0.25">
      <c r="A3166" s="71" t="s">
        <v>4361</v>
      </c>
      <c r="B3166" t="str">
        <f>VLOOKUP(A3166,[1]Sheet1!$B$2:$D$8869,3,FALSE)</f>
        <v>EST PATIENT LEVEL II</v>
      </c>
      <c r="C3166" s="72" t="s">
        <v>1976</v>
      </c>
      <c r="D3166" s="1" t="s">
        <v>1986</v>
      </c>
      <c r="E3166" s="68">
        <v>210</v>
      </c>
    </row>
    <row r="3167" spans="1:5" x14ac:dyDescent="0.25">
      <c r="A3167" s="71" t="s">
        <v>4362</v>
      </c>
      <c r="B3167" t="str">
        <f>VLOOKUP(A3167,[1]Sheet1!$B$2:$D$8869,3,FALSE)</f>
        <v>EST PATIENT LEV III</v>
      </c>
      <c r="C3167" s="72" t="s">
        <v>1976</v>
      </c>
      <c r="D3167" s="1" t="s">
        <v>1986</v>
      </c>
      <c r="E3167" s="68">
        <v>283</v>
      </c>
    </row>
    <row r="3168" spans="1:5" x14ac:dyDescent="0.25">
      <c r="A3168" s="71" t="s">
        <v>4363</v>
      </c>
      <c r="B3168" t="str">
        <f>VLOOKUP(A3168,[1]Sheet1!$B$2:$D$8869,3,FALSE)</f>
        <v>EST PATIENT LEVEL IV</v>
      </c>
      <c r="C3168" s="72" t="s">
        <v>1976</v>
      </c>
      <c r="D3168" s="1" t="s">
        <v>1986</v>
      </c>
      <c r="E3168" s="68">
        <v>418</v>
      </c>
    </row>
    <row r="3169" spans="1:5" x14ac:dyDescent="0.25">
      <c r="A3169" s="71" t="s">
        <v>4364</v>
      </c>
      <c r="B3169" t="str">
        <f>VLOOKUP(A3169,[1]Sheet1!$B$2:$D$8869,3,FALSE)</f>
        <v>EST PATIENT LEVEL V</v>
      </c>
      <c r="C3169" s="72" t="s">
        <v>1976</v>
      </c>
      <c r="D3169" s="1" t="s">
        <v>1986</v>
      </c>
      <c r="E3169" s="68">
        <v>555</v>
      </c>
    </row>
    <row r="3170" spans="1:5" x14ac:dyDescent="0.25">
      <c r="A3170" s="71" t="s">
        <v>4365</v>
      </c>
      <c r="B3170" t="str">
        <f>VLOOKUP(A3170,[1]Sheet1!$B$2:$D$8869,3,FALSE)</f>
        <v>TX/DX INJ SUBQ/IM</v>
      </c>
      <c r="C3170" s="72" t="s">
        <v>2336</v>
      </c>
      <c r="D3170" s="1" t="s">
        <v>2345</v>
      </c>
      <c r="E3170" s="68">
        <v>403</v>
      </c>
    </row>
    <row r="3171" spans="1:5" x14ac:dyDescent="0.25">
      <c r="A3171" s="71" t="s">
        <v>4366</v>
      </c>
      <c r="B3171" t="str">
        <f>VLOOKUP(A3171,[1]Sheet1!$B$2:$D$8869,3,FALSE)</f>
        <v>TELEHEALTH FACILITY FEE</v>
      </c>
      <c r="C3171" s="72" t="s">
        <v>1976</v>
      </c>
      <c r="D3171" s="1" t="s">
        <v>3447</v>
      </c>
      <c r="E3171" s="68">
        <v>106</v>
      </c>
    </row>
    <row r="3172" spans="1:5" x14ac:dyDescent="0.25">
      <c r="A3172" s="71" t="s">
        <v>4367</v>
      </c>
      <c r="B3172" t="str">
        <f>VLOOKUP(A3172,[1]Sheet1!$B$2:$D$8869,3,FALSE)</f>
        <v>I&amp;D ABSCESS, COMPLICATED</v>
      </c>
      <c r="C3172" s="72" t="s">
        <v>235</v>
      </c>
      <c r="D3172" s="1" t="s">
        <v>211</v>
      </c>
      <c r="E3172" s="68">
        <v>617.04999999999995</v>
      </c>
    </row>
    <row r="3173" spans="1:5" x14ac:dyDescent="0.25">
      <c r="A3173" s="71" t="s">
        <v>4368</v>
      </c>
      <c r="B3173" t="str">
        <f>VLOOKUP(A3173,[1]Sheet1!$B$2:$D$8869,3,FALSE)</f>
        <v>DEBRIDEMENT MUSCLE &amp; FASCIA 20 SQ CM/&lt;</v>
      </c>
      <c r="C3173" s="72" t="s">
        <v>235</v>
      </c>
      <c r="D3173" s="1" t="s">
        <v>238</v>
      </c>
      <c r="E3173" s="68">
        <v>719.55</v>
      </c>
    </row>
    <row r="3174" spans="1:5" x14ac:dyDescent="0.25">
      <c r="A3174" s="71" t="s">
        <v>4369</v>
      </c>
      <c r="B3174" t="str">
        <f>VLOOKUP(A3174,[1]Sheet1!$B$2:$D$8869,3,FALSE)</f>
        <v>DEB TISSUE SUBQ 20CM &lt; EACH ADDITIONAL</v>
      </c>
      <c r="C3174" s="72" t="s">
        <v>235</v>
      </c>
      <c r="D3174" s="1" t="s">
        <v>1867</v>
      </c>
      <c r="E3174" s="68">
        <v>137.35</v>
      </c>
    </row>
    <row r="3175" spans="1:5" x14ac:dyDescent="0.25">
      <c r="A3175" s="71" t="s">
        <v>4370</v>
      </c>
      <c r="B3175" t="str">
        <f>VLOOKUP(A3175,[1]Sheet1!$B$2:$D$8869,3,FALSE)</f>
        <v>DEBRIDE MUSCLE AND/OR FASCIA ADD 20CM</v>
      </c>
      <c r="C3175" s="72" t="s">
        <v>235</v>
      </c>
      <c r="D3175" s="1" t="s">
        <v>1869</v>
      </c>
      <c r="E3175" s="68">
        <v>215.25</v>
      </c>
    </row>
    <row r="3176" spans="1:5" x14ac:dyDescent="0.25">
      <c r="A3176" s="71" t="s">
        <v>4371</v>
      </c>
      <c r="B3176" t="str">
        <f>VLOOKUP(A3176,[1]Sheet1!$B$2:$D$8869,3,FALSE)</f>
        <v>EXC LES TAL 1.1-2 CM BENIGN</v>
      </c>
      <c r="C3176" s="72" t="s">
        <v>235</v>
      </c>
      <c r="D3176" s="1" t="s">
        <v>255</v>
      </c>
      <c r="E3176" s="68">
        <v>500.2</v>
      </c>
    </row>
    <row r="3177" spans="1:5" x14ac:dyDescent="0.25">
      <c r="A3177" s="71" t="s">
        <v>4372</v>
      </c>
      <c r="B3177" t="str">
        <f>VLOOKUP(A3177,[1]Sheet1!$B$2:$D$8869,3,FALSE)</f>
        <v>EXC LES TAL&gt;4.0CM B9</v>
      </c>
      <c r="C3177" s="72" t="s">
        <v>235</v>
      </c>
      <c r="D3177" s="1" t="s">
        <v>257</v>
      </c>
      <c r="E3177" s="68">
        <v>922.5</v>
      </c>
    </row>
    <row r="3178" spans="1:5" x14ac:dyDescent="0.25">
      <c r="A3178" s="71" t="s">
        <v>4373</v>
      </c>
      <c r="B3178" t="str">
        <f>VLOOKUP(A3178,[1]Sheet1!$B$2:$D$8869,3,FALSE)</f>
        <v>WOUND PREP T/A/L</v>
      </c>
      <c r="C3178" s="72" t="s">
        <v>235</v>
      </c>
      <c r="D3178" s="1" t="s">
        <v>4374</v>
      </c>
      <c r="E3178" s="68">
        <v>1238.2</v>
      </c>
    </row>
    <row r="3179" spans="1:5" x14ac:dyDescent="0.25">
      <c r="A3179" s="71" t="s">
        <v>4375</v>
      </c>
      <c r="B3179" t="str">
        <f>VLOOKUP(A3179,[1]Sheet1!$B$2:$D$8869,3,FALSE)</f>
        <v>SPLIT AGRFT TAL EA 100 CM/EA</v>
      </c>
      <c r="C3179" s="72" t="s">
        <v>235</v>
      </c>
      <c r="D3179" s="1" t="s">
        <v>4376</v>
      </c>
      <c r="E3179" s="68">
        <v>202.95</v>
      </c>
    </row>
    <row r="3180" spans="1:5" x14ac:dyDescent="0.25">
      <c r="A3180" s="71" t="s">
        <v>4377</v>
      </c>
      <c r="B3180" t="str">
        <f>VLOOKUP(A3180,[1]Sheet1!$B$2:$D$8869,3,FALSE)</f>
        <v>E&amp;M NEW PT LEVEL II</v>
      </c>
      <c r="C3180" s="72" t="s">
        <v>96</v>
      </c>
      <c r="D3180" s="1" t="s">
        <v>873</v>
      </c>
      <c r="E3180" s="68">
        <v>255.23</v>
      </c>
    </row>
    <row r="3181" spans="1:5" x14ac:dyDescent="0.25">
      <c r="A3181" s="71" t="s">
        <v>4378</v>
      </c>
      <c r="B3181" t="str">
        <f>VLOOKUP(A3181,[1]Sheet1!$B$2:$D$8869,3,FALSE)</f>
        <v>E&amp;M NEW PT LEVEL III</v>
      </c>
      <c r="C3181" s="72" t="s">
        <v>96</v>
      </c>
      <c r="D3181" s="1" t="s">
        <v>874</v>
      </c>
      <c r="E3181" s="68">
        <v>359.78</v>
      </c>
    </row>
    <row r="3182" spans="1:5" x14ac:dyDescent="0.25">
      <c r="A3182" s="71" t="s">
        <v>4379</v>
      </c>
      <c r="B3182" t="str">
        <f>VLOOKUP(A3182,[1]Sheet1!$B$2:$D$8869,3,FALSE)</f>
        <v>E&amp;M NEW PT LEVEL IV</v>
      </c>
      <c r="C3182" s="72" t="s">
        <v>96</v>
      </c>
      <c r="D3182" s="1" t="s">
        <v>875</v>
      </c>
      <c r="E3182" s="68">
        <v>546.33000000000004</v>
      </c>
    </row>
    <row r="3183" spans="1:5" x14ac:dyDescent="0.25">
      <c r="A3183" s="71" t="s">
        <v>4380</v>
      </c>
      <c r="B3183" t="str">
        <f>VLOOKUP(A3183,[1]Sheet1!$B$2:$D$8869,3,FALSE)</f>
        <v>E&amp;M NEW PT LEVEL V</v>
      </c>
      <c r="C3183" s="72" t="s">
        <v>96</v>
      </c>
      <c r="D3183" s="1" t="s">
        <v>876</v>
      </c>
      <c r="E3183" s="68">
        <v>688.8</v>
      </c>
    </row>
    <row r="3184" spans="1:5" x14ac:dyDescent="0.25">
      <c r="A3184" s="71" t="s">
        <v>4381</v>
      </c>
      <c r="B3184" t="str">
        <f>VLOOKUP(A3184,[1]Sheet1!$B$2:$D$8869,3,FALSE)</f>
        <v>E&amp;M EST PT LEVEL I</v>
      </c>
      <c r="C3184" s="72" t="s">
        <v>96</v>
      </c>
      <c r="D3184" s="1" t="s">
        <v>1028</v>
      </c>
      <c r="E3184" s="68">
        <v>79.95</v>
      </c>
    </row>
    <row r="3185" spans="1:5" x14ac:dyDescent="0.25">
      <c r="A3185" s="71" t="s">
        <v>4382</v>
      </c>
      <c r="B3185" t="str">
        <f>VLOOKUP(A3185,[1]Sheet1!$B$2:$D$8869,3,FALSE)</f>
        <v>E&amp;M EST PT LEVEL II</v>
      </c>
      <c r="C3185" s="72" t="s">
        <v>96</v>
      </c>
      <c r="D3185" s="1" t="s">
        <v>877</v>
      </c>
      <c r="E3185" s="68">
        <v>138.38</v>
      </c>
    </row>
    <row r="3186" spans="1:5" x14ac:dyDescent="0.25">
      <c r="A3186" s="71" t="s">
        <v>4383</v>
      </c>
      <c r="B3186" t="str">
        <f>VLOOKUP(A3186,[1]Sheet1!$B$2:$D$8869,3,FALSE)</f>
        <v>E&amp;M EST PT LEVEL III</v>
      </c>
      <c r="C3186" s="72" t="s">
        <v>96</v>
      </c>
      <c r="D3186" s="1" t="s">
        <v>878</v>
      </c>
      <c r="E3186" s="68">
        <v>226.53</v>
      </c>
    </row>
    <row r="3187" spans="1:5" x14ac:dyDescent="0.25">
      <c r="A3187" s="71" t="s">
        <v>4384</v>
      </c>
      <c r="B3187" t="str">
        <f>VLOOKUP(A3187,[1]Sheet1!$B$2:$D$8869,3,FALSE)</f>
        <v>E&amp;M EST PT LEVEL IV</v>
      </c>
      <c r="C3187" s="72" t="s">
        <v>96</v>
      </c>
      <c r="D3187" s="1" t="s">
        <v>879</v>
      </c>
      <c r="E3187" s="68">
        <v>363.88</v>
      </c>
    </row>
    <row r="3188" spans="1:5" x14ac:dyDescent="0.25">
      <c r="A3188" s="71" t="s">
        <v>4385</v>
      </c>
      <c r="B3188" t="str">
        <f>VLOOKUP(A3188,[1]Sheet1!$B$2:$D$8869,3,FALSE)</f>
        <v>E&amp;M EST PT LEVEL V</v>
      </c>
      <c r="C3188" s="72" t="s">
        <v>96</v>
      </c>
      <c r="D3188" s="1" t="s">
        <v>880</v>
      </c>
      <c r="E3188" s="68">
        <v>439.73</v>
      </c>
    </row>
    <row r="3189" spans="1:5" x14ac:dyDescent="0.25">
      <c r="A3189" s="71" t="s">
        <v>4386</v>
      </c>
      <c r="B3189" t="str">
        <f>VLOOKUP(A3189,[1]Sheet1!$B$2:$D$8869,3,FALSE)</f>
        <v>CONSULTATION OFFICE VISIT 30 MIN</v>
      </c>
      <c r="C3189" s="72" t="s">
        <v>882</v>
      </c>
      <c r="D3189" s="1" t="s">
        <v>2309</v>
      </c>
      <c r="E3189" s="68">
        <v>267.52999999999997</v>
      </c>
    </row>
    <row r="3190" spans="1:5" x14ac:dyDescent="0.25">
      <c r="A3190" s="71" t="s">
        <v>4387</v>
      </c>
      <c r="B3190" t="str">
        <f>VLOOKUP(A3190,[1]Sheet1!$B$2:$D$8869,3,FALSE)</f>
        <v>CONSULTATION OFFICE VISIT 40 MINUTES</v>
      </c>
      <c r="C3190" s="72" t="s">
        <v>882</v>
      </c>
      <c r="D3190" s="1" t="s">
        <v>881</v>
      </c>
      <c r="E3190" s="68">
        <v>374.13</v>
      </c>
    </row>
    <row r="3191" spans="1:5" x14ac:dyDescent="0.25">
      <c r="A3191" s="71" t="s">
        <v>4388</v>
      </c>
      <c r="B3191" t="str">
        <f>VLOOKUP(A3191,[1]Sheet1!$B$2:$D$8869,3,FALSE)</f>
        <v>CONSULTATION OFFICE VISIT 60 MIN</v>
      </c>
      <c r="C3191" s="72" t="s">
        <v>882</v>
      </c>
      <c r="D3191" s="1" t="s">
        <v>883</v>
      </c>
      <c r="E3191" s="68">
        <v>565.79999999999995</v>
      </c>
    </row>
    <row r="3192" spans="1:5" x14ac:dyDescent="0.25">
      <c r="A3192" s="71" t="s">
        <v>4389</v>
      </c>
      <c r="B3192" t="str">
        <f>VLOOKUP(A3192,[1]Sheet1!$B$2:$D$8869,3,FALSE)</f>
        <v>CONSULTATION OFFICE VISIT 80 MIN</v>
      </c>
      <c r="C3192" s="72" t="s">
        <v>882</v>
      </c>
      <c r="D3192" s="1" t="s">
        <v>884</v>
      </c>
      <c r="E3192" s="68">
        <v>740.05</v>
      </c>
    </row>
    <row r="3193" spans="1:5" x14ac:dyDescent="0.25">
      <c r="A3193" s="71" t="s">
        <v>4390</v>
      </c>
      <c r="B3193" t="str">
        <f>VLOOKUP(A3193,[1]Sheet1!$B$2:$D$8869,3,FALSE)</f>
        <v>PSYCH DIAG EVAL</v>
      </c>
      <c r="C3193" s="72" t="s">
        <v>96</v>
      </c>
      <c r="D3193" s="1" t="s">
        <v>4391</v>
      </c>
      <c r="E3193" s="68">
        <v>403.85</v>
      </c>
    </row>
    <row r="3194" spans="1:5" x14ac:dyDescent="0.25">
      <c r="A3194" s="71" t="s">
        <v>4392</v>
      </c>
      <c r="B3194" t="str">
        <f>VLOOKUP(A3194,[1]Sheet1!$B$2:$D$8869,3,FALSE)</f>
        <v>PSYCH DX EVAL W/MED</v>
      </c>
      <c r="C3194" s="72" t="s">
        <v>96</v>
      </c>
      <c r="D3194" s="1" t="s">
        <v>4393</v>
      </c>
      <c r="E3194" s="68">
        <v>521.73</v>
      </c>
    </row>
    <row r="3195" spans="1:5" x14ac:dyDescent="0.25">
      <c r="A3195" s="71" t="s">
        <v>4394</v>
      </c>
      <c r="B3195" t="str">
        <f>VLOOKUP(A3195,[1]Sheet1!$B$2:$D$8869,3,FALSE)</f>
        <v>PSYCHOTHERAPY 30 MIN</v>
      </c>
      <c r="C3195" s="72" t="s">
        <v>96</v>
      </c>
      <c r="D3195" s="1" t="s">
        <v>4395</v>
      </c>
      <c r="E3195" s="68">
        <v>363.88</v>
      </c>
    </row>
    <row r="3196" spans="1:5" x14ac:dyDescent="0.25">
      <c r="A3196" s="71" t="s">
        <v>4396</v>
      </c>
      <c r="B3196" t="str">
        <f>VLOOKUP(A3196,[1]Sheet1!$B$2:$D$8869,3,FALSE)</f>
        <v>PSYCHOTHERAPY 30 E&amp;M</v>
      </c>
      <c r="C3196" s="72" t="s">
        <v>96</v>
      </c>
      <c r="D3196" s="1" t="s">
        <v>4397</v>
      </c>
      <c r="E3196" s="68">
        <v>235.75</v>
      </c>
    </row>
    <row r="3197" spans="1:5" x14ac:dyDescent="0.25">
      <c r="A3197" s="71" t="s">
        <v>4398</v>
      </c>
      <c r="B3197" t="str">
        <f>VLOOKUP(A3197,[1]Sheet1!$B$2:$D$8869,3,FALSE)</f>
        <v>PSYCHOTHERAPY 45 MIN</v>
      </c>
      <c r="C3197" s="72" t="s">
        <v>96</v>
      </c>
      <c r="D3197" s="1" t="s">
        <v>4399</v>
      </c>
      <c r="E3197" s="68">
        <v>403.85</v>
      </c>
    </row>
    <row r="3198" spans="1:5" x14ac:dyDescent="0.25">
      <c r="A3198" s="71" t="s">
        <v>4400</v>
      </c>
      <c r="B3198" t="str">
        <f>VLOOKUP(A3198,[1]Sheet1!$B$2:$D$8869,3,FALSE)</f>
        <v>PSYCHOTHERAPY 45 E&amp;M</v>
      </c>
      <c r="C3198" s="72" t="s">
        <v>96</v>
      </c>
      <c r="D3198" s="1" t="s">
        <v>4401</v>
      </c>
      <c r="E3198" s="68">
        <v>298.27999999999997</v>
      </c>
    </row>
    <row r="3199" spans="1:5" x14ac:dyDescent="0.25">
      <c r="A3199" s="71" t="s">
        <v>4402</v>
      </c>
      <c r="B3199" t="str">
        <f>VLOOKUP(A3199,[1]Sheet1!$B$2:$D$8869,3,FALSE)</f>
        <v>PSYCHOTHERAPY 60 MIN</v>
      </c>
      <c r="C3199" s="72" t="s">
        <v>96</v>
      </c>
      <c r="D3199" s="1" t="s">
        <v>4403</v>
      </c>
      <c r="E3199" s="68">
        <v>403.85</v>
      </c>
    </row>
    <row r="3200" spans="1:5" x14ac:dyDescent="0.25">
      <c r="A3200" s="71" t="s">
        <v>4404</v>
      </c>
      <c r="B3200" t="str">
        <f>VLOOKUP(A3200,[1]Sheet1!$B$2:$D$8869,3,FALSE)</f>
        <v>PSYCHOTHERAPY 60 E&amp;M</v>
      </c>
      <c r="C3200" s="72" t="s">
        <v>96</v>
      </c>
      <c r="D3200" s="1" t="s">
        <v>4405</v>
      </c>
      <c r="E3200" s="68">
        <v>391.55</v>
      </c>
    </row>
    <row r="3201" spans="1:5" x14ac:dyDescent="0.25">
      <c r="A3201" s="71" t="s">
        <v>4406</v>
      </c>
      <c r="B3201" t="str">
        <f>VLOOKUP(A3201,[1]Sheet1!$B$2:$D$8869,3,FALSE)</f>
        <v>PSYCH THER FAM WO PT 50 MIN</v>
      </c>
      <c r="C3201" s="72" t="s">
        <v>96</v>
      </c>
      <c r="D3201" s="1" t="s">
        <v>4407</v>
      </c>
      <c r="E3201" s="68">
        <v>363.88</v>
      </c>
    </row>
    <row r="3202" spans="1:5" x14ac:dyDescent="0.25">
      <c r="A3202" s="71" t="s">
        <v>4408</v>
      </c>
      <c r="B3202" t="str">
        <f>VLOOKUP(A3202,[1]Sheet1!$B$2:$D$8869,3,FALSE)</f>
        <v>PSYCH THER FAM W/PT 50 MIN</v>
      </c>
      <c r="C3202" s="72" t="s">
        <v>96</v>
      </c>
      <c r="D3202" s="1" t="s">
        <v>4409</v>
      </c>
      <c r="E3202" s="68">
        <v>363.88</v>
      </c>
    </row>
    <row r="3203" spans="1:5" x14ac:dyDescent="0.25">
      <c r="A3203" s="71" t="s">
        <v>4410</v>
      </c>
      <c r="B3203" t="str">
        <f>VLOOKUP(A3203,[1]Sheet1!$B$2:$D$8869,3,FALSE)</f>
        <v>PSYCH THERAPY GROUP</v>
      </c>
      <c r="C3203" s="72" t="s">
        <v>96</v>
      </c>
      <c r="D3203" s="1" t="s">
        <v>4411</v>
      </c>
      <c r="E3203" s="68">
        <v>91.23</v>
      </c>
    </row>
    <row r="3204" spans="1:5" x14ac:dyDescent="0.25">
      <c r="A3204" s="71" t="s">
        <v>4412</v>
      </c>
      <c r="B3204" t="str">
        <f>VLOOKUP(A3204,[1]Sheet1!$B$2:$D$8869,3,FALSE)</f>
        <v>INTERACTIVE COMPLEXITY</v>
      </c>
      <c r="C3204" s="72" t="s">
        <v>96</v>
      </c>
      <c r="D3204" s="1" t="s">
        <v>4413</v>
      </c>
      <c r="E3204" s="68">
        <v>50.23</v>
      </c>
    </row>
    <row r="3205" spans="1:5" x14ac:dyDescent="0.25">
      <c r="A3205" s="71" t="s">
        <v>4414</v>
      </c>
      <c r="B3205" t="str">
        <f>VLOOKUP(A3205,[1]Sheet1!$B$2:$D$8869,3,FALSE)</f>
        <v>BRIEF EMOTIONAL/BEHAVIOR ASSESSMENT</v>
      </c>
      <c r="C3205" s="72" t="s">
        <v>3512</v>
      </c>
      <c r="D3205" s="1" t="s">
        <v>3513</v>
      </c>
      <c r="E3205" s="68">
        <v>56</v>
      </c>
    </row>
    <row r="3206" spans="1:5" x14ac:dyDescent="0.25">
      <c r="A3206" s="71" t="s">
        <v>4415</v>
      </c>
      <c r="B3206" t="str">
        <f>VLOOKUP(A3206,[1]Sheet1!$B$2:$D$8869,3,FALSE)</f>
        <v>TELE EVAL 5-10 MIN</v>
      </c>
      <c r="C3206" s="72" t="s">
        <v>96</v>
      </c>
      <c r="D3206" s="1" t="s">
        <v>921</v>
      </c>
      <c r="E3206" s="68">
        <v>46.13</v>
      </c>
    </row>
    <row r="3207" spans="1:5" x14ac:dyDescent="0.25">
      <c r="A3207" s="71" t="s">
        <v>4416</v>
      </c>
      <c r="B3207" t="str">
        <f>VLOOKUP(A3207,[1]Sheet1!$B$2:$D$8869,3,FALSE)</f>
        <v>TELE EVAL 11-20 MIN</v>
      </c>
      <c r="C3207" s="72" t="s">
        <v>96</v>
      </c>
      <c r="D3207" s="1" t="s">
        <v>922</v>
      </c>
      <c r="E3207" s="68">
        <v>84.05</v>
      </c>
    </row>
    <row r="3208" spans="1:5" x14ac:dyDescent="0.25">
      <c r="A3208" s="71" t="s">
        <v>4417</v>
      </c>
      <c r="B3208" t="str">
        <f>VLOOKUP(A3208,[1]Sheet1!$B$2:$D$8869,3,FALSE)</f>
        <v>TELE EVAL 21-30 MIN</v>
      </c>
      <c r="C3208" s="72" t="s">
        <v>96</v>
      </c>
      <c r="D3208" s="1" t="s">
        <v>923</v>
      </c>
      <c r="E3208" s="68">
        <v>135.30000000000001</v>
      </c>
    </row>
    <row r="3209" spans="1:5" x14ac:dyDescent="0.25">
      <c r="A3209" s="71" t="s">
        <v>4418</v>
      </c>
      <c r="B3209" t="str">
        <f>VLOOKUP(A3209,[1]Sheet1!$B$2:$D$8869,3,FALSE)</f>
        <v>OL DIG E&amp;M SVC 5-10M</v>
      </c>
      <c r="C3209" s="72" t="s">
        <v>96</v>
      </c>
      <c r="D3209" s="1" t="s">
        <v>3524</v>
      </c>
      <c r="E3209" s="68">
        <v>50.23</v>
      </c>
    </row>
    <row r="3210" spans="1:5" x14ac:dyDescent="0.25">
      <c r="A3210" s="71" t="s">
        <v>4419</v>
      </c>
      <c r="B3210" t="str">
        <f>VLOOKUP(A3210,[1]Sheet1!$B$2:$D$8869,3,FALSE)</f>
        <v>OL DIG E&amp;M SVC 11-20M</v>
      </c>
      <c r="C3210" s="72" t="s">
        <v>96</v>
      </c>
      <c r="D3210" s="1" t="s">
        <v>3526</v>
      </c>
      <c r="E3210" s="68">
        <v>100.45</v>
      </c>
    </row>
    <row r="3211" spans="1:5" x14ac:dyDescent="0.25">
      <c r="A3211" s="71" t="s">
        <v>4420</v>
      </c>
      <c r="B3211" t="str">
        <f>VLOOKUP(A3211,[1]Sheet1!$B$2:$D$8869,3,FALSE)</f>
        <v>OL DIG E&amp;M SVC 21&gt;M</v>
      </c>
      <c r="C3211" s="72" t="s">
        <v>96</v>
      </c>
      <c r="D3211" s="1" t="s">
        <v>3528</v>
      </c>
      <c r="E3211" s="68">
        <v>161.94999999999999</v>
      </c>
    </row>
    <row r="3212" spans="1:5" x14ac:dyDescent="0.25">
      <c r="A3212" s="71" t="s">
        <v>4421</v>
      </c>
      <c r="B3212" t="str">
        <f>VLOOKUP(A3212,[1]Sheet1!$B$2:$D$8869,3,FALSE)</f>
        <v>BRIEF CHECK IN BY MD</v>
      </c>
      <c r="C3212" s="72" t="s">
        <v>96</v>
      </c>
      <c r="D3212" s="1" t="s">
        <v>3532</v>
      </c>
      <c r="E3212" s="68">
        <v>48.18</v>
      </c>
    </row>
    <row r="3213" spans="1:5" x14ac:dyDescent="0.25">
      <c r="A3213" s="71" t="s">
        <v>4422</v>
      </c>
      <c r="B3213" t="str">
        <f>VLOOKUP(A3213,[1]Sheet1!$B$2:$D$8869,3,FALSE)</f>
        <v>HC PRO PHONE 5-10 MINUTES</v>
      </c>
      <c r="C3213" s="72" t="s">
        <v>96</v>
      </c>
      <c r="D3213" s="1" t="s">
        <v>4423</v>
      </c>
      <c r="E3213" s="68">
        <v>46.13</v>
      </c>
    </row>
    <row r="3214" spans="1:5" x14ac:dyDescent="0.25">
      <c r="A3214" s="71" t="s">
        <v>4424</v>
      </c>
      <c r="B3214" t="str">
        <f>VLOOKUP(A3214,[1]Sheet1!$B$2:$D$8869,3,FALSE)</f>
        <v>HC PRO PHONE CALL 11-20 MIN</v>
      </c>
      <c r="C3214" s="72" t="s">
        <v>96</v>
      </c>
      <c r="D3214" s="1" t="s">
        <v>4425</v>
      </c>
      <c r="E3214" s="68">
        <v>84.05</v>
      </c>
    </row>
    <row r="3215" spans="1:5" x14ac:dyDescent="0.25">
      <c r="A3215" s="71" t="s">
        <v>4426</v>
      </c>
      <c r="B3215" t="str">
        <f>VLOOKUP(A3215,[1]Sheet1!$B$2:$D$8869,3,FALSE)</f>
        <v>HC PRO PHONE CALL 21-30 MIN</v>
      </c>
      <c r="C3215" s="72" t="s">
        <v>96</v>
      </c>
      <c r="D3215" s="1" t="s">
        <v>4427</v>
      </c>
      <c r="E3215" s="68">
        <v>135.30000000000001</v>
      </c>
    </row>
    <row r="3216" spans="1:5" x14ac:dyDescent="0.25">
      <c r="A3216" s="71" t="s">
        <v>4428</v>
      </c>
      <c r="B3216" t="str">
        <f>VLOOKUP(A3216,[1]Sheet1!$B$2:$D$8869,3,FALSE)</f>
        <v>BH PROLONGED OV/OTHER E&amp;M, PER 15 MIN</v>
      </c>
      <c r="C3216" s="72" t="s">
        <v>96</v>
      </c>
      <c r="D3216" s="1" t="s">
        <v>4203</v>
      </c>
      <c r="E3216" s="68">
        <v>104.55</v>
      </c>
    </row>
    <row r="3217" spans="1:5" x14ac:dyDescent="0.25">
      <c r="A3217" s="71" t="s">
        <v>4429</v>
      </c>
      <c r="B3217" t="str">
        <f>VLOOKUP(A3217,[1]Sheet1!$B$2:$D$8869,3,FALSE)</f>
        <v>EXC TUMOR SOFT TISSUE ABD WALL 5CM&gt;</v>
      </c>
      <c r="C3217" s="72" t="s">
        <v>235</v>
      </c>
      <c r="D3217" s="1" t="s">
        <v>4430</v>
      </c>
      <c r="E3217" s="68">
        <v>1222.83</v>
      </c>
    </row>
    <row r="3218" spans="1:5" x14ac:dyDescent="0.25">
      <c r="A3218" s="71" t="s">
        <v>4431</v>
      </c>
      <c r="B3218" t="str">
        <f>VLOOKUP(A3218,[1]Sheet1!$B$2:$D$8869,3,FALSE)</f>
        <v>RELEASE OF SHOULDER LIGAMENT W/WO ACROMI</v>
      </c>
      <c r="C3218" s="72" t="s">
        <v>235</v>
      </c>
      <c r="D3218" s="1" t="s">
        <v>4432</v>
      </c>
      <c r="E3218" s="68">
        <v>2041.8</v>
      </c>
    </row>
    <row r="3219" spans="1:5" x14ac:dyDescent="0.25">
      <c r="A3219" s="71" t="s">
        <v>4433</v>
      </c>
      <c r="B3219" t="str">
        <f>VLOOKUP(A3219,[1]Sheet1!$B$2:$D$8869,3,FALSE)</f>
        <v>INCISION TENDON SHEATH WRIST</v>
      </c>
      <c r="C3219" s="72" t="s">
        <v>235</v>
      </c>
      <c r="D3219" s="1" t="s">
        <v>3986</v>
      </c>
      <c r="E3219" s="68">
        <v>1011.68</v>
      </c>
    </row>
    <row r="3220" spans="1:5" x14ac:dyDescent="0.25">
      <c r="A3220" s="71" t="s">
        <v>4434</v>
      </c>
      <c r="B3220" t="str">
        <f>VLOOKUP(A3220,[1]Sheet1!$B$2:$D$8869,3,FALSE)</f>
        <v>CLOSED TX DISTAL RADIUS FX W/MANIP</v>
      </c>
      <c r="C3220" s="72" t="s">
        <v>235</v>
      </c>
      <c r="D3220" s="1" t="s">
        <v>2531</v>
      </c>
      <c r="E3220" s="68">
        <v>1635.9</v>
      </c>
    </row>
    <row r="3221" spans="1:5" x14ac:dyDescent="0.25">
      <c r="A3221" s="71" t="s">
        <v>4435</v>
      </c>
      <c r="B3221" t="str">
        <f>VLOOKUP(A3221,[1]Sheet1!$B$2:$D$8869,3,FALSE)</f>
        <v>SUTURE OF QUADRICEPS OR HAMSTRING MUSCLE</v>
      </c>
      <c r="C3221" s="72" t="s">
        <v>235</v>
      </c>
      <c r="D3221" s="1" t="s">
        <v>2552</v>
      </c>
      <c r="E3221" s="68">
        <v>1170.55</v>
      </c>
    </row>
    <row r="3222" spans="1:5" x14ac:dyDescent="0.25">
      <c r="A3222" s="71" t="s">
        <v>4436</v>
      </c>
      <c r="B3222" t="str">
        <f>VLOOKUP(A3222,[1]Sheet1!$B$2:$D$8869,3,FALSE)</f>
        <v>REMOVAL OF PROSTHESIS, INCLD TOTAL KNEE</v>
      </c>
      <c r="C3222" s="72" t="s">
        <v>235</v>
      </c>
      <c r="D3222" s="1" t="s">
        <v>4437</v>
      </c>
      <c r="E3222" s="68">
        <v>2229.38</v>
      </c>
    </row>
    <row r="3223" spans="1:5" x14ac:dyDescent="0.25">
      <c r="A3223" s="71" t="s">
        <v>4438</v>
      </c>
      <c r="B3223" t="str">
        <f>VLOOKUP(A3223,[1]Sheet1!$B$2:$D$8869,3,FALSE)</f>
        <v>ANK AMPUTATION</v>
      </c>
      <c r="C3223" s="72" t="s">
        <v>235</v>
      </c>
      <c r="D3223" s="1" t="s">
        <v>4439</v>
      </c>
      <c r="E3223" s="68">
        <v>2292.9299999999998</v>
      </c>
    </row>
    <row r="3224" spans="1:5" x14ac:dyDescent="0.25">
      <c r="A3224" s="71" t="s">
        <v>4440</v>
      </c>
      <c r="B3224" t="str">
        <f>VLOOKUP(A3224,[1]Sheet1!$B$2:$D$8869,3,FALSE)</f>
        <v>OPEN TX DISTAL TIBIOFIBULAR JOINT</v>
      </c>
      <c r="C3224" s="72" t="s">
        <v>235</v>
      </c>
      <c r="D3224" s="1" t="s">
        <v>2565</v>
      </c>
      <c r="E3224" s="68">
        <v>2029.5</v>
      </c>
    </row>
    <row r="3225" spans="1:5" x14ac:dyDescent="0.25">
      <c r="A3225" s="71" t="s">
        <v>4441</v>
      </c>
      <c r="B3225" t="str">
        <f>VLOOKUP(A3225,[1]Sheet1!$B$2:$D$8869,3,FALSE)</f>
        <v>OPEN TX FX GREAT TOE/PHALANX/PHALANGES</v>
      </c>
      <c r="C3225" s="72" t="s">
        <v>235</v>
      </c>
      <c r="D3225" s="1" t="s">
        <v>3181</v>
      </c>
      <c r="E3225" s="68">
        <v>2038.73</v>
      </c>
    </row>
    <row r="3226" spans="1:5" x14ac:dyDescent="0.25">
      <c r="A3226" s="71" t="s">
        <v>4442</v>
      </c>
      <c r="B3226" t="str">
        <f>VLOOKUP(A3226,[1]Sheet1!$B$2:$D$8869,3,FALSE)</f>
        <v>SMOKING/TOBACCO CESSATION 3-10 MIN</v>
      </c>
      <c r="C3226" s="72" t="s">
        <v>96</v>
      </c>
      <c r="D3226" s="1" t="s">
        <v>919</v>
      </c>
      <c r="E3226" s="68">
        <v>50.23</v>
      </c>
    </row>
    <row r="3227" spans="1:5" x14ac:dyDescent="0.25">
      <c r="A3227" s="71" t="s">
        <v>4443</v>
      </c>
      <c r="B3227" t="str">
        <f>VLOOKUP(A3227,[1]Sheet1!$B$2:$D$8869,3,FALSE)</f>
        <v>SMOKING/TOBACCO  CESSATION INTENSIVE &gt;10</v>
      </c>
      <c r="C3227" s="72" t="s">
        <v>96</v>
      </c>
      <c r="D3227" s="1" t="s">
        <v>920</v>
      </c>
      <c r="E3227" s="68">
        <v>95.33</v>
      </c>
    </row>
    <row r="3228" spans="1:5" x14ac:dyDescent="0.25">
      <c r="A3228" s="71" t="s">
        <v>4444</v>
      </c>
      <c r="B3228" t="str">
        <f>VLOOKUP(A3228,[1]Sheet1!$B$2:$D$8869,3,FALSE)</f>
        <v>BLADDER IRRIGATION, SIMPLE</v>
      </c>
      <c r="C3228" s="72" t="s">
        <v>96</v>
      </c>
      <c r="D3228" s="1" t="s">
        <v>3843</v>
      </c>
      <c r="E3228" s="68">
        <v>636.53</v>
      </c>
    </row>
    <row r="3229" spans="1:5" x14ac:dyDescent="0.25">
      <c r="A3229" s="71" t="s">
        <v>4445</v>
      </c>
      <c r="B3229" t="str">
        <f>VLOOKUP(A3229,[1]Sheet1!$B$2:$D$8869,3,FALSE)</f>
        <v>E&amp;M NEW PT LEVEL I</v>
      </c>
      <c r="C3229" s="72" t="s">
        <v>96</v>
      </c>
      <c r="D3229" s="1" t="s">
        <v>157</v>
      </c>
      <c r="E3229" s="68">
        <v>223.45</v>
      </c>
    </row>
    <row r="3230" spans="1:5" x14ac:dyDescent="0.25">
      <c r="A3230" s="71" t="s">
        <v>4446</v>
      </c>
      <c r="B3230" t="str">
        <f>VLOOKUP(A3230,[1]Sheet1!$B$2:$D$8869,3,FALSE)</f>
        <v>E&amp;M NEW PT LEVEL II</v>
      </c>
      <c r="C3230" s="72" t="s">
        <v>96</v>
      </c>
      <c r="D3230" s="1" t="s">
        <v>873</v>
      </c>
      <c r="E3230" s="68">
        <v>381.3</v>
      </c>
    </row>
    <row r="3231" spans="1:5" x14ac:dyDescent="0.25">
      <c r="A3231" s="71" t="s">
        <v>4447</v>
      </c>
      <c r="B3231" t="str">
        <f>VLOOKUP(A3231,[1]Sheet1!$B$2:$D$8869,3,FALSE)</f>
        <v>E&amp;M NEW PT LEVEL III</v>
      </c>
      <c r="C3231" s="72" t="s">
        <v>96</v>
      </c>
      <c r="D3231" s="1" t="s">
        <v>874</v>
      </c>
      <c r="E3231" s="68">
        <v>544.28</v>
      </c>
    </row>
    <row r="3232" spans="1:5" x14ac:dyDescent="0.25">
      <c r="A3232" s="71" t="s">
        <v>4448</v>
      </c>
      <c r="B3232" t="str">
        <f>VLOOKUP(A3232,[1]Sheet1!$B$2:$D$8869,3,FALSE)</f>
        <v>E&amp;M NEW PT LEVEL IV</v>
      </c>
      <c r="C3232" s="72" t="s">
        <v>96</v>
      </c>
      <c r="D3232" s="1" t="s">
        <v>875</v>
      </c>
      <c r="E3232" s="68">
        <v>829.23</v>
      </c>
    </row>
    <row r="3233" spans="1:5" x14ac:dyDescent="0.25">
      <c r="A3233" s="71" t="s">
        <v>4449</v>
      </c>
      <c r="B3233" t="str">
        <f>VLOOKUP(A3233,[1]Sheet1!$B$2:$D$8869,3,FALSE)</f>
        <v>E&amp;M NEW PT LEVEL V</v>
      </c>
      <c r="C3233" s="72" t="s">
        <v>96</v>
      </c>
      <c r="D3233" s="1" t="s">
        <v>876</v>
      </c>
      <c r="E3233" s="68">
        <v>1027.05</v>
      </c>
    </row>
    <row r="3234" spans="1:5" x14ac:dyDescent="0.25">
      <c r="A3234" s="71" t="s">
        <v>4450</v>
      </c>
      <c r="B3234" t="str">
        <f>VLOOKUP(A3234,[1]Sheet1!$B$2:$D$8869,3,FALSE)</f>
        <v>E&amp;M EST PT LEVEL I</v>
      </c>
      <c r="C3234" s="72" t="s">
        <v>96</v>
      </c>
      <c r="D3234" s="1" t="s">
        <v>1028</v>
      </c>
      <c r="E3234" s="68">
        <v>105.58</v>
      </c>
    </row>
    <row r="3235" spans="1:5" x14ac:dyDescent="0.25">
      <c r="A3235" s="71" t="s">
        <v>4451</v>
      </c>
      <c r="B3235" t="str">
        <f>VLOOKUP(A3235,[1]Sheet1!$B$2:$D$8869,3,FALSE)</f>
        <v>E&amp;M EST PT LEVEL II</v>
      </c>
      <c r="C3235" s="72" t="s">
        <v>96</v>
      </c>
      <c r="D3235" s="1" t="s">
        <v>877</v>
      </c>
      <c r="E3235" s="68">
        <v>223.45</v>
      </c>
    </row>
    <row r="3236" spans="1:5" x14ac:dyDescent="0.25">
      <c r="A3236" s="71" t="s">
        <v>4452</v>
      </c>
      <c r="B3236" t="str">
        <f>VLOOKUP(A3236,[1]Sheet1!$B$2:$D$8869,3,FALSE)</f>
        <v>E&amp;M EST PT LEVEL III</v>
      </c>
      <c r="C3236" s="72" t="s">
        <v>96</v>
      </c>
      <c r="D3236" s="1" t="s">
        <v>878</v>
      </c>
      <c r="E3236" s="68">
        <v>369</v>
      </c>
    </row>
    <row r="3237" spans="1:5" x14ac:dyDescent="0.25">
      <c r="A3237" s="71" t="s">
        <v>4453</v>
      </c>
      <c r="B3237" t="str">
        <f>VLOOKUP(A3237,[1]Sheet1!$B$2:$D$8869,3,FALSE)</f>
        <v>E&amp;M EST PT LEVEL IV</v>
      </c>
      <c r="C3237" s="72" t="s">
        <v>96</v>
      </c>
      <c r="D3237" s="1" t="s">
        <v>879</v>
      </c>
      <c r="E3237" s="68">
        <v>544.28</v>
      </c>
    </row>
    <row r="3238" spans="1:5" x14ac:dyDescent="0.25">
      <c r="A3238" s="71" t="s">
        <v>4454</v>
      </c>
      <c r="B3238" t="str">
        <f>VLOOKUP(A3238,[1]Sheet1!$B$2:$D$8869,3,FALSE)</f>
        <v>E&amp;M EST PT LEVEL V</v>
      </c>
      <c r="C3238" s="72" t="s">
        <v>96</v>
      </c>
      <c r="D3238" s="1" t="s">
        <v>880</v>
      </c>
      <c r="E3238" s="68">
        <v>724.68</v>
      </c>
    </row>
    <row r="3239" spans="1:5" x14ac:dyDescent="0.25">
      <c r="A3239" s="71" t="s">
        <v>4455</v>
      </c>
      <c r="B3239" t="str">
        <f>VLOOKUP(A3239,[1]Sheet1!$B$2:$D$8869,3,FALSE)</f>
        <v>CONSULTATION OFFICE VISIT 40 MINUTES</v>
      </c>
      <c r="C3239" s="72" t="s">
        <v>882</v>
      </c>
      <c r="D3239" s="1" t="s">
        <v>881</v>
      </c>
      <c r="E3239" s="68">
        <v>399.75</v>
      </c>
    </row>
    <row r="3240" spans="1:5" x14ac:dyDescent="0.25">
      <c r="A3240" s="71" t="s">
        <v>4456</v>
      </c>
      <c r="B3240" t="str">
        <f>VLOOKUP(A3240,[1]Sheet1!$B$2:$D$8869,3,FALSE)</f>
        <v>CONSULTATION OFFICE VISIT 60 MIN</v>
      </c>
      <c r="C3240" s="72" t="s">
        <v>882</v>
      </c>
      <c r="D3240" s="1" t="s">
        <v>883</v>
      </c>
      <c r="E3240" s="68">
        <v>565.79999999999995</v>
      </c>
    </row>
    <row r="3241" spans="1:5" x14ac:dyDescent="0.25">
      <c r="A3241" s="71" t="s">
        <v>4457</v>
      </c>
      <c r="B3241" t="str">
        <f>VLOOKUP(A3241,[1]Sheet1!$B$2:$D$8869,3,FALSE)</f>
        <v>CONSULTATION OFFICE VISIT 80 MIN</v>
      </c>
      <c r="C3241" s="72" t="s">
        <v>882</v>
      </c>
      <c r="D3241" s="1" t="s">
        <v>884</v>
      </c>
      <c r="E3241" s="68">
        <v>740.05</v>
      </c>
    </row>
    <row r="3242" spans="1:5" x14ac:dyDescent="0.25">
      <c r="A3242" s="71" t="s">
        <v>4458</v>
      </c>
      <c r="B3242" t="str">
        <f>VLOOKUP(A3242,[1]Sheet1!$B$2:$D$8869,3,FALSE)</f>
        <v>PREVENTIVE EXAM NEW 12-17</v>
      </c>
      <c r="C3242" s="72" t="s">
        <v>96</v>
      </c>
      <c r="D3242" s="1" t="s">
        <v>907</v>
      </c>
      <c r="E3242" s="68">
        <v>280.85000000000002</v>
      </c>
    </row>
    <row r="3243" spans="1:5" x14ac:dyDescent="0.25">
      <c r="A3243" s="71" t="s">
        <v>4459</v>
      </c>
      <c r="B3243" t="str">
        <f>VLOOKUP(A3243,[1]Sheet1!$B$2:$D$8869,3,FALSE)</f>
        <v>PREVENTIVE EXAM NEW 18-39</v>
      </c>
      <c r="C3243" s="72" t="s">
        <v>96</v>
      </c>
      <c r="D3243" s="1" t="s">
        <v>908</v>
      </c>
      <c r="E3243" s="68">
        <v>299.3</v>
      </c>
    </row>
    <row r="3244" spans="1:5" x14ac:dyDescent="0.25">
      <c r="A3244" s="71" t="s">
        <v>4460</v>
      </c>
      <c r="B3244" t="str">
        <f>VLOOKUP(A3244,[1]Sheet1!$B$2:$D$8869,3,FALSE)</f>
        <v>PREVENTIVE EXAM NEW 40-64</v>
      </c>
      <c r="C3244" s="72" t="s">
        <v>96</v>
      </c>
      <c r="D3244" s="1" t="s">
        <v>909</v>
      </c>
      <c r="E3244" s="68">
        <v>369</v>
      </c>
    </row>
    <row r="3245" spans="1:5" x14ac:dyDescent="0.25">
      <c r="A3245" s="71" t="s">
        <v>4461</v>
      </c>
      <c r="B3245" t="str">
        <f>VLOOKUP(A3245,[1]Sheet1!$B$2:$D$8869,3,FALSE)</f>
        <v>PREVENTIVE EXAM NEW 65+</v>
      </c>
      <c r="C3245" s="72" t="s">
        <v>96</v>
      </c>
      <c r="D3245" s="1" t="s">
        <v>911</v>
      </c>
      <c r="E3245" s="68">
        <v>556.58000000000004</v>
      </c>
    </row>
    <row r="3246" spans="1:5" x14ac:dyDescent="0.25">
      <c r="A3246" s="71" t="s">
        <v>4462</v>
      </c>
      <c r="B3246" t="str">
        <f>VLOOKUP(A3246,[1]Sheet1!$B$2:$D$8869,3,FALSE)</f>
        <v>PREVENTIVE EXAM EST 40-64</v>
      </c>
      <c r="C3246" s="72" t="s">
        <v>96</v>
      </c>
      <c r="D3246" s="1" t="s">
        <v>917</v>
      </c>
      <c r="E3246" s="68">
        <v>299.3</v>
      </c>
    </row>
    <row r="3247" spans="1:5" x14ac:dyDescent="0.25">
      <c r="A3247" s="71" t="s">
        <v>4463</v>
      </c>
      <c r="B3247" t="str">
        <f>VLOOKUP(A3247,[1]Sheet1!$B$2:$D$8869,3,FALSE)</f>
        <v>PREVENTIVE EXAM EST 65+</v>
      </c>
      <c r="C3247" s="72" t="s">
        <v>96</v>
      </c>
      <c r="D3247" s="1" t="s">
        <v>918</v>
      </c>
      <c r="E3247" s="68">
        <v>254.2</v>
      </c>
    </row>
    <row r="3248" spans="1:5" x14ac:dyDescent="0.25">
      <c r="A3248" s="71" t="s">
        <v>4464</v>
      </c>
      <c r="B3248" t="str">
        <f>VLOOKUP(A3248,[1]Sheet1!$B$2:$D$8869,3,FALSE)</f>
        <v>INITIAL WELLNESS MC</v>
      </c>
      <c r="C3248" s="72" t="s">
        <v>96</v>
      </c>
      <c r="D3248" s="1" t="s">
        <v>124</v>
      </c>
      <c r="E3248" s="68">
        <v>571.95000000000005</v>
      </c>
    </row>
    <row r="3249" spans="1:5" x14ac:dyDescent="0.25">
      <c r="A3249" s="71" t="s">
        <v>4465</v>
      </c>
      <c r="B3249" t="str">
        <f>VLOOKUP(A3249,[1]Sheet1!$B$2:$D$8869,3,FALSE)</f>
        <v>WELLNESS VISIT(SUB)MC</v>
      </c>
      <c r="C3249" s="72" t="s">
        <v>96</v>
      </c>
      <c r="D3249" s="1" t="s">
        <v>126</v>
      </c>
      <c r="E3249" s="68">
        <v>359.78</v>
      </c>
    </row>
    <row r="3250" spans="1:5" x14ac:dyDescent="0.25">
      <c r="A3250" s="71" t="s">
        <v>4466</v>
      </c>
      <c r="B3250" t="str">
        <f>VLOOKUP(A3250,[1]Sheet1!$B$2:$D$8869,3,FALSE)</f>
        <v>CANNULA DIAG/HYSTEROSCOPE</v>
      </c>
      <c r="C3250" s="72" t="s">
        <v>119</v>
      </c>
      <c r="D3250" s="1" t="s">
        <v>102</v>
      </c>
      <c r="E3250" s="68">
        <v>630</v>
      </c>
    </row>
    <row r="3251" spans="1:5" x14ac:dyDescent="0.25">
      <c r="A3251" s="71" t="s">
        <v>4467</v>
      </c>
      <c r="B3251" t="str">
        <f>VLOOKUP(A3251,[1]Sheet1!$B$2:$D$8869,3,FALSE)</f>
        <v>CATHETER INSEMINATION INTRAUTERINE</v>
      </c>
      <c r="C3251" s="72" t="s">
        <v>119</v>
      </c>
      <c r="D3251" s="1" t="s">
        <v>102</v>
      </c>
      <c r="E3251" s="68">
        <v>41</v>
      </c>
    </row>
    <row r="3252" spans="1:5" x14ac:dyDescent="0.25">
      <c r="A3252" s="71" t="s">
        <v>4468</v>
      </c>
      <c r="B3252" t="str">
        <f>VLOOKUP(A3252,[1]Sheet1!$B$2:$D$8869,3,FALSE)</f>
        <v>H/S CATHETER SET</v>
      </c>
      <c r="C3252" s="72" t="s">
        <v>119</v>
      </c>
      <c r="D3252" s="1" t="s">
        <v>102</v>
      </c>
      <c r="E3252" s="68">
        <v>149</v>
      </c>
    </row>
    <row r="3253" spans="1:5" x14ac:dyDescent="0.25">
      <c r="A3253" s="71" t="s">
        <v>4469</v>
      </c>
      <c r="B3253" t="str">
        <f>VLOOKUP(A3253,[1]Sheet1!$B$2:$D$8869,3,FALSE)</f>
        <v>INSERT DRUG IMPLANT DEVICE</v>
      </c>
      <c r="C3253" s="72" t="s">
        <v>96</v>
      </c>
      <c r="D3253" s="1" t="s">
        <v>3418</v>
      </c>
      <c r="E3253" s="68">
        <v>620.13</v>
      </c>
    </row>
    <row r="3254" spans="1:5" x14ac:dyDescent="0.25">
      <c r="A3254" s="71" t="s">
        <v>4470</v>
      </c>
      <c r="B3254" t="str">
        <f>VLOOKUP(A3254,[1]Sheet1!$B$2:$D$8869,3,FALSE)</f>
        <v>REMOVAL DRUG IMPLANT DEVICE</v>
      </c>
      <c r="C3254" s="72" t="s">
        <v>96</v>
      </c>
      <c r="D3254" s="1" t="s">
        <v>3144</v>
      </c>
      <c r="E3254" s="68">
        <v>1252.55</v>
      </c>
    </row>
    <row r="3255" spans="1:5" x14ac:dyDescent="0.25">
      <c r="A3255" s="71" t="s">
        <v>4471</v>
      </c>
      <c r="B3255" t="str">
        <f>VLOOKUP(A3255,[1]Sheet1!$B$2:$D$8869,3,FALSE)</f>
        <v>IUD INSERTION</v>
      </c>
      <c r="C3255" s="72" t="s">
        <v>96</v>
      </c>
      <c r="D3255" s="1" t="s">
        <v>588</v>
      </c>
      <c r="E3255" s="68">
        <v>306.48</v>
      </c>
    </row>
    <row r="3256" spans="1:5" x14ac:dyDescent="0.25">
      <c r="A3256" s="71" t="s">
        <v>4472</v>
      </c>
      <c r="B3256" t="str">
        <f>VLOOKUP(A3256,[1]Sheet1!$B$2:$D$8869,3,FALSE)</f>
        <v>REMOVAL OF IUD</v>
      </c>
      <c r="C3256" s="72" t="s">
        <v>96</v>
      </c>
      <c r="D3256" s="1" t="s">
        <v>589</v>
      </c>
      <c r="E3256" s="68">
        <v>1068.05</v>
      </c>
    </row>
    <row r="3257" spans="1:5" x14ac:dyDescent="0.25">
      <c r="A3257" s="71" t="s">
        <v>4473</v>
      </c>
      <c r="B3257" t="str">
        <f>VLOOKUP(A3257,[1]Sheet1!$B$2:$D$8869,3,FALSE)</f>
        <v>BIOPSY VULVA OR PERINEUM FIRST LESION</v>
      </c>
      <c r="C3257" s="72" t="s">
        <v>96</v>
      </c>
      <c r="D3257" s="1" t="s">
        <v>4086</v>
      </c>
      <c r="E3257" s="68">
        <v>1767.1</v>
      </c>
    </row>
    <row r="3258" spans="1:5" x14ac:dyDescent="0.25">
      <c r="A3258" s="71" t="s">
        <v>4474</v>
      </c>
      <c r="B3258" t="str">
        <f>VLOOKUP(A3258,[1]Sheet1!$B$2:$D$8869,3,FALSE)</f>
        <v>BIOPSY VULVA OR PERINEUM ADDTNL LESION</v>
      </c>
      <c r="C3258" s="72" t="s">
        <v>96</v>
      </c>
      <c r="D3258" s="1" t="s">
        <v>4089</v>
      </c>
      <c r="E3258" s="68">
        <v>165.03</v>
      </c>
    </row>
    <row r="3259" spans="1:5" x14ac:dyDescent="0.25">
      <c r="A3259" s="71" t="s">
        <v>4475</v>
      </c>
      <c r="B3259" t="str">
        <f>VLOOKUP(A3259,[1]Sheet1!$B$2:$D$8869,3,FALSE)</f>
        <v>COLPOSCOPY OF THE VULVA</v>
      </c>
      <c r="C3259" s="72" t="s">
        <v>96</v>
      </c>
      <c r="D3259" s="1" t="s">
        <v>4095</v>
      </c>
      <c r="E3259" s="68">
        <v>571.95000000000005</v>
      </c>
    </row>
    <row r="3260" spans="1:5" x14ac:dyDescent="0.25">
      <c r="A3260" s="71" t="s">
        <v>4476</v>
      </c>
      <c r="B3260" t="str">
        <f>VLOOKUP(A3260,[1]Sheet1!$B$2:$D$8869,3,FALSE)</f>
        <v>COLPOSCOPY OF CX W/ADJ VAGINA</v>
      </c>
      <c r="C3260" s="72" t="s">
        <v>96</v>
      </c>
      <c r="D3260" s="1" t="s">
        <v>4109</v>
      </c>
      <c r="E3260" s="68">
        <v>571.95000000000005</v>
      </c>
    </row>
    <row r="3261" spans="1:5" x14ac:dyDescent="0.25">
      <c r="A3261" s="71" t="s">
        <v>4477</v>
      </c>
      <c r="B3261" t="str">
        <f>VLOOKUP(A3261,[1]Sheet1!$B$2:$D$8869,3,FALSE)</f>
        <v>COLPSCPY W ADJ VAG W BX CERVIX/ENDOCERVX</v>
      </c>
      <c r="C3261" s="72" t="s">
        <v>96</v>
      </c>
      <c r="D3261" s="1" t="s">
        <v>4112</v>
      </c>
      <c r="E3261" s="68">
        <v>932.75</v>
      </c>
    </row>
    <row r="3262" spans="1:5" x14ac:dyDescent="0.25">
      <c r="A3262" s="71" t="s">
        <v>4478</v>
      </c>
      <c r="B3262" t="str">
        <f>VLOOKUP(A3262,[1]Sheet1!$B$2:$D$8869,3,FALSE)</f>
        <v>COLPOSCOPY W ADJ VAG W BX CERVIX</v>
      </c>
      <c r="C3262" s="72" t="s">
        <v>96</v>
      </c>
      <c r="D3262" s="1" t="s">
        <v>4115</v>
      </c>
      <c r="E3262" s="68">
        <v>749.28</v>
      </c>
    </row>
    <row r="3263" spans="1:5" x14ac:dyDescent="0.25">
      <c r="A3263" s="71" t="s">
        <v>4479</v>
      </c>
      <c r="B3263" t="str">
        <f>VLOOKUP(A3263,[1]Sheet1!$B$2:$D$8869,3,FALSE)</f>
        <v>COLPOSCOPY OF CX W ENDOCX CURETTAGE</v>
      </c>
      <c r="C3263" s="72" t="s">
        <v>96</v>
      </c>
      <c r="D3263" s="1" t="s">
        <v>4118</v>
      </c>
      <c r="E3263" s="68">
        <v>749.28</v>
      </c>
    </row>
    <row r="3264" spans="1:5" x14ac:dyDescent="0.25">
      <c r="A3264" s="71" t="s">
        <v>4480</v>
      </c>
      <c r="B3264" t="str">
        <f>VLOOKUP(A3264,[1]Sheet1!$B$2:$D$8869,3,FALSE)</f>
        <v>BIOPSY OF CX W/WO FULGURATION</v>
      </c>
      <c r="C3264" s="72" t="s">
        <v>96</v>
      </c>
      <c r="D3264" s="1" t="s">
        <v>4121</v>
      </c>
      <c r="E3264" s="68">
        <v>2202.73</v>
      </c>
    </row>
    <row r="3265" spans="1:5" x14ac:dyDescent="0.25">
      <c r="A3265" s="71" t="s">
        <v>4481</v>
      </c>
      <c r="B3265" t="str">
        <f>VLOOKUP(A3265,[1]Sheet1!$B$2:$D$8869,3,FALSE)</f>
        <v>ENDOMETRIAL BX W/WO ENDO/CX BX</v>
      </c>
      <c r="C3265" s="72" t="s">
        <v>96</v>
      </c>
      <c r="D3265" s="1" t="s">
        <v>587</v>
      </c>
      <c r="E3265" s="68">
        <v>571.95000000000005</v>
      </c>
    </row>
    <row r="3266" spans="1:5" x14ac:dyDescent="0.25">
      <c r="A3266" s="71" t="s">
        <v>4482</v>
      </c>
      <c r="B3266" t="str">
        <f>VLOOKUP(A3266,[1]Sheet1!$B$2:$D$8869,3,FALSE)</f>
        <v>HYSTEROSCOPY DIAGNOSTIC</v>
      </c>
      <c r="C3266" s="72" t="s">
        <v>96</v>
      </c>
      <c r="D3266" s="1" t="s">
        <v>4141</v>
      </c>
      <c r="E3266" s="68">
        <v>910.2</v>
      </c>
    </row>
    <row r="3267" spans="1:5" x14ac:dyDescent="0.25">
      <c r="A3267" s="71" t="s">
        <v>4483</v>
      </c>
      <c r="B3267" t="str">
        <f>VLOOKUP(A3267,[1]Sheet1!$B$2:$D$8869,3,FALSE)</f>
        <v>HYSTERSCOPY SURGICAL W/SAMPLING</v>
      </c>
      <c r="C3267" s="72" t="s">
        <v>96</v>
      </c>
      <c r="D3267" s="1" t="s">
        <v>4144</v>
      </c>
      <c r="E3267" s="68">
        <v>1178.75</v>
      </c>
    </row>
    <row r="3268" spans="1:5" x14ac:dyDescent="0.25">
      <c r="A3268" s="71" t="s">
        <v>4484</v>
      </c>
      <c r="B3268" t="str">
        <f>VLOOKUP(A3268,[1]Sheet1!$B$2:$D$8869,3,FALSE)</f>
        <v>UA BY DIP STICK</v>
      </c>
      <c r="C3268" s="72" t="s">
        <v>678</v>
      </c>
      <c r="D3268" s="1" t="s">
        <v>24</v>
      </c>
      <c r="E3268" s="68">
        <v>39</v>
      </c>
    </row>
    <row r="3269" spans="1:5" x14ac:dyDescent="0.25">
      <c r="A3269" s="71" t="s">
        <v>4485</v>
      </c>
      <c r="B3269" t="str">
        <f>VLOOKUP(A3269,[1]Sheet1!$B$2:$D$8869,3,FALSE)</f>
        <v>URINE PREGNANCY</v>
      </c>
      <c r="C3269" s="72" t="s">
        <v>678</v>
      </c>
      <c r="D3269" s="1" t="s">
        <v>679</v>
      </c>
      <c r="E3269" s="68">
        <v>52</v>
      </c>
    </row>
    <row r="3270" spans="1:5" x14ac:dyDescent="0.25">
      <c r="A3270" s="71" t="s">
        <v>4486</v>
      </c>
      <c r="B3270" t="str">
        <f>VLOOKUP(A3270,[1]Sheet1!$B$2:$D$8869,3,FALSE)</f>
        <v>SMEAR, WET OR KOH</v>
      </c>
      <c r="C3270" s="72" t="s">
        <v>801</v>
      </c>
      <c r="D3270" s="1" t="s">
        <v>4182</v>
      </c>
      <c r="E3270" s="68">
        <v>91</v>
      </c>
    </row>
    <row r="3271" spans="1:5" x14ac:dyDescent="0.25">
      <c r="A3271" s="71" t="s">
        <v>4487</v>
      </c>
      <c r="B3271" t="str">
        <f>VLOOKUP(A3271,[1]Sheet1!$B$2:$D$8869,3,FALSE)</f>
        <v>PH BODY FLUIDS</v>
      </c>
      <c r="C3271" s="72" t="s">
        <v>534</v>
      </c>
      <c r="D3271" s="1" t="s">
        <v>1773</v>
      </c>
      <c r="E3271" s="68">
        <v>30</v>
      </c>
    </row>
    <row r="3272" spans="1:5" x14ac:dyDescent="0.25">
      <c r="A3272" s="71" t="s">
        <v>4488</v>
      </c>
      <c r="B3272" t="str">
        <f>VLOOKUP(A3272,[1]Sheet1!$B$2:$D$8869,3,FALSE)</f>
        <v>OCCULT BLD STOOL 1-3</v>
      </c>
      <c r="C3272" s="72" t="s">
        <v>534</v>
      </c>
      <c r="D3272" s="1" t="s">
        <v>1364</v>
      </c>
      <c r="E3272" s="68">
        <v>43</v>
      </c>
    </row>
    <row r="3273" spans="1:5" x14ac:dyDescent="0.25">
      <c r="A3273" s="71" t="s">
        <v>4489</v>
      </c>
      <c r="B3273" t="str">
        <f>VLOOKUP(A3273,[1]Sheet1!$B$2:$D$8869,3,FALSE)</f>
        <v>VENIPUNCTURE</v>
      </c>
      <c r="C3273" s="72" t="s">
        <v>794</v>
      </c>
      <c r="D3273" s="1" t="s">
        <v>1039</v>
      </c>
      <c r="E3273" s="68">
        <v>27</v>
      </c>
    </row>
    <row r="3274" spans="1:5" x14ac:dyDescent="0.25">
      <c r="A3274" s="71" t="s">
        <v>4490</v>
      </c>
      <c r="B3274" t="str">
        <f>VLOOKUP(A3274,[1]Sheet1!$B$2:$D$8869,3,FALSE)</f>
        <v>US PELVIC (NON-OB) COMPLETE</v>
      </c>
      <c r="C3274" s="72" t="s">
        <v>656</v>
      </c>
      <c r="D3274" s="1" t="s">
        <v>1842</v>
      </c>
      <c r="E3274" s="68">
        <v>705</v>
      </c>
    </row>
    <row r="3275" spans="1:5" x14ac:dyDescent="0.25">
      <c r="A3275" s="71" t="s">
        <v>4491</v>
      </c>
      <c r="B3275" t="str">
        <f>VLOOKUP(A3275,[1]Sheet1!$B$2:$D$8869,3,FALSE)</f>
        <v>US PELVIC (NON-OB) LIMITED</v>
      </c>
      <c r="C3275" s="72" t="s">
        <v>656</v>
      </c>
      <c r="D3275" s="1" t="s">
        <v>1838</v>
      </c>
      <c r="E3275" s="68">
        <v>472</v>
      </c>
    </row>
    <row r="3276" spans="1:5" x14ac:dyDescent="0.25">
      <c r="A3276" s="71" t="s">
        <v>4492</v>
      </c>
      <c r="B3276" t="str">
        <f>VLOOKUP(A3276,[1]Sheet1!$B$2:$D$8869,3,FALSE)</f>
        <v>SCREEN PLEVIC/BREAST</v>
      </c>
      <c r="C3276" s="72" t="s">
        <v>96</v>
      </c>
      <c r="D3276" s="1" t="s">
        <v>99</v>
      </c>
      <c r="E3276" s="68">
        <v>217.3</v>
      </c>
    </row>
    <row r="3277" spans="1:5" x14ac:dyDescent="0.25">
      <c r="A3277" s="71" t="s">
        <v>4493</v>
      </c>
      <c r="B3277" t="str">
        <f>VLOOKUP(A3277,[1]Sheet1!$B$2:$D$8869,3,FALSE)</f>
        <v>I&amp;D VULVA OR PERITONEAL ABSCESS</v>
      </c>
      <c r="C3277" s="72" t="s">
        <v>96</v>
      </c>
      <c r="D3277" s="1" t="s">
        <v>3063</v>
      </c>
      <c r="E3277" s="68">
        <v>749.28</v>
      </c>
    </row>
    <row r="3278" spans="1:5" x14ac:dyDescent="0.25">
      <c r="A3278" s="71" t="s">
        <v>4494</v>
      </c>
      <c r="B3278" t="str">
        <f>VLOOKUP(A3278,[1]Sheet1!$B$2:$D$8869,3,FALSE)</f>
        <v>COLPOSCOPY OF VULVA W/BIOPSY</v>
      </c>
      <c r="C3278" s="72" t="s">
        <v>96</v>
      </c>
      <c r="D3278" s="1" t="s">
        <v>4098</v>
      </c>
      <c r="E3278" s="68">
        <v>932.75</v>
      </c>
    </row>
    <row r="3279" spans="1:5" x14ac:dyDescent="0.25">
      <c r="A3279" s="71" t="s">
        <v>4495</v>
      </c>
      <c r="B3279" t="str">
        <f>VLOOKUP(A3279,[1]Sheet1!$B$2:$D$8869,3,FALSE)</f>
        <v>COLL VAG/CERV SMEAR</v>
      </c>
      <c r="C3279" s="72" t="s">
        <v>96</v>
      </c>
      <c r="D3279" s="1" t="s">
        <v>97</v>
      </c>
      <c r="E3279" s="68">
        <v>138.38</v>
      </c>
    </row>
    <row r="3280" spans="1:5" x14ac:dyDescent="0.25">
      <c r="A3280" s="71" t="s">
        <v>4496</v>
      </c>
      <c r="B3280" t="str">
        <f>VLOOKUP(A3280,[1]Sheet1!$B$2:$D$8869,3,FALSE)</f>
        <v>IMMUNIZATION ADMIN 1ST</v>
      </c>
      <c r="C3280" s="72" t="s">
        <v>86</v>
      </c>
      <c r="D3280" s="1" t="s">
        <v>2412</v>
      </c>
      <c r="E3280" s="68">
        <v>25.63</v>
      </c>
    </row>
    <row r="3281" spans="1:5" x14ac:dyDescent="0.25">
      <c r="A3281" s="71" t="s">
        <v>4497</v>
      </c>
      <c r="B3281" t="str">
        <f>VLOOKUP(A3281,[1]Sheet1!$B$2:$D$8869,3,FALSE)</f>
        <v>IMMUNIZATION ADD EA</v>
      </c>
      <c r="C3281" s="72" t="s">
        <v>86</v>
      </c>
      <c r="D3281" s="1" t="s">
        <v>2414</v>
      </c>
      <c r="E3281" s="68">
        <v>25.63</v>
      </c>
    </row>
    <row r="3282" spans="1:5" x14ac:dyDescent="0.25">
      <c r="A3282" s="71" t="s">
        <v>4498</v>
      </c>
      <c r="B3282" t="str">
        <f>VLOOKUP(A3282,[1]Sheet1!$B$2:$D$8869,3,FALSE)</f>
        <v>TX/DX INJ SUBQ/IM</v>
      </c>
      <c r="C3282" s="72" t="s">
        <v>2336</v>
      </c>
      <c r="D3282" s="1" t="s">
        <v>2345</v>
      </c>
      <c r="E3282" s="68">
        <v>363</v>
      </c>
    </row>
    <row r="3283" spans="1:5" x14ac:dyDescent="0.25">
      <c r="A3283" s="71" t="s">
        <v>4499</v>
      </c>
      <c r="B3283" t="str">
        <f>VLOOKUP(A3283,[1]Sheet1!$B$2:$D$8869,3,FALSE)</f>
        <v>RMVL/INST DRUG IMPLANT DEVICE</v>
      </c>
      <c r="C3283" s="72" t="s">
        <v>96</v>
      </c>
      <c r="D3283" s="1" t="s">
        <v>3421</v>
      </c>
      <c r="E3283" s="68">
        <v>649.85</v>
      </c>
    </row>
    <row r="3284" spans="1:5" x14ac:dyDescent="0.25">
      <c r="A3284" s="71" t="s">
        <v>4500</v>
      </c>
      <c r="B3284" t="str">
        <f>VLOOKUP(A3284,[1]Sheet1!$B$2:$D$8869,3,FALSE)</f>
        <v>PERIODIC EXAM 18-39</v>
      </c>
      <c r="C3284" s="72" t="s">
        <v>96</v>
      </c>
      <c r="D3284" s="1" t="s">
        <v>916</v>
      </c>
      <c r="E3284" s="68">
        <v>267.52999999999997</v>
      </c>
    </row>
    <row r="3285" spans="1:5" x14ac:dyDescent="0.25">
      <c r="A3285" s="71" t="s">
        <v>4501</v>
      </c>
      <c r="B3285" t="str">
        <f>VLOOKUP(A3285,[1]Sheet1!$B$2:$D$8869,3,FALSE)</f>
        <v>CHEM CAUT/GRAN TISSUE</v>
      </c>
      <c r="C3285" s="72" t="s">
        <v>96</v>
      </c>
      <c r="D3285" s="1" t="s">
        <v>313</v>
      </c>
      <c r="E3285" s="68">
        <v>386.43</v>
      </c>
    </row>
    <row r="3286" spans="1:5" x14ac:dyDescent="0.25">
      <c r="A3286" s="71" t="s">
        <v>4502</v>
      </c>
      <c r="B3286" t="str">
        <f>VLOOKUP(A3286,[1]Sheet1!$B$2:$D$8869,3,FALSE)</f>
        <v>INSERT PESSARY/OTHER</v>
      </c>
      <c r="C3286" s="72" t="s">
        <v>96</v>
      </c>
      <c r="D3286" s="1" t="s">
        <v>4106</v>
      </c>
      <c r="E3286" s="68">
        <v>571.95000000000005</v>
      </c>
    </row>
    <row r="3287" spans="1:5" x14ac:dyDescent="0.25">
      <c r="A3287" s="71" t="s">
        <v>4503</v>
      </c>
      <c r="B3287" t="str">
        <f>VLOOKUP(A3287,[1]Sheet1!$B$2:$D$8869,3,FALSE)</f>
        <v>PESSARY RING W/SUPPORT</v>
      </c>
      <c r="C3287" s="72" t="s">
        <v>119</v>
      </c>
      <c r="D3287" s="1" t="s">
        <v>3481</v>
      </c>
      <c r="E3287" s="68">
        <v>197</v>
      </c>
    </row>
    <row r="3288" spans="1:5" x14ac:dyDescent="0.25">
      <c r="A3288" s="71" t="s">
        <v>4504</v>
      </c>
      <c r="B3288" t="str">
        <f>VLOOKUP(A3288,[1]Sheet1!$B$2:$D$8869,3,FALSE)</f>
        <v>PESSARY DISH W/SUPPORT</v>
      </c>
      <c r="C3288" s="72" t="s">
        <v>119</v>
      </c>
      <c r="D3288" s="1" t="s">
        <v>3481</v>
      </c>
      <c r="E3288" s="68">
        <v>195</v>
      </c>
    </row>
    <row r="3289" spans="1:5" x14ac:dyDescent="0.25">
      <c r="A3289" s="71" t="s">
        <v>4505</v>
      </c>
      <c r="B3289" t="str">
        <f>VLOOKUP(A3289,[1]Sheet1!$B$2:$D$8869,3,FALSE)</f>
        <v>PESSARY RING W/KNOB</v>
      </c>
      <c r="C3289" s="72" t="s">
        <v>119</v>
      </c>
      <c r="D3289" s="1" t="s">
        <v>3481</v>
      </c>
      <c r="E3289" s="68">
        <v>195</v>
      </c>
    </row>
    <row r="3290" spans="1:5" x14ac:dyDescent="0.25">
      <c r="A3290" s="71" t="s">
        <v>4506</v>
      </c>
      <c r="B3290" t="str">
        <f>VLOOKUP(A3290,[1]Sheet1!$B$2:$D$8869,3,FALSE)</f>
        <v>BIOPSY OF VAGINA</v>
      </c>
      <c r="C3290" s="72" t="s">
        <v>96</v>
      </c>
      <c r="D3290" s="1" t="s">
        <v>4101</v>
      </c>
      <c r="E3290" s="68">
        <v>390.53</v>
      </c>
    </row>
    <row r="3291" spans="1:5" x14ac:dyDescent="0.25">
      <c r="A3291" s="71" t="s">
        <v>4507</v>
      </c>
      <c r="B3291" t="str">
        <f>VLOOKUP(A3291,[1]Sheet1!$B$2:$D$8869,3,FALSE)</f>
        <v>VULVECTOMY, PARTIAL, SIMPLE</v>
      </c>
      <c r="C3291" s="72" t="s">
        <v>96</v>
      </c>
      <c r="D3291" s="1" t="s">
        <v>4092</v>
      </c>
      <c r="E3291" s="68">
        <v>1545.7</v>
      </c>
    </row>
    <row r="3292" spans="1:5" x14ac:dyDescent="0.25">
      <c r="A3292" s="71" t="s">
        <v>4508</v>
      </c>
      <c r="B3292" t="str">
        <f>VLOOKUP(A3292,[1]Sheet1!$B$2:$D$8869,3,FALSE)</f>
        <v>PUNCH BX OF SKIN</v>
      </c>
      <c r="C3292" s="72" t="s">
        <v>96</v>
      </c>
      <c r="D3292" s="1" t="s">
        <v>3434</v>
      </c>
      <c r="E3292" s="68">
        <v>483.8</v>
      </c>
    </row>
    <row r="3293" spans="1:5" x14ac:dyDescent="0.25">
      <c r="A3293" s="71" t="s">
        <v>4509</v>
      </c>
      <c r="B3293" t="str">
        <f>VLOOKUP(A3293,[1]Sheet1!$B$2:$D$8869,3,FALSE)</f>
        <v>PESSARY RING INCONTINENCE/FLEXIBLE</v>
      </c>
      <c r="C3293" s="72" t="s">
        <v>119</v>
      </c>
      <c r="D3293" s="1" t="s">
        <v>3481</v>
      </c>
      <c r="E3293" s="68">
        <v>195</v>
      </c>
    </row>
    <row r="3294" spans="1:5" x14ac:dyDescent="0.25">
      <c r="A3294" s="71" t="s">
        <v>4510</v>
      </c>
      <c r="B3294" t="str">
        <f>VLOOKUP(A3294,[1]Sheet1!$B$2:$D$8869,3,FALSE)</f>
        <v>ENDOCERVICAL CURETTAGE</v>
      </c>
      <c r="C3294" s="72" t="s">
        <v>96</v>
      </c>
      <c r="D3294" s="1" t="s">
        <v>4124</v>
      </c>
      <c r="E3294" s="68">
        <v>1274.08</v>
      </c>
    </row>
    <row r="3295" spans="1:5" x14ac:dyDescent="0.25">
      <c r="A3295" s="71" t="s">
        <v>4511</v>
      </c>
      <c r="B3295" t="str">
        <f>VLOOKUP(A3295,[1]Sheet1!$B$2:$D$8869,3,FALSE)</f>
        <v>PESSARY DONUT SHAPE</v>
      </c>
      <c r="C3295" s="72" t="s">
        <v>119</v>
      </c>
      <c r="D3295" s="1" t="s">
        <v>3481</v>
      </c>
      <c r="E3295" s="68">
        <v>195</v>
      </c>
    </row>
    <row r="3296" spans="1:5" x14ac:dyDescent="0.25">
      <c r="A3296" s="71" t="s">
        <v>4512</v>
      </c>
      <c r="B3296" t="str">
        <f>VLOOKUP(A3296,[1]Sheet1!$B$2:$D$8869,3,FALSE)</f>
        <v>PESSARY SMITH/FOLDING</v>
      </c>
      <c r="C3296" s="72" t="s">
        <v>119</v>
      </c>
      <c r="D3296" s="1" t="s">
        <v>3481</v>
      </c>
      <c r="E3296" s="68">
        <v>195</v>
      </c>
    </row>
    <row r="3297" spans="1:5" x14ac:dyDescent="0.25">
      <c r="A3297" s="71" t="s">
        <v>4513</v>
      </c>
      <c r="B3297" t="str">
        <f>VLOOKUP(A3297,[1]Sheet1!$B$2:$D$8869,3,FALSE)</f>
        <v>PESSARY GEHRUNG FOLDING</v>
      </c>
      <c r="C3297" s="72" t="s">
        <v>119</v>
      </c>
      <c r="D3297" s="1" t="s">
        <v>3481</v>
      </c>
      <c r="E3297" s="68">
        <v>195</v>
      </c>
    </row>
    <row r="3298" spans="1:5" x14ac:dyDescent="0.25">
      <c r="A3298" s="71" t="s">
        <v>4514</v>
      </c>
      <c r="B3298" t="str">
        <f>VLOOKUP(A3298,[1]Sheet1!$B$2:$D$8869,3,FALSE)</f>
        <v>BIOPSY OF VAGINA</v>
      </c>
      <c r="C3298" s="72" t="s">
        <v>96</v>
      </c>
      <c r="D3298" s="1" t="s">
        <v>4104</v>
      </c>
      <c r="E3298" s="68">
        <v>854.85</v>
      </c>
    </row>
    <row r="3299" spans="1:5" x14ac:dyDescent="0.25">
      <c r="A3299" s="71" t="s">
        <v>4515</v>
      </c>
      <c r="B3299" t="str">
        <f>VLOOKUP(A3299,[1]Sheet1!$B$2:$D$8869,3,FALSE)</f>
        <v>PESSARY HODGE FOLDING</v>
      </c>
      <c r="C3299" s="72" t="s">
        <v>119</v>
      </c>
      <c r="D3299" s="1" t="s">
        <v>3481</v>
      </c>
      <c r="E3299" s="68">
        <v>195</v>
      </c>
    </row>
    <row r="3300" spans="1:5" x14ac:dyDescent="0.25">
      <c r="A3300" s="71" t="s">
        <v>4516</v>
      </c>
      <c r="B3300" t="str">
        <f>VLOOKUP(A3300,[1]Sheet1!$B$2:$D$8869,3,FALSE)</f>
        <v>EXC SKIN TAG 1-15</v>
      </c>
      <c r="C3300" s="72" t="s">
        <v>96</v>
      </c>
      <c r="D3300" s="1" t="s">
        <v>240</v>
      </c>
      <c r="E3300" s="68">
        <v>521.73</v>
      </c>
    </row>
    <row r="3301" spans="1:5" x14ac:dyDescent="0.25">
      <c r="A3301" s="71" t="s">
        <v>4517</v>
      </c>
      <c r="B3301" t="str">
        <f>VLOOKUP(A3301,[1]Sheet1!$B$2:$D$8869,3,FALSE)</f>
        <v>FEMALE GENITAL SYSTEM UNLISTED</v>
      </c>
      <c r="C3301" s="72" t="s">
        <v>96</v>
      </c>
      <c r="D3301" s="1" t="s">
        <v>4147</v>
      </c>
      <c r="E3301" s="68">
        <v>893.8</v>
      </c>
    </row>
    <row r="3302" spans="1:5" x14ac:dyDescent="0.25">
      <c r="A3302" s="71" t="s">
        <v>4518</v>
      </c>
      <c r="B3302" t="str">
        <f>VLOOKUP(A3302,[1]Sheet1!$B$2:$D$8869,3,FALSE)</f>
        <v>INCISIONAL BX OF SKIN</v>
      </c>
      <c r="C3302" s="72" t="s">
        <v>96</v>
      </c>
      <c r="D3302" s="1" t="s">
        <v>3438</v>
      </c>
      <c r="E3302" s="68">
        <v>531.98</v>
      </c>
    </row>
    <row r="3303" spans="1:5" x14ac:dyDescent="0.25">
      <c r="A3303" s="71" t="s">
        <v>4519</v>
      </c>
      <c r="B3303" t="str">
        <f>VLOOKUP(A3303,[1]Sheet1!$B$2:$D$8869,3,FALSE)</f>
        <v>CAUTERY OF CERVIX</v>
      </c>
      <c r="C3303" s="72" t="s">
        <v>96</v>
      </c>
      <c r="D3303" s="1" t="s">
        <v>4127</v>
      </c>
      <c r="E3303" s="68">
        <v>659.08</v>
      </c>
    </row>
    <row r="3304" spans="1:5" x14ac:dyDescent="0.25">
      <c r="A3304" s="71" t="s">
        <v>4520</v>
      </c>
      <c r="B3304" t="str">
        <f>VLOOKUP(A3304,[1]Sheet1!$B$2:$D$8869,3,FALSE)</f>
        <v>FOLLOW-UP SURG VISIT</v>
      </c>
      <c r="C3304" s="72" t="s">
        <v>96</v>
      </c>
      <c r="D3304" s="1" t="s">
        <v>872</v>
      </c>
      <c r="E3304" s="68">
        <v>0</v>
      </c>
    </row>
    <row r="3305" spans="1:5" x14ac:dyDescent="0.25">
      <c r="A3305" s="71" t="s">
        <v>4521</v>
      </c>
      <c r="B3305" t="str">
        <f>VLOOKUP(A3305,[1]Sheet1!$B$2:$D$8869,3,FALSE)</f>
        <v>TELE EVAL 5-10 MIN</v>
      </c>
      <c r="C3305" s="72" t="s">
        <v>96</v>
      </c>
      <c r="D3305" s="1" t="s">
        <v>921</v>
      </c>
      <c r="E3305" s="68">
        <v>46.13</v>
      </c>
    </row>
    <row r="3306" spans="1:5" x14ac:dyDescent="0.25">
      <c r="A3306" s="71" t="s">
        <v>4522</v>
      </c>
      <c r="B3306" t="str">
        <f>VLOOKUP(A3306,[1]Sheet1!$B$2:$D$8869,3,FALSE)</f>
        <v>TELE EVAL 11-20 MIN</v>
      </c>
      <c r="C3306" s="72" t="s">
        <v>96</v>
      </c>
      <c r="D3306" s="1" t="s">
        <v>922</v>
      </c>
      <c r="E3306" s="68">
        <v>84.05</v>
      </c>
    </row>
    <row r="3307" spans="1:5" x14ac:dyDescent="0.25">
      <c r="A3307" s="71" t="s">
        <v>4523</v>
      </c>
      <c r="B3307" t="str">
        <f>VLOOKUP(A3307,[1]Sheet1!$B$2:$D$8869,3,FALSE)</f>
        <v>TELE EVAL 21-30 MIN</v>
      </c>
      <c r="C3307" s="72" t="s">
        <v>96</v>
      </c>
      <c r="D3307" s="1" t="s">
        <v>923</v>
      </c>
      <c r="E3307" s="68">
        <v>135.30000000000001</v>
      </c>
    </row>
    <row r="3308" spans="1:5" x14ac:dyDescent="0.25">
      <c r="A3308" s="71" t="s">
        <v>4524</v>
      </c>
      <c r="B3308" t="str">
        <f>VLOOKUP(A3308,[1]Sheet1!$B$2:$D$8869,3,FALSE)</f>
        <v>OL DIG E&amp;M SVC 5-10M</v>
      </c>
      <c r="C3308" s="72" t="s">
        <v>96</v>
      </c>
      <c r="D3308" s="1" t="s">
        <v>3524</v>
      </c>
      <c r="E3308" s="68">
        <v>50.23</v>
      </c>
    </row>
    <row r="3309" spans="1:5" x14ac:dyDescent="0.25">
      <c r="A3309" s="71" t="s">
        <v>4525</v>
      </c>
      <c r="B3309" t="str">
        <f>VLOOKUP(A3309,[1]Sheet1!$B$2:$D$8869,3,FALSE)</f>
        <v>OL DIG E&amp;M SVC 11-20M</v>
      </c>
      <c r="C3309" s="72" t="s">
        <v>96</v>
      </c>
      <c r="D3309" s="1" t="s">
        <v>3526</v>
      </c>
      <c r="E3309" s="68">
        <v>100.45</v>
      </c>
    </row>
    <row r="3310" spans="1:5" x14ac:dyDescent="0.25">
      <c r="A3310" s="71" t="s">
        <v>4526</v>
      </c>
      <c r="B3310" t="str">
        <f>VLOOKUP(A3310,[1]Sheet1!$B$2:$D$8869,3,FALSE)</f>
        <v>OL DIG E&amp;M SVC 21&gt;M</v>
      </c>
      <c r="C3310" s="72" t="s">
        <v>96</v>
      </c>
      <c r="D3310" s="1" t="s">
        <v>3528</v>
      </c>
      <c r="E3310" s="68">
        <v>161.94999999999999</v>
      </c>
    </row>
    <row r="3311" spans="1:5" x14ac:dyDescent="0.25">
      <c r="A3311" s="71" t="s">
        <v>4527</v>
      </c>
      <c r="B3311" t="str">
        <f>VLOOKUP(A3311,[1]Sheet1!$B$2:$D$8869,3,FALSE)</f>
        <v>REMOTE IMAGE BY PT</v>
      </c>
      <c r="C3311" s="72" t="s">
        <v>96</v>
      </c>
      <c r="D3311" s="1" t="s">
        <v>3530</v>
      </c>
      <c r="E3311" s="68">
        <v>39.979999999999997</v>
      </c>
    </row>
    <row r="3312" spans="1:5" x14ac:dyDescent="0.25">
      <c r="A3312" s="71" t="s">
        <v>4528</v>
      </c>
      <c r="B3312" t="str">
        <f>VLOOKUP(A3312,[1]Sheet1!$B$2:$D$8869,3,FALSE)</f>
        <v>BRIEF CHECK IN BY MD</v>
      </c>
      <c r="C3312" s="72" t="s">
        <v>96</v>
      </c>
      <c r="D3312" s="1" t="s">
        <v>3532</v>
      </c>
      <c r="E3312" s="68">
        <v>48.18</v>
      </c>
    </row>
    <row r="3313" spans="1:5" x14ac:dyDescent="0.25">
      <c r="A3313" s="71" t="s">
        <v>4529</v>
      </c>
      <c r="B3313" t="str">
        <f>VLOOKUP(A3313,[1]Sheet1!$B$2:$D$8869,3,FALSE)</f>
        <v>EXC TR-EXT B9 0.5CM&lt;</v>
      </c>
      <c r="C3313" s="72" t="s">
        <v>96</v>
      </c>
      <c r="D3313" s="1" t="s">
        <v>253</v>
      </c>
      <c r="E3313" s="68">
        <v>435.63</v>
      </c>
    </row>
    <row r="3314" spans="1:5" x14ac:dyDescent="0.25">
      <c r="A3314" s="71" t="s">
        <v>4530</v>
      </c>
      <c r="B3314" t="str">
        <f>VLOOKUP(A3314,[1]Sheet1!$B$2:$D$8869,3,FALSE)</f>
        <v>DESTRUCT B9 LES 1-14</v>
      </c>
      <c r="C3314" s="72" t="s">
        <v>96</v>
      </c>
      <c r="D3314" s="1" t="s">
        <v>311</v>
      </c>
      <c r="E3314" s="68">
        <v>228.58</v>
      </c>
    </row>
    <row r="3315" spans="1:5" x14ac:dyDescent="0.25">
      <c r="A3315" s="71" t="s">
        <v>4531</v>
      </c>
      <c r="B3315" t="str">
        <f>VLOOKUP(A3315,[1]Sheet1!$B$2:$D$8869,3,FALSE)</f>
        <v>DOM/R HOME EST PATIENT MINOR</v>
      </c>
      <c r="C3315" s="72" t="s">
        <v>886</v>
      </c>
      <c r="D3315" s="1" t="s">
        <v>4161</v>
      </c>
      <c r="E3315" s="68">
        <v>175.28</v>
      </c>
    </row>
    <row r="3316" spans="1:5" x14ac:dyDescent="0.25">
      <c r="A3316" s="71" t="s">
        <v>4532</v>
      </c>
      <c r="B3316" t="str">
        <f>VLOOKUP(A3316,[1]Sheet1!$B$2:$D$8869,3,FALSE)</f>
        <v>EXC B9 LES SNHFG&lt;0.5</v>
      </c>
      <c r="C3316" s="72" t="s">
        <v>96</v>
      </c>
      <c r="D3316" s="1" t="s">
        <v>258</v>
      </c>
      <c r="E3316" s="68">
        <v>463.3</v>
      </c>
    </row>
    <row r="3317" spans="1:5" x14ac:dyDescent="0.25">
      <c r="A3317" s="71" t="s">
        <v>4533</v>
      </c>
      <c r="B3317" t="str">
        <f>VLOOKUP(A3317,[1]Sheet1!$B$2:$D$8869,3,FALSE)</f>
        <v>EXC HFNSP B9 1.1-2CM</v>
      </c>
      <c r="C3317" s="72" t="s">
        <v>96</v>
      </c>
      <c r="D3317" s="1" t="s">
        <v>260</v>
      </c>
      <c r="E3317" s="68">
        <v>1022.95</v>
      </c>
    </row>
    <row r="3318" spans="1:5" x14ac:dyDescent="0.25">
      <c r="A3318" s="71" t="s">
        <v>4534</v>
      </c>
      <c r="B3318" t="str">
        <f>VLOOKUP(A3318,[1]Sheet1!$B$2:$D$8869,3,FALSE)</f>
        <v>TOTAL SPLENECTOMY</v>
      </c>
      <c r="C3318" s="72" t="s">
        <v>235</v>
      </c>
      <c r="D3318" s="1" t="s">
        <v>4535</v>
      </c>
      <c r="E3318" s="68">
        <v>3224.65</v>
      </c>
    </row>
    <row r="3319" spans="1:5" x14ac:dyDescent="0.25">
      <c r="A3319" s="71" t="s">
        <v>4536</v>
      </c>
      <c r="B3319" t="str">
        <f>VLOOKUP(A3319,[1]Sheet1!$B$2:$D$8869,3,FALSE)</f>
        <v>PROLONGED OP/OV BEYOND LVL5 15 MIN INCRM</v>
      </c>
      <c r="C3319" s="72" t="s">
        <v>96</v>
      </c>
      <c r="D3319" s="1" t="s">
        <v>4203</v>
      </c>
      <c r="E3319" s="68">
        <v>104.55</v>
      </c>
    </row>
    <row r="3320" spans="1:5" x14ac:dyDescent="0.25">
      <c r="A3320" s="71" t="s">
        <v>4537</v>
      </c>
      <c r="B3320" t="str">
        <f>VLOOKUP(A3320,[1]Sheet1!$B$2:$D$8869,3,FALSE)</f>
        <v>CONZ OF CERVIX W/SCOPE LEEP</v>
      </c>
      <c r="C3320" s="72" t="s">
        <v>96</v>
      </c>
      <c r="D3320" s="1" t="s">
        <v>4538</v>
      </c>
      <c r="E3320" s="68">
        <v>598.6</v>
      </c>
    </row>
    <row r="3321" spans="1:5" x14ac:dyDescent="0.25">
      <c r="A3321" s="71" t="s">
        <v>4539</v>
      </c>
      <c r="B3321" t="str">
        <f>VLOOKUP(A3321,[1]Sheet1!$B$2:$D$8869,3,FALSE)</f>
        <v>COLPOSCOPY/BX OF CERVIX W/SCOPE LEEP</v>
      </c>
      <c r="C3321" s="72" t="s">
        <v>96</v>
      </c>
      <c r="D3321" s="1" t="s">
        <v>4210</v>
      </c>
      <c r="E3321" s="68">
        <v>521.73</v>
      </c>
    </row>
    <row r="3322" spans="1:5" x14ac:dyDescent="0.25">
      <c r="A3322" s="71" t="s">
        <v>4540</v>
      </c>
      <c r="B3322" t="str">
        <f>VLOOKUP(A3322,[1]Sheet1!$B$2:$D$8869,3,FALSE)</f>
        <v>INSERT NON-INDWELLING STRAIGHT CATH</v>
      </c>
      <c r="C3322" s="72" t="s">
        <v>235</v>
      </c>
      <c r="D3322" s="1" t="s">
        <v>2922</v>
      </c>
      <c r="E3322" s="68">
        <v>2420.0300000000002</v>
      </c>
    </row>
    <row r="3323" spans="1:5" x14ac:dyDescent="0.25">
      <c r="A3323" s="71" t="s">
        <v>4541</v>
      </c>
      <c r="B3323" t="str">
        <f>VLOOKUP(A3323,[1]Sheet1!$B$2:$D$8869,3,FALSE)</f>
        <v>CLOSED TX MC FX W MAN EA</v>
      </c>
      <c r="C3323" s="72" t="s">
        <v>96</v>
      </c>
      <c r="D3323" s="1" t="s">
        <v>2538</v>
      </c>
      <c r="E3323" s="68">
        <v>2128.9299999999998</v>
      </c>
    </row>
    <row r="3324" spans="1:5" x14ac:dyDescent="0.25">
      <c r="A3324" s="71" t="s">
        <v>4542</v>
      </c>
      <c r="B3324" t="str">
        <f>VLOOKUP(A3324,[1]Sheet1!$B$2:$D$8869,3,FALSE)</f>
        <v>CHOLECYSTECTOMY W/CHOLANGIOGRAPHY</v>
      </c>
      <c r="C3324" s="72" t="s">
        <v>235</v>
      </c>
      <c r="D3324" s="1" t="s">
        <v>4543</v>
      </c>
      <c r="E3324" s="68">
        <v>1305.8499999999999</v>
      </c>
    </row>
    <row r="3325" spans="1:5" x14ac:dyDescent="0.25">
      <c r="A3325" s="71" t="s">
        <v>4544</v>
      </c>
      <c r="B3325" t="str">
        <f>VLOOKUP(A3325,[1]Sheet1!$B$2:$D$8869,3,FALSE)</f>
        <v>RPR RECURRENT VENTRAL HERNAI</v>
      </c>
      <c r="C3325" s="72" t="s">
        <v>235</v>
      </c>
      <c r="D3325" s="1" t="s">
        <v>526</v>
      </c>
      <c r="E3325" s="68">
        <v>1402.2</v>
      </c>
    </row>
    <row r="3326" spans="1:5" x14ac:dyDescent="0.25">
      <c r="A3326" s="71" t="s">
        <v>4545</v>
      </c>
      <c r="B3326" t="str">
        <f>VLOOKUP(A3326,[1]Sheet1!$B$2:$D$8869,3,FALSE)</f>
        <v>WOUND VAC TX &lt;50CM</v>
      </c>
      <c r="C3326" s="72" t="s">
        <v>96</v>
      </c>
      <c r="D3326" s="1" t="s">
        <v>867</v>
      </c>
      <c r="E3326" s="68">
        <v>149.65</v>
      </c>
    </row>
    <row r="3327" spans="1:5" x14ac:dyDescent="0.25">
      <c r="A3327" s="71" t="s">
        <v>4546</v>
      </c>
      <c r="B3327" t="str">
        <f>VLOOKUP(A3327,[1]Sheet1!$B$2:$D$8869,3,FALSE)</f>
        <v>ORTHOTICS MGT INITIAL</v>
      </c>
      <c r="C3327" s="72" t="s">
        <v>179</v>
      </c>
      <c r="D3327" s="1" t="s">
        <v>1632</v>
      </c>
      <c r="E3327" s="68">
        <v>242</v>
      </c>
    </row>
    <row r="3328" spans="1:5" x14ac:dyDescent="0.25">
      <c r="A3328" s="71" t="s">
        <v>4547</v>
      </c>
      <c r="B3328" t="str">
        <f>VLOOKUP(A3328,[1]Sheet1!$B$2:$D$8869,3,FALSE)</f>
        <v>CLSD TX MEDIAL ANKLE FX</v>
      </c>
      <c r="C3328" s="72" t="s">
        <v>96</v>
      </c>
      <c r="D3328" s="1" t="s">
        <v>3612</v>
      </c>
      <c r="E3328" s="68">
        <v>1141.8499999999999</v>
      </c>
    </row>
    <row r="3329" spans="1:5" x14ac:dyDescent="0.25">
      <c r="A3329" s="71" t="s">
        <v>4548</v>
      </c>
      <c r="B3329" t="str">
        <f>VLOOKUP(A3329,[1]Sheet1!$B$2:$D$8869,3,FALSE)</f>
        <v>NON CHARGE PRE OP</v>
      </c>
      <c r="C3329" s="72" t="s">
        <v>96</v>
      </c>
      <c r="D3329" s="1" t="s">
        <v>133</v>
      </c>
      <c r="E3329" s="68">
        <v>0.01</v>
      </c>
    </row>
    <row r="3330" spans="1:5" x14ac:dyDescent="0.25">
      <c r="A3330" s="71" t="s">
        <v>4549</v>
      </c>
      <c r="B3330" t="str">
        <f>VLOOKUP(A3330,[1]Sheet1!$B$2:$D$8869,3,FALSE)</f>
        <v>TX CSLD DIST RAD FX WO MAN</v>
      </c>
      <c r="C3330" s="72" t="s">
        <v>96</v>
      </c>
      <c r="D3330" s="1" t="s">
        <v>3390</v>
      </c>
      <c r="E3330" s="68">
        <v>1896.25</v>
      </c>
    </row>
    <row r="3331" spans="1:5" x14ac:dyDescent="0.25">
      <c r="A3331" s="71" t="s">
        <v>4550</v>
      </c>
      <c r="B3331" t="str">
        <f>VLOOKUP(A3331,[1]Sheet1!$B$2:$D$8869,3,FALSE)</f>
        <v>INJ 1 TENDON ORIG/INSERTION</v>
      </c>
      <c r="C3331" s="72" t="s">
        <v>96</v>
      </c>
      <c r="D3331" s="1" t="s">
        <v>326</v>
      </c>
      <c r="E3331" s="68">
        <v>230.63</v>
      </c>
    </row>
    <row r="3332" spans="1:5" x14ac:dyDescent="0.25">
      <c r="A3332" s="71" t="s">
        <v>4551</v>
      </c>
      <c r="B3332" t="str">
        <f>VLOOKUP(A3332,[1]Sheet1!$B$2:$D$8869,3,FALSE)</f>
        <v>TENDON SHEATH INCISION</v>
      </c>
      <c r="C3332" s="72" t="s">
        <v>96</v>
      </c>
      <c r="D3332" s="1" t="s">
        <v>402</v>
      </c>
      <c r="E3332" s="68">
        <v>1913.68</v>
      </c>
    </row>
    <row r="3333" spans="1:5" x14ac:dyDescent="0.25">
      <c r="A3333" s="71" t="s">
        <v>4552</v>
      </c>
      <c r="B3333" t="str">
        <f>VLOOKUP(A3333,[1]Sheet1!$B$2:$D$8869,3,FALSE)</f>
        <v>TX DIST FIB FX WO MANIPULATION</v>
      </c>
      <c r="C3333" s="72" t="s">
        <v>96</v>
      </c>
      <c r="D3333" s="1" t="s">
        <v>3942</v>
      </c>
      <c r="E3333" s="68">
        <v>1367.35</v>
      </c>
    </row>
    <row r="3334" spans="1:5" x14ac:dyDescent="0.25">
      <c r="A3334" s="71" t="s">
        <v>4553</v>
      </c>
      <c r="B3334" t="str">
        <f>VLOOKUP(A3334,[1]Sheet1!$B$2:$D$8869,3,FALSE)</f>
        <v>CLSD TX FX FINGR/PROX W MAN</v>
      </c>
      <c r="C3334" s="72" t="s">
        <v>96</v>
      </c>
      <c r="D3334" s="1" t="s">
        <v>3049</v>
      </c>
      <c r="E3334" s="68">
        <v>1158.25</v>
      </c>
    </row>
    <row r="3335" spans="1:5" x14ac:dyDescent="0.25">
      <c r="A3335" s="71" t="s">
        <v>4554</v>
      </c>
      <c r="B3335" t="str">
        <f>VLOOKUP(A3335,[1]Sheet1!$B$2:$D$8869,3,FALSE)</f>
        <v>EXCISION TENDON SHEATH LESION</v>
      </c>
      <c r="C3335" s="72" t="s">
        <v>96</v>
      </c>
      <c r="D3335" s="1" t="s">
        <v>403</v>
      </c>
      <c r="E3335" s="68">
        <v>1995.68</v>
      </c>
    </row>
    <row r="3336" spans="1:5" x14ac:dyDescent="0.25">
      <c r="A3336" s="71" t="s">
        <v>4555</v>
      </c>
      <c r="B3336" t="str">
        <f>VLOOKUP(A3336,[1]Sheet1!$B$2:$D$8869,3,FALSE)</f>
        <v>INJ CARPAL TUNNEL</v>
      </c>
      <c r="C3336" s="72" t="s">
        <v>96</v>
      </c>
      <c r="D3336" s="1" t="s">
        <v>3938</v>
      </c>
      <c r="E3336" s="68">
        <v>440.75</v>
      </c>
    </row>
    <row r="3337" spans="1:5" x14ac:dyDescent="0.25">
      <c r="A3337" s="71" t="s">
        <v>4556</v>
      </c>
      <c r="B3337" t="str">
        <f>VLOOKUP(A3337,[1]Sheet1!$B$2:$D$8869,3,FALSE)</f>
        <v>CLSD TX ULNAR FX</v>
      </c>
      <c r="C3337" s="72" t="s">
        <v>96</v>
      </c>
      <c r="D3337" s="1" t="s">
        <v>4557</v>
      </c>
      <c r="E3337" s="68">
        <v>902</v>
      </c>
    </row>
    <row r="3338" spans="1:5" x14ac:dyDescent="0.25">
      <c r="A3338" s="71" t="s">
        <v>4558</v>
      </c>
      <c r="B3338" t="str">
        <f>VLOOKUP(A3338,[1]Sheet1!$B$2:$D$8869,3,FALSE)</f>
        <v>EXC LES TAL&gt;4.0CM B9</v>
      </c>
      <c r="C3338" s="72" t="s">
        <v>235</v>
      </c>
      <c r="D3338" s="1" t="s">
        <v>257</v>
      </c>
      <c r="E3338" s="68">
        <v>922.5</v>
      </c>
    </row>
    <row r="3339" spans="1:5" x14ac:dyDescent="0.25">
      <c r="A3339" s="71" t="s">
        <v>4559</v>
      </c>
      <c r="B3339" t="str">
        <f>VLOOKUP(A3339,[1]Sheet1!$B$2:$D$8869,3,FALSE)</f>
        <v>OPEN TX ULNAR SHAFT FX INTERNAL FIXATION</v>
      </c>
      <c r="C3339" s="72" t="s">
        <v>235</v>
      </c>
      <c r="D3339" s="1" t="s">
        <v>2529</v>
      </c>
      <c r="E3339" s="68">
        <v>2439.5</v>
      </c>
    </row>
    <row r="3340" spans="1:5" x14ac:dyDescent="0.25">
      <c r="A3340" s="71" t="s">
        <v>4560</v>
      </c>
      <c r="B3340" t="str">
        <f>VLOOKUP(A3340,[1]Sheet1!$B$2:$D$8869,3,FALSE)</f>
        <v>OPEN TX TIBIAL FX PROXIMAL</v>
      </c>
      <c r="C3340" s="72" t="s">
        <v>235</v>
      </c>
      <c r="D3340" s="1" t="s">
        <v>4561</v>
      </c>
      <c r="E3340" s="68">
        <v>2472.3000000000002</v>
      </c>
    </row>
    <row r="3341" spans="1:5" x14ac:dyDescent="0.25">
      <c r="A3341" s="71" t="s">
        <v>4562</v>
      </c>
      <c r="B3341" t="str">
        <f>VLOOKUP(A3341,[1]Sheet1!$B$2:$D$8869,3,FALSE)</f>
        <v>ATHRODESIS GREAT TOE</v>
      </c>
      <c r="C3341" s="72" t="s">
        <v>235</v>
      </c>
      <c r="D3341" s="1" t="s">
        <v>4563</v>
      </c>
      <c r="E3341" s="68">
        <v>2338.0300000000002</v>
      </c>
    </row>
    <row r="3342" spans="1:5" x14ac:dyDescent="0.25">
      <c r="A3342" s="71" t="s">
        <v>4564</v>
      </c>
      <c r="B3342" t="str">
        <f>VLOOKUP(A3342,[1]Sheet1!$B$2:$D$8869,3,FALSE)</f>
        <v>RPR NONUNION TIBIA</v>
      </c>
      <c r="C3342" s="72" t="s">
        <v>235</v>
      </c>
      <c r="D3342" s="1" t="s">
        <v>4565</v>
      </c>
      <c r="E3342" s="68">
        <v>3418.38</v>
      </c>
    </row>
    <row r="3343" spans="1:5" x14ac:dyDescent="0.25">
      <c r="A3343" s="71" t="s">
        <v>4566</v>
      </c>
      <c r="B3343" t="str">
        <f>VLOOKUP(A3343,[1]Sheet1!$B$2:$D$8869,3,FALSE)</f>
        <v>EXC LEG/ANLKE TUMOR 3CM&gt;</v>
      </c>
      <c r="C3343" s="72" t="s">
        <v>235</v>
      </c>
      <c r="D3343" s="1" t="s">
        <v>4567</v>
      </c>
      <c r="E3343" s="68">
        <v>1617.45</v>
      </c>
    </row>
    <row r="3344" spans="1:5" x14ac:dyDescent="0.25">
      <c r="A3344" s="71" t="s">
        <v>4568</v>
      </c>
      <c r="B3344" t="str">
        <f>VLOOKUP(A3344,[1]Sheet1!$B$2:$D$8869,3,FALSE)</f>
        <v>TREAT FINGER FX EACH</v>
      </c>
      <c r="C3344" s="72" t="s">
        <v>235</v>
      </c>
      <c r="D3344" s="1" t="s">
        <v>4569</v>
      </c>
      <c r="E3344" s="68">
        <v>2900.75</v>
      </c>
    </row>
    <row r="3345" spans="1:5" x14ac:dyDescent="0.25">
      <c r="A3345" s="71" t="s">
        <v>4570</v>
      </c>
      <c r="B3345" t="str">
        <f>VLOOKUP(A3345,[1]Sheet1!$B$2:$D$8869,3,FALSE)</f>
        <v>ROTATOR CUFF REPAIR</v>
      </c>
      <c r="C3345" s="72" t="s">
        <v>235</v>
      </c>
      <c r="D3345" s="1" t="s">
        <v>2511</v>
      </c>
      <c r="E3345" s="68">
        <v>2176.08</v>
      </c>
    </row>
    <row r="3346" spans="1:5" x14ac:dyDescent="0.25">
      <c r="A3346" s="71" t="s">
        <v>4571</v>
      </c>
      <c r="B3346" t="str">
        <f>VLOOKUP(A3346,[1]Sheet1!$B$2:$D$8869,3,FALSE)</f>
        <v>TENOLYSIS LG/ANK EA</v>
      </c>
      <c r="C3346" s="72" t="s">
        <v>235</v>
      </c>
      <c r="D3346" s="1" t="s">
        <v>4572</v>
      </c>
      <c r="E3346" s="68">
        <v>1149.03</v>
      </c>
    </row>
    <row r="3347" spans="1:5" x14ac:dyDescent="0.25">
      <c r="A3347" s="71" t="s">
        <v>4573</v>
      </c>
      <c r="B3347" t="str">
        <f>VLOOKUP(A3347,[1]Sheet1!$B$2:$D$8869,3,FALSE)</f>
        <v>TREAT HEEL FRACTURE</v>
      </c>
      <c r="C3347" s="72" t="s">
        <v>235</v>
      </c>
      <c r="D3347" s="1" t="s">
        <v>4574</v>
      </c>
      <c r="E3347" s="68">
        <v>1071.1300000000001</v>
      </c>
    </row>
    <row r="3348" spans="1:5" x14ac:dyDescent="0.25">
      <c r="A3348" s="71" t="s">
        <v>4575</v>
      </c>
      <c r="B3348" t="str">
        <f>VLOOKUP(A3348,[1]Sheet1!$B$2:$D$8869,3,FALSE)</f>
        <v>LAP PARTIAL COLECTOMY</v>
      </c>
      <c r="C3348" s="72" t="s">
        <v>235</v>
      </c>
      <c r="D3348" s="1" t="s">
        <v>4576</v>
      </c>
      <c r="E3348" s="68">
        <v>1438.08</v>
      </c>
    </row>
    <row r="3349" spans="1:5" x14ac:dyDescent="0.25">
      <c r="A3349" s="71" t="s">
        <v>4577</v>
      </c>
      <c r="B3349" t="str">
        <f>VLOOKUP(A3349,[1]Sheet1!$B$2:$D$8869,3,FALSE)</f>
        <v>EXCISE INTESTINE LESIONS</v>
      </c>
      <c r="C3349" s="72" t="s">
        <v>235</v>
      </c>
      <c r="D3349" s="1" t="s">
        <v>4578</v>
      </c>
      <c r="E3349" s="68">
        <v>2982.75</v>
      </c>
    </row>
    <row r="3350" spans="1:5" x14ac:dyDescent="0.25">
      <c r="A3350" s="71" t="s">
        <v>4579</v>
      </c>
      <c r="B3350" t="str">
        <f>VLOOKUP(A3350,[1]Sheet1!$B$2:$D$8869,3,FALSE)</f>
        <v>REVISE HIP JT REPLACEMENT</v>
      </c>
      <c r="C3350" s="72" t="s">
        <v>235</v>
      </c>
      <c r="D3350" s="1" t="s">
        <v>4580</v>
      </c>
      <c r="E3350" s="68">
        <v>3508.58</v>
      </c>
    </row>
    <row r="3351" spans="1:5" x14ac:dyDescent="0.25">
      <c r="A3351" s="71" t="s">
        <v>4581</v>
      </c>
      <c r="B3351" t="str">
        <f>VLOOKUP(A3351,[1]Sheet1!$B$2:$D$8869,3,FALSE)</f>
        <v>PROSTECOMY,COMPLETE W/COLOSTOMY</v>
      </c>
      <c r="C3351" s="72" t="s">
        <v>235</v>
      </c>
      <c r="D3351" s="1" t="s">
        <v>4582</v>
      </c>
      <c r="E3351" s="68">
        <v>3580.33</v>
      </c>
    </row>
    <row r="3352" spans="1:5" x14ac:dyDescent="0.25">
      <c r="A3352" s="71" t="s">
        <v>4583</v>
      </c>
      <c r="B3352" t="str">
        <f>VLOOKUP(A3352,[1]Sheet1!$B$2:$D$8869,3,FALSE)</f>
        <v>PARTIAL REMOVAL FINGER BONE</v>
      </c>
      <c r="C3352" s="72" t="s">
        <v>235</v>
      </c>
      <c r="D3352" s="1" t="s">
        <v>4584</v>
      </c>
      <c r="E3352" s="68">
        <v>1020.9</v>
      </c>
    </row>
    <row r="3353" spans="1:5" x14ac:dyDescent="0.25">
      <c r="A3353" s="71" t="s">
        <v>4585</v>
      </c>
      <c r="B3353" t="str">
        <f>VLOOKUP(A3353,[1]Sheet1!$B$2:$D$8869,3,FALSE)</f>
        <v>REMOVAL WRIST TENDON LESION</v>
      </c>
      <c r="C3353" s="72" t="s">
        <v>235</v>
      </c>
      <c r="D3353" s="1" t="s">
        <v>4586</v>
      </c>
      <c r="E3353" s="68">
        <v>897.9</v>
      </c>
    </row>
    <row r="3354" spans="1:5" x14ac:dyDescent="0.25">
      <c r="A3354" s="71" t="s">
        <v>4587</v>
      </c>
      <c r="B3354" t="str">
        <f>VLOOKUP(A3354,[1]Sheet1!$B$2:$D$8869,3,FALSE)</f>
        <v>REPAIR BOWEL-BLADDER FISTULA</v>
      </c>
      <c r="C3354" s="72" t="s">
        <v>235</v>
      </c>
      <c r="D3354" s="1" t="s">
        <v>4588</v>
      </c>
      <c r="E3354" s="68">
        <v>3472.7</v>
      </c>
    </row>
    <row r="3355" spans="1:5" x14ac:dyDescent="0.25">
      <c r="A3355" s="71" t="s">
        <v>4589</v>
      </c>
      <c r="B3355" t="str">
        <f>VLOOKUP(A3355,[1]Sheet1!$B$2:$D$8869,3,FALSE)</f>
        <v>EXCISION FOREARM LESION &lt;3CM</v>
      </c>
      <c r="C3355" s="72" t="s">
        <v>235</v>
      </c>
      <c r="D3355" s="1" t="s">
        <v>4590</v>
      </c>
      <c r="E3355" s="68">
        <v>1093.68</v>
      </c>
    </row>
    <row r="3356" spans="1:5" x14ac:dyDescent="0.25">
      <c r="A3356" s="71" t="s">
        <v>4591</v>
      </c>
      <c r="B3356" t="str">
        <f>VLOOKUP(A3356,[1]Sheet1!$B$2:$D$8869,3,FALSE)</f>
        <v>RPR TENDON FINGER EACH TENDON</v>
      </c>
      <c r="C3356" s="72" t="s">
        <v>235</v>
      </c>
      <c r="D3356" s="1" t="s">
        <v>2881</v>
      </c>
      <c r="E3356" s="68">
        <v>2027.45</v>
      </c>
    </row>
    <row r="3357" spans="1:5" x14ac:dyDescent="0.25">
      <c r="A3357" s="71" t="s">
        <v>4592</v>
      </c>
      <c r="B3357" t="str">
        <f>VLOOKUP(A3357,[1]Sheet1!$B$2:$D$8869,3,FALSE)</f>
        <v>ATHROTOMY, ELBOW W/EXPLOR, DRAIN, FB</v>
      </c>
      <c r="C3357" s="72" t="s">
        <v>235</v>
      </c>
      <c r="D3357" s="1" t="s">
        <v>2516</v>
      </c>
      <c r="E3357" s="68">
        <v>1651.28</v>
      </c>
    </row>
    <row r="3358" spans="1:5" x14ac:dyDescent="0.25">
      <c r="A3358" s="71" t="s">
        <v>4593</v>
      </c>
      <c r="B3358" t="str">
        <f>VLOOKUP(A3358,[1]Sheet1!$B$2:$D$8869,3,FALSE)</f>
        <v>CLSD TRMT TIBIAL FX W/MANIPULATION</v>
      </c>
      <c r="C3358" s="72" t="s">
        <v>235</v>
      </c>
      <c r="D3358" s="1" t="s">
        <v>2890</v>
      </c>
      <c r="E3358" s="68">
        <v>1702.53</v>
      </c>
    </row>
    <row r="3359" spans="1:5" x14ac:dyDescent="0.25">
      <c r="A3359" s="71" t="s">
        <v>4594</v>
      </c>
      <c r="B3359" t="str">
        <f>VLOOKUP(A3359,[1]Sheet1!$B$2:$D$8869,3,FALSE)</f>
        <v>REPAIR OF ANKLE LIGAMENT</v>
      </c>
      <c r="C3359" s="72" t="s">
        <v>235</v>
      </c>
      <c r="D3359" s="1" t="s">
        <v>4595</v>
      </c>
      <c r="E3359" s="68">
        <v>1648.2</v>
      </c>
    </row>
    <row r="3360" spans="1:5" x14ac:dyDescent="0.25">
      <c r="A3360" s="71" t="s">
        <v>4596</v>
      </c>
      <c r="B3360" t="str">
        <f>VLOOKUP(A3360,[1]Sheet1!$B$2:$D$8869,3,FALSE)</f>
        <v>EXC B9 LES SNHFG&lt;0.5</v>
      </c>
      <c r="C3360" s="72" t="s">
        <v>235</v>
      </c>
      <c r="D3360" s="1" t="s">
        <v>258</v>
      </c>
      <c r="E3360" s="68">
        <v>477.65</v>
      </c>
    </row>
    <row r="3361" spans="1:5" x14ac:dyDescent="0.25">
      <c r="A3361" s="71" t="s">
        <v>4597</v>
      </c>
      <c r="B3361" t="str">
        <f>VLOOKUP(A3361,[1]Sheet1!$B$2:$D$8869,3,FALSE)</f>
        <v>REMOVE FEMUR LESION</v>
      </c>
      <c r="C3361" s="72" t="s">
        <v>235</v>
      </c>
      <c r="D3361" s="1" t="s">
        <v>4598</v>
      </c>
      <c r="E3361" s="68">
        <v>2085.88</v>
      </c>
    </row>
    <row r="3362" spans="1:5" x14ac:dyDescent="0.25">
      <c r="A3362" s="71" t="s">
        <v>4599</v>
      </c>
      <c r="B3362" t="str">
        <f>VLOOKUP(A3362,[1]Sheet1!$B$2:$D$8869,3,FALSE)</f>
        <v>REVISION OF FOOT TENDON</v>
      </c>
      <c r="C3362" s="72" t="s">
        <v>235</v>
      </c>
      <c r="D3362" s="1" t="s">
        <v>4600</v>
      </c>
      <c r="E3362" s="68">
        <v>1691.25</v>
      </c>
    </row>
    <row r="3363" spans="1:5" x14ac:dyDescent="0.25">
      <c r="A3363" s="71" t="s">
        <v>4601</v>
      </c>
      <c r="B3363" t="str">
        <f>VLOOKUP(A3363,[1]Sheet1!$B$2:$D$8869,3,FALSE)</f>
        <v>EXPLORE/TREAT ELBOW JOINT</v>
      </c>
      <c r="C3363" s="72" t="s">
        <v>235</v>
      </c>
      <c r="D3363" s="1" t="s">
        <v>2522</v>
      </c>
      <c r="E3363" s="68">
        <v>1734.3</v>
      </c>
    </row>
    <row r="3364" spans="1:5" x14ac:dyDescent="0.25">
      <c r="A3364" s="71" t="s">
        <v>4602</v>
      </c>
      <c r="B3364" t="str">
        <f>VLOOKUP(A3364,[1]Sheet1!$B$2:$D$8869,3,FALSE)</f>
        <v>TREATMENT OF FIBULA FX</v>
      </c>
      <c r="C3364" s="72" t="s">
        <v>235</v>
      </c>
      <c r="D3364" s="1" t="s">
        <v>4603</v>
      </c>
      <c r="E3364" s="68">
        <v>2465.13</v>
      </c>
    </row>
    <row r="3365" spans="1:5" x14ac:dyDescent="0.25">
      <c r="A3365" s="71" t="s">
        <v>4604</v>
      </c>
      <c r="B3365" t="str">
        <f>VLOOKUP(A3365,[1]Sheet1!$B$2:$D$8869,3,FALSE)</f>
        <v>REMOVAL TOE LESIONS</v>
      </c>
      <c r="C3365" s="72" t="s">
        <v>235</v>
      </c>
      <c r="D3365" s="1" t="s">
        <v>4305</v>
      </c>
      <c r="E3365" s="68">
        <v>1351.98</v>
      </c>
    </row>
    <row r="3366" spans="1:5" x14ac:dyDescent="0.25">
      <c r="A3366" s="71" t="s">
        <v>4605</v>
      </c>
      <c r="B3366" t="str">
        <f>VLOOKUP(A3366,[1]Sheet1!$B$2:$D$8869,3,FALSE)</f>
        <v>RELEASE PALM CONTRACTURE</v>
      </c>
      <c r="C3366" s="72" t="s">
        <v>235</v>
      </c>
      <c r="D3366" s="1" t="s">
        <v>4606</v>
      </c>
      <c r="E3366" s="68">
        <v>1927</v>
      </c>
    </row>
    <row r="3367" spans="1:5" x14ac:dyDescent="0.25">
      <c r="A3367" s="71" t="s">
        <v>4607</v>
      </c>
      <c r="B3367" t="str">
        <f>VLOOKUP(A3367,[1]Sheet1!$B$2:$D$8869,3,FALSE)</f>
        <v>RECONSTRUCTED SHOULDER JOINT</v>
      </c>
      <c r="C3367" s="72" t="s">
        <v>235</v>
      </c>
      <c r="D3367" s="1" t="s">
        <v>4608</v>
      </c>
      <c r="E3367" s="68">
        <v>3307.68</v>
      </c>
    </row>
    <row r="3368" spans="1:5" x14ac:dyDescent="0.25">
      <c r="A3368" s="71" t="s">
        <v>4609</v>
      </c>
      <c r="B3368" t="str">
        <f>VLOOKUP(A3368,[1]Sheet1!$B$2:$D$8869,3,FALSE)</f>
        <v>ROTATOR CUFF REPAIR</v>
      </c>
      <c r="C3368" s="72" t="s">
        <v>235</v>
      </c>
      <c r="D3368" s="1" t="s">
        <v>2582</v>
      </c>
      <c r="E3368" s="68">
        <v>2346.23</v>
      </c>
    </row>
    <row r="3369" spans="1:5" x14ac:dyDescent="0.25">
      <c r="A3369" s="71" t="s">
        <v>4610</v>
      </c>
      <c r="B3369" t="str">
        <f>VLOOKUP(A3369,[1]Sheet1!$B$2:$D$8869,3,FALSE)</f>
        <v>RELEASE PALM CONTRACTURE EA ADD</v>
      </c>
      <c r="C3369" s="72" t="s">
        <v>235</v>
      </c>
      <c r="D3369" s="1" t="s">
        <v>4611</v>
      </c>
      <c r="E3369" s="68">
        <v>925.58</v>
      </c>
    </row>
    <row r="3370" spans="1:5" x14ac:dyDescent="0.25">
      <c r="A3370" s="71" t="s">
        <v>4612</v>
      </c>
      <c r="B3370" t="str">
        <f>VLOOKUP(A3370,[1]Sheet1!$B$2:$D$8869,3,FALSE)</f>
        <v>FUSION OF FINGER JOINT</v>
      </c>
      <c r="C3370" s="72" t="s">
        <v>235</v>
      </c>
      <c r="D3370" s="1" t="s">
        <v>4613</v>
      </c>
      <c r="E3370" s="68">
        <v>1315.08</v>
      </c>
    </row>
    <row r="3371" spans="1:5" x14ac:dyDescent="0.25">
      <c r="A3371" s="71" t="s">
        <v>4614</v>
      </c>
      <c r="B3371" t="str">
        <f>VLOOKUP(A3371,[1]Sheet1!$B$2:$D$8869,3,FALSE)</f>
        <v>FUSION OF FINGER JOINT EA ADD</v>
      </c>
      <c r="C3371" s="72" t="s">
        <v>235</v>
      </c>
      <c r="D3371" s="1" t="s">
        <v>4615</v>
      </c>
      <c r="E3371" s="68">
        <v>232.68</v>
      </c>
    </row>
    <row r="3372" spans="1:5" x14ac:dyDescent="0.25">
      <c r="A3372" s="71" t="s">
        <v>4616</v>
      </c>
      <c r="B3372" t="str">
        <f>VLOOKUP(A3372,[1]Sheet1!$B$2:$D$8869,3,FALSE)</f>
        <v>DRAIN LOWER LEG LESION</v>
      </c>
      <c r="C3372" s="72" t="s">
        <v>235</v>
      </c>
      <c r="D3372" s="1" t="s">
        <v>3729</v>
      </c>
      <c r="E3372" s="68">
        <v>894.83</v>
      </c>
    </row>
    <row r="3373" spans="1:5" x14ac:dyDescent="0.25">
      <c r="A3373" s="71" t="s">
        <v>4617</v>
      </c>
      <c r="B3373" t="str">
        <f>VLOOKUP(A3373,[1]Sheet1!$B$2:$D$8869,3,FALSE)</f>
        <v>REMOVE LOWER LEG BONE LESION</v>
      </c>
      <c r="C3373" s="72" t="s">
        <v>235</v>
      </c>
      <c r="D3373" s="1" t="s">
        <v>4618</v>
      </c>
      <c r="E3373" s="68">
        <v>1337.63</v>
      </c>
    </row>
    <row r="3374" spans="1:5" x14ac:dyDescent="0.25">
      <c r="A3374" s="71" t="s">
        <v>4619</v>
      </c>
      <c r="B3374" t="str">
        <f>VLOOKUP(A3374,[1]Sheet1!$B$2:$D$8869,3,FALSE)</f>
        <v>REMOVAL FOREIGN BODY</v>
      </c>
      <c r="C3374" s="72" t="s">
        <v>235</v>
      </c>
      <c r="D3374" s="1" t="s">
        <v>4620</v>
      </c>
      <c r="E3374" s="68">
        <v>341.33</v>
      </c>
    </row>
    <row r="3375" spans="1:5" x14ac:dyDescent="0.25">
      <c r="A3375" s="71" t="s">
        <v>4621</v>
      </c>
      <c r="B3375" t="str">
        <f>VLOOKUP(A3375,[1]Sheet1!$B$2:$D$8869,3,FALSE)</f>
        <v>HIP ARTHRO W/LABRAL RPR</v>
      </c>
      <c r="C3375" s="72" t="s">
        <v>235</v>
      </c>
      <c r="D3375" s="1" t="s">
        <v>4622</v>
      </c>
      <c r="E3375" s="68">
        <v>2379.0300000000002</v>
      </c>
    </row>
    <row r="3376" spans="1:5" x14ac:dyDescent="0.25">
      <c r="A3376" s="71" t="s">
        <v>4623</v>
      </c>
      <c r="B3376" t="str">
        <f>VLOOKUP(A3376,[1]Sheet1!$B$2:$D$8869,3,FALSE)</f>
        <v>REVISE/RECONSTRUCT SHOULDER JOINT</v>
      </c>
      <c r="C3376" s="72" t="s">
        <v>235</v>
      </c>
      <c r="D3376" s="1" t="s">
        <v>4624</v>
      </c>
      <c r="E3376" s="68">
        <v>4041.58</v>
      </c>
    </row>
    <row r="3377" spans="1:5" x14ac:dyDescent="0.25">
      <c r="A3377" s="71" t="s">
        <v>4625</v>
      </c>
      <c r="B3377" t="str">
        <f>VLOOKUP(A3377,[1]Sheet1!$B$2:$D$8869,3,FALSE)</f>
        <v>ARTHRSCPY KN SYN &gt; 2</v>
      </c>
      <c r="C3377" s="72" t="s">
        <v>235</v>
      </c>
      <c r="D3377" s="1" t="s">
        <v>2628</v>
      </c>
      <c r="E3377" s="68">
        <v>1593.88</v>
      </c>
    </row>
    <row r="3378" spans="1:5" x14ac:dyDescent="0.25">
      <c r="A3378" s="71" t="s">
        <v>4626</v>
      </c>
      <c r="B3378" t="str">
        <f>VLOOKUP(A3378,[1]Sheet1!$B$2:$D$8869,3,FALSE)</f>
        <v>ARTHROSCOPY ANKLE W/DEBRIDEMENT LTD</v>
      </c>
      <c r="C3378" s="72" t="s">
        <v>235</v>
      </c>
      <c r="D3378" s="1" t="s">
        <v>4627</v>
      </c>
      <c r="E3378" s="68">
        <v>1169.53</v>
      </c>
    </row>
    <row r="3379" spans="1:5" x14ac:dyDescent="0.25">
      <c r="A3379" s="71" t="s">
        <v>4628</v>
      </c>
      <c r="B3379" t="str">
        <f>VLOOKUP(A3379,[1]Sheet1!$B$2:$D$8869,3,FALSE)</f>
        <v>FB REMOVAL COMPLEX</v>
      </c>
      <c r="C3379" s="72" t="s">
        <v>235</v>
      </c>
      <c r="D3379" s="1" t="s">
        <v>2824</v>
      </c>
      <c r="E3379" s="68">
        <v>432.55</v>
      </c>
    </row>
    <row r="3380" spans="1:5" x14ac:dyDescent="0.25">
      <c r="A3380" s="71" t="s">
        <v>4629</v>
      </c>
      <c r="B3380" t="str">
        <f>VLOOKUP(A3380,[1]Sheet1!$B$2:$D$8869,3,FALSE)</f>
        <v>HAND TENDON RECONSTRUCTION</v>
      </c>
      <c r="C3380" s="72" t="s">
        <v>235</v>
      </c>
      <c r="D3380" s="1" t="s">
        <v>4630</v>
      </c>
      <c r="E3380" s="68">
        <v>1728.15</v>
      </c>
    </row>
    <row r="3381" spans="1:5" x14ac:dyDescent="0.25">
      <c r="A3381" s="71" t="s">
        <v>4631</v>
      </c>
      <c r="B3381" t="str">
        <f>VLOOKUP(A3381,[1]Sheet1!$B$2:$D$8869,3,FALSE)</f>
        <v>RPR FINGER/HAND TENDON</v>
      </c>
      <c r="C3381" s="72" t="s">
        <v>235</v>
      </c>
      <c r="D3381" s="1" t="s">
        <v>4632</v>
      </c>
      <c r="E3381" s="68">
        <v>1662.55</v>
      </c>
    </row>
    <row r="3382" spans="1:5" x14ac:dyDescent="0.25">
      <c r="A3382" s="71" t="s">
        <v>4633</v>
      </c>
      <c r="B3382" t="str">
        <f>VLOOKUP(A3382,[1]Sheet1!$B$2:$D$8869,3,FALSE)</f>
        <v>TREATMENT HUMERUS FX</v>
      </c>
      <c r="C3382" s="72" t="s">
        <v>235</v>
      </c>
      <c r="D3382" s="1" t="s">
        <v>4634</v>
      </c>
      <c r="E3382" s="68">
        <v>1960.83</v>
      </c>
    </row>
    <row r="3383" spans="1:5" x14ac:dyDescent="0.25">
      <c r="A3383" s="71" t="s">
        <v>4635</v>
      </c>
      <c r="B3383" t="str">
        <f>VLOOKUP(A3383,[1]Sheet1!$B$2:$D$8869,3,FALSE)</f>
        <v>RMVL KNEECAP BURSA</v>
      </c>
      <c r="C3383" s="72" t="s">
        <v>235</v>
      </c>
      <c r="D3383" s="1" t="s">
        <v>4636</v>
      </c>
      <c r="E3383" s="68">
        <v>835.38</v>
      </c>
    </row>
    <row r="3384" spans="1:5" x14ac:dyDescent="0.25">
      <c r="A3384" s="71" t="s">
        <v>4637</v>
      </c>
      <c r="B3384" t="str">
        <f>VLOOKUP(A3384,[1]Sheet1!$B$2:$D$8869,3,FALSE)</f>
        <v>CMPLX RPR FCCMNAXGHF</v>
      </c>
      <c r="C3384" s="72" t="s">
        <v>235</v>
      </c>
      <c r="D3384" s="1" t="s">
        <v>2859</v>
      </c>
      <c r="E3384" s="68">
        <v>1029.0999999999999</v>
      </c>
    </row>
    <row r="3385" spans="1:5" x14ac:dyDescent="0.25">
      <c r="A3385" s="71" t="s">
        <v>4638</v>
      </c>
      <c r="B3385" t="str">
        <f>VLOOKUP(A3385,[1]Sheet1!$B$2:$D$8869,3,FALSE)</f>
        <v>CMPLX RPR EA ADD 5CM</v>
      </c>
      <c r="C3385" s="72" t="s">
        <v>235</v>
      </c>
      <c r="D3385" s="1" t="s">
        <v>2995</v>
      </c>
      <c r="E3385" s="68">
        <v>425.38</v>
      </c>
    </row>
    <row r="3386" spans="1:5" x14ac:dyDescent="0.25">
      <c r="A3386" s="71" t="s">
        <v>4639</v>
      </c>
      <c r="B3386" t="str">
        <f>VLOOKUP(A3386,[1]Sheet1!$B$2:$D$8869,3,FALSE)</f>
        <v>OPEN TX ANKLE FX W/FIX POSTERIOR LIP</v>
      </c>
      <c r="C3386" s="72" t="s">
        <v>235</v>
      </c>
      <c r="D3386" s="1" t="s">
        <v>4640</v>
      </c>
      <c r="E3386" s="68">
        <v>3275.9</v>
      </c>
    </row>
    <row r="3387" spans="1:5" x14ac:dyDescent="0.25">
      <c r="A3387" s="71" t="s">
        <v>4641</v>
      </c>
      <c r="B3387" t="str">
        <f>VLOOKUP(A3387,[1]Sheet1!$B$2:$D$8869,3,FALSE)</f>
        <v>RPR WRIST JOINTS</v>
      </c>
      <c r="C3387" s="72" t="s">
        <v>235</v>
      </c>
      <c r="D3387" s="1" t="s">
        <v>4642</v>
      </c>
      <c r="E3387" s="68">
        <v>1849.1</v>
      </c>
    </row>
    <row r="3388" spans="1:5" x14ac:dyDescent="0.25">
      <c r="A3388" s="71" t="s">
        <v>4643</v>
      </c>
      <c r="B3388" t="str">
        <f>VLOOKUP(A3388,[1]Sheet1!$B$2:$D$8869,3,FALSE)</f>
        <v>FUSION OF KNUCKLE</v>
      </c>
      <c r="C3388" s="72" t="s">
        <v>235</v>
      </c>
      <c r="D3388" s="1" t="s">
        <v>4644</v>
      </c>
      <c r="E3388" s="68">
        <v>1483.18</v>
      </c>
    </row>
    <row r="3389" spans="1:5" x14ac:dyDescent="0.25">
      <c r="A3389" s="71" t="s">
        <v>4645</v>
      </c>
      <c r="B3389" t="str">
        <f>VLOOKUP(A3389,[1]Sheet1!$B$2:$D$8869,3,FALSE)</f>
        <v>REVISION TOTAL HIP 2 COMPONENTS</v>
      </c>
      <c r="C3389" s="72" t="s">
        <v>235</v>
      </c>
      <c r="D3389" s="1" t="s">
        <v>4646</v>
      </c>
      <c r="E3389" s="68">
        <v>5515.53</v>
      </c>
    </row>
    <row r="3390" spans="1:5" x14ac:dyDescent="0.25">
      <c r="A3390" s="71" t="s">
        <v>4647</v>
      </c>
      <c r="B3390" t="str">
        <f>VLOOKUP(A3390,[1]Sheet1!$B$2:$D$8869,3,FALSE)</f>
        <v>DRAINAGE PERITONEAL ABCESS OPEN</v>
      </c>
      <c r="C3390" s="72" t="s">
        <v>235</v>
      </c>
      <c r="D3390" s="1" t="s">
        <v>4648</v>
      </c>
      <c r="E3390" s="68">
        <v>4466.95</v>
      </c>
    </row>
    <row r="3391" spans="1:5" x14ac:dyDescent="0.25">
      <c r="A3391" s="71" t="s">
        <v>4649</v>
      </c>
      <c r="B3391" t="str">
        <f>VLOOKUP(A3391,[1]Sheet1!$B$2:$D$8869,3,FALSE)</f>
        <v>DEBRIDE SKIN SUBQ&lt;20CM</v>
      </c>
      <c r="C3391" s="72" t="s">
        <v>235</v>
      </c>
      <c r="D3391" s="1" t="s">
        <v>1863</v>
      </c>
      <c r="E3391" s="68">
        <v>719.55</v>
      </c>
    </row>
    <row r="3392" spans="1:5" x14ac:dyDescent="0.25">
      <c r="A3392" s="71" t="s">
        <v>4650</v>
      </c>
      <c r="B3392" t="str">
        <f>VLOOKUP(A3392,[1]Sheet1!$B$2:$D$8869,3,FALSE)</f>
        <v>INSERT WIRE/PIN SKEL TRACTION</v>
      </c>
      <c r="C3392" s="72" t="s">
        <v>235</v>
      </c>
      <c r="D3392" s="1" t="s">
        <v>4651</v>
      </c>
      <c r="E3392" s="68">
        <v>710.33</v>
      </c>
    </row>
    <row r="3393" spans="1:5" x14ac:dyDescent="0.25">
      <c r="A3393" s="71" t="s">
        <v>4652</v>
      </c>
      <c r="B3393" t="str">
        <f>VLOOKUP(A3393,[1]Sheet1!$B$2:$D$8869,3,FALSE)</f>
        <v>RPR DISRUPTED LIGAMENT FIBULA</v>
      </c>
      <c r="C3393" s="72" t="s">
        <v>235</v>
      </c>
      <c r="D3393" s="1" t="s">
        <v>4653</v>
      </c>
      <c r="E3393" s="68">
        <v>1836.8</v>
      </c>
    </row>
    <row r="3394" spans="1:5" x14ac:dyDescent="0.25">
      <c r="A3394" s="71" t="s">
        <v>4654</v>
      </c>
      <c r="B3394" t="str">
        <f>VLOOKUP(A3394,[1]Sheet1!$B$2:$D$8869,3,FALSE)</f>
        <v>AMPUTATION FOOT TRANSMETATARSAL</v>
      </c>
      <c r="C3394" s="72" t="s">
        <v>235</v>
      </c>
      <c r="D3394" s="1" t="s">
        <v>4331</v>
      </c>
      <c r="E3394" s="68">
        <v>2143.2800000000002</v>
      </c>
    </row>
    <row r="3395" spans="1:5" x14ac:dyDescent="0.25">
      <c r="A3395" s="71" t="s">
        <v>4655</v>
      </c>
      <c r="B3395" t="str">
        <f>VLOOKUP(A3395,[1]Sheet1!$B$2:$D$8869,3,FALSE)</f>
        <v>REV TOTAL KNEE 1 COMPONENT</v>
      </c>
      <c r="C3395" s="72" t="s">
        <v>235</v>
      </c>
      <c r="D3395" s="1" t="s">
        <v>4656</v>
      </c>
      <c r="E3395" s="68">
        <v>4081.55</v>
      </c>
    </row>
    <row r="3396" spans="1:5" x14ac:dyDescent="0.25">
      <c r="A3396" s="71" t="s">
        <v>4657</v>
      </c>
      <c r="B3396" t="str">
        <f>VLOOKUP(A3396,[1]Sheet1!$B$2:$D$8869,3,FALSE)</f>
        <v>CLSD TX SHOULDER DISLOCATION/FX</v>
      </c>
      <c r="C3396" s="72" t="s">
        <v>235</v>
      </c>
      <c r="D3396" s="1" t="s">
        <v>4658</v>
      </c>
      <c r="E3396" s="68">
        <v>890.73</v>
      </c>
    </row>
    <row r="3397" spans="1:5" x14ac:dyDescent="0.25">
      <c r="A3397" s="71" t="s">
        <v>4659</v>
      </c>
      <c r="B3397" t="str">
        <f>VLOOKUP(A3397,[1]Sheet1!$B$2:$D$8869,3,FALSE)</f>
        <v>OPEN TX SHOULDER DISLOCATION/FX</v>
      </c>
      <c r="C3397" s="72" t="s">
        <v>235</v>
      </c>
      <c r="D3397" s="1" t="s">
        <v>4660</v>
      </c>
      <c r="E3397" s="68">
        <v>1938.28</v>
      </c>
    </row>
    <row r="3398" spans="1:5" x14ac:dyDescent="0.25">
      <c r="A3398" s="71" t="s">
        <v>4661</v>
      </c>
      <c r="B3398" t="str">
        <f>VLOOKUP(A3398,[1]Sheet1!$B$2:$D$8869,3,FALSE)</f>
        <v>EXPLORE LIMB VESSELS</v>
      </c>
      <c r="C3398" s="72" t="s">
        <v>235</v>
      </c>
      <c r="D3398" s="1" t="s">
        <v>4662</v>
      </c>
      <c r="E3398" s="68">
        <v>1787.6</v>
      </c>
    </row>
    <row r="3399" spans="1:5" x14ac:dyDescent="0.25">
      <c r="A3399" s="71" t="s">
        <v>4663</v>
      </c>
      <c r="B3399" t="str">
        <f>VLOOKUP(A3399,[1]Sheet1!$B$2:$D$8869,3,FALSE)</f>
        <v>CLSD TXPOST HIPARTHROP DISLO W ANESTHE</v>
      </c>
      <c r="C3399" s="72" t="s">
        <v>235</v>
      </c>
      <c r="D3399" s="1" t="s">
        <v>4664</v>
      </c>
      <c r="E3399" s="68">
        <v>1306.8800000000001</v>
      </c>
    </row>
    <row r="3400" spans="1:5" x14ac:dyDescent="0.25">
      <c r="A3400" s="71" t="s">
        <v>4665</v>
      </c>
      <c r="B3400" t="str">
        <f>VLOOKUP(A3400,[1]Sheet1!$B$2:$D$8869,3,FALSE)</f>
        <v>PERCUTANEOUSSKELETAL FXTN METACAR FR EAC</v>
      </c>
      <c r="C3400" s="72" t="s">
        <v>235</v>
      </c>
      <c r="D3400" s="1" t="s">
        <v>4666</v>
      </c>
      <c r="E3400" s="68">
        <v>1235.1300000000001</v>
      </c>
    </row>
    <row r="3401" spans="1:5" x14ac:dyDescent="0.25">
      <c r="A3401" s="71" t="s">
        <v>4667</v>
      </c>
      <c r="B3401" t="str">
        <f>VLOOKUP(A3401,[1]Sheet1!$B$2:$D$8869,3,FALSE)</f>
        <v>RPAIR COLL LIGAMNT METACARPOPHALANGEAL J</v>
      </c>
      <c r="C3401" s="72" t="s">
        <v>235</v>
      </c>
      <c r="D3401" s="1" t="s">
        <v>3998</v>
      </c>
      <c r="E3401" s="68">
        <v>764.65</v>
      </c>
    </row>
    <row r="3402" spans="1:5" x14ac:dyDescent="0.25">
      <c r="A3402" s="71" t="s">
        <v>4668</v>
      </c>
      <c r="B3402" t="str">
        <f>VLOOKUP(A3402,[1]Sheet1!$B$2:$D$8869,3,FALSE)</f>
        <v>REPAIR TEN/MSCL/EXT,FRARM/WRIST,EACH AS</v>
      </c>
      <c r="C3402" s="72" t="s">
        <v>235</v>
      </c>
      <c r="D3402" s="1" t="s">
        <v>4669</v>
      </c>
      <c r="E3402" s="68">
        <v>1254.5999999999999</v>
      </c>
    </row>
    <row r="3403" spans="1:5" x14ac:dyDescent="0.25">
      <c r="A3403" s="71" t="s">
        <v>4670</v>
      </c>
      <c r="B3403" t="str">
        <f>VLOOKUP(A3403,[1]Sheet1!$B$2:$D$8869,3,FALSE)</f>
        <v>UNLISTED ABDOMEN MUSCLOSKELTN SYS PROC</v>
      </c>
      <c r="C3403" s="72" t="s">
        <v>235</v>
      </c>
      <c r="D3403" s="1" t="s">
        <v>4671</v>
      </c>
      <c r="E3403" s="68">
        <v>2306.25</v>
      </c>
    </row>
    <row r="3404" spans="1:5" x14ac:dyDescent="0.25">
      <c r="A3404" s="71" t="s">
        <v>4672</v>
      </c>
      <c r="B3404" t="str">
        <f>VLOOKUP(A3404,[1]Sheet1!$B$2:$D$8869,3,FALSE)</f>
        <v>SURGCL TX ANAL FISTULA INTRSPHINCTERI AS</v>
      </c>
      <c r="C3404" s="72" t="s">
        <v>235</v>
      </c>
      <c r="D3404" s="1" t="s">
        <v>4673</v>
      </c>
      <c r="E3404" s="68">
        <v>1064.98</v>
      </c>
    </row>
    <row r="3405" spans="1:5" x14ac:dyDescent="0.25">
      <c r="A3405" s="71" t="s">
        <v>4674</v>
      </c>
      <c r="B3405" t="str">
        <f>VLOOKUP(A3405,[1]Sheet1!$B$2:$D$8869,3,FALSE)</f>
        <v>UNLISTED PROCEDURE ANUS AS</v>
      </c>
      <c r="C3405" s="72" t="s">
        <v>235</v>
      </c>
      <c r="D3405" s="1" t="s">
        <v>4675</v>
      </c>
      <c r="E3405" s="68">
        <v>2075.63</v>
      </c>
    </row>
    <row r="3406" spans="1:5" x14ac:dyDescent="0.25">
      <c r="A3406" s="71" t="s">
        <v>4676</v>
      </c>
      <c r="B3406" t="str">
        <f>VLOOKUP(A3406,[1]Sheet1!$B$2:$D$8869,3,FALSE)</f>
        <v>INSERT PICC W/O IMAGING GUIDANCE</v>
      </c>
      <c r="C3406" s="72" t="s">
        <v>235</v>
      </c>
      <c r="D3406" s="1" t="s">
        <v>495</v>
      </c>
      <c r="E3406" s="68">
        <v>226.53</v>
      </c>
    </row>
    <row r="3407" spans="1:5" x14ac:dyDescent="0.25">
      <c r="A3407" s="71" t="s">
        <v>4677</v>
      </c>
      <c r="B3407" t="str">
        <f>VLOOKUP(A3407,[1]Sheet1!$B$2:$D$8869,3,FALSE)</f>
        <v>OPEN TREATMENT FRACTR DISTAL TIB/FIB</v>
      </c>
      <c r="C3407" s="72" t="s">
        <v>235</v>
      </c>
      <c r="D3407" s="1" t="s">
        <v>4678</v>
      </c>
      <c r="E3407" s="68">
        <v>3326.13</v>
      </c>
    </row>
    <row r="3408" spans="1:5" x14ac:dyDescent="0.25">
      <c r="A3408" s="71" t="s">
        <v>4679</v>
      </c>
      <c r="B3408" t="str">
        <f>VLOOKUP(A3408,[1]Sheet1!$B$2:$D$8869,3,FALSE)</f>
        <v>SUTURE OF 1 NERVE MEDIAN MOTOR THENAR</v>
      </c>
      <c r="C3408" s="72" t="s">
        <v>235</v>
      </c>
      <c r="D3408" s="1" t="s">
        <v>4680</v>
      </c>
      <c r="E3408" s="68">
        <v>2030.53</v>
      </c>
    </row>
    <row r="3409" spans="1:5" x14ac:dyDescent="0.25">
      <c r="A3409" s="71" t="s">
        <v>4681</v>
      </c>
      <c r="B3409" t="str">
        <f>VLOOKUP(A3409,[1]Sheet1!$B$2:$D$8869,3,FALSE)</f>
        <v>OPEN RDL SHAFT FX CLOSED RAD ULN JT DISL</v>
      </c>
      <c r="C3409" s="72" t="s">
        <v>235</v>
      </c>
      <c r="D3409" s="1" t="s">
        <v>4682</v>
      </c>
      <c r="E3409" s="68">
        <v>1093.68</v>
      </c>
    </row>
    <row r="3410" spans="1:5" x14ac:dyDescent="0.25">
      <c r="A3410" s="71" t="s">
        <v>4683</v>
      </c>
      <c r="B3410" t="str">
        <f>VLOOKUP(A3410,[1]Sheet1!$B$2:$D$8869,3,FALSE)</f>
        <v>ARTHRODESIS WRIST WITH AUTOGRAFT</v>
      </c>
      <c r="C3410" s="72" t="s">
        <v>235</v>
      </c>
      <c r="D3410" s="1" t="s">
        <v>4684</v>
      </c>
      <c r="E3410" s="68">
        <v>2007.98</v>
      </c>
    </row>
    <row r="3411" spans="1:5" x14ac:dyDescent="0.25">
      <c r="A3411" s="71" t="s">
        <v>4685</v>
      </c>
      <c r="B3411" t="str">
        <f>VLOOKUP(A3411,[1]Sheet1!$B$2:$D$8869,3,FALSE)</f>
        <v>REVIS SHOULDER ARTHRPLSTY HUMERAL GLENOI</v>
      </c>
      <c r="C3411" s="72" t="s">
        <v>235</v>
      </c>
      <c r="D3411" s="1" t="s">
        <v>4608</v>
      </c>
      <c r="E3411" s="68">
        <v>3986.23</v>
      </c>
    </row>
    <row r="3412" spans="1:5" x14ac:dyDescent="0.25">
      <c r="A3412" s="71" t="s">
        <v>4686</v>
      </c>
      <c r="B3412" t="str">
        <f>VLOOKUP(A3412,[1]Sheet1!$B$2:$D$8869,3,FALSE)</f>
        <v>CLOSED TX MC F W MAN EA</v>
      </c>
      <c r="C3412" s="72" t="s">
        <v>235</v>
      </c>
      <c r="D3412" s="1" t="s">
        <v>2538</v>
      </c>
      <c r="E3412" s="68">
        <v>1601.05</v>
      </c>
    </row>
    <row r="3413" spans="1:5" x14ac:dyDescent="0.25">
      <c r="A3413" s="71" t="s">
        <v>4687</v>
      </c>
      <c r="B3413" t="str">
        <f>VLOOKUP(A3413,[1]Sheet1!$B$2:$D$8869,3,FALSE)</f>
        <v>EXC HIP/PELV TUMOR DEEP 5CM /&gt;</v>
      </c>
      <c r="C3413" s="72" t="s">
        <v>235</v>
      </c>
      <c r="D3413" s="1" t="s">
        <v>4688</v>
      </c>
      <c r="E3413" s="68">
        <v>1815.28</v>
      </c>
    </row>
    <row r="3414" spans="1:5" x14ac:dyDescent="0.25">
      <c r="A3414" s="71" t="s">
        <v>4689</v>
      </c>
      <c r="B3414" t="str">
        <f>VLOOKUP(A3414,[1]Sheet1!$B$2:$D$8869,3,FALSE)</f>
        <v>LAP ABD PERITOMENTUM W ASP CYST</v>
      </c>
      <c r="C3414" s="72" t="s">
        <v>235</v>
      </c>
      <c r="D3414" s="1" t="s">
        <v>4690</v>
      </c>
      <c r="E3414" s="68">
        <v>916.35</v>
      </c>
    </row>
    <row r="3415" spans="1:5" x14ac:dyDescent="0.25">
      <c r="A3415" s="71" t="s">
        <v>4691</v>
      </c>
      <c r="B3415" t="str">
        <f>VLOOKUP(A3415,[1]Sheet1!$B$2:$D$8869,3,FALSE)</f>
        <v>REM EXT FX DEVICE OF METACARPAL</v>
      </c>
      <c r="C3415" s="72" t="s">
        <v>235</v>
      </c>
      <c r="D3415" s="1" t="s">
        <v>4692</v>
      </c>
      <c r="E3415" s="68">
        <v>799.5</v>
      </c>
    </row>
    <row r="3416" spans="1:5" x14ac:dyDescent="0.25">
      <c r="A3416" s="71" t="s">
        <v>4693</v>
      </c>
      <c r="B3416" t="str">
        <f>VLOOKUP(A3416,[1]Sheet1!$B$2:$D$8869,3,FALSE)</f>
        <v>UNLISTED LAP PX ABD PERIT AND OMENT</v>
      </c>
      <c r="C3416" s="72" t="s">
        <v>235</v>
      </c>
      <c r="D3416" s="1" t="s">
        <v>4694</v>
      </c>
      <c r="E3416" s="68">
        <v>319.8</v>
      </c>
    </row>
    <row r="3417" spans="1:5" x14ac:dyDescent="0.25">
      <c r="A3417" s="71" t="s">
        <v>4695</v>
      </c>
      <c r="B3417" t="str">
        <f>VLOOKUP(A3417,[1]Sheet1!$B$2:$D$8869,3,FALSE)</f>
        <v>MANUAL PREP INSERTION DRUG DELIVERY DEV</v>
      </c>
      <c r="C3417" s="72" t="s">
        <v>235</v>
      </c>
      <c r="D3417" s="1" t="s">
        <v>4696</v>
      </c>
      <c r="E3417" s="68">
        <v>201.68</v>
      </c>
    </row>
    <row r="3418" spans="1:5" x14ac:dyDescent="0.25">
      <c r="A3418" s="71" t="s">
        <v>4697</v>
      </c>
      <c r="B3418" t="str">
        <f>VLOOKUP(A3418,[1]Sheet1!$B$2:$D$8869,3,FALSE)</f>
        <v>EXCISION SOFT TISSUE</v>
      </c>
      <c r="C3418" s="72" t="s">
        <v>235</v>
      </c>
      <c r="D3418" s="1" t="s">
        <v>4698</v>
      </c>
      <c r="E3418" s="68">
        <v>842.55</v>
      </c>
    </row>
    <row r="3419" spans="1:5" x14ac:dyDescent="0.25">
      <c r="A3419" s="71" t="s">
        <v>4699</v>
      </c>
      <c r="B3419" t="str">
        <f>VLOOKUP(A3419,[1]Sheet1!$B$2:$D$8869,3,FALSE)</f>
        <v>TRACHEOTOMY TUBE CHANGE</v>
      </c>
      <c r="C3419" s="72" t="s">
        <v>235</v>
      </c>
      <c r="D3419" s="1" t="s">
        <v>4700</v>
      </c>
      <c r="E3419" s="68">
        <v>85.08</v>
      </c>
    </row>
    <row r="3420" spans="1:5" x14ac:dyDescent="0.25">
      <c r="A3420" s="71" t="s">
        <v>4701</v>
      </c>
      <c r="B3420" t="str">
        <f>VLOOKUP(A3420,[1]Sheet1!$B$2:$D$8869,3,FALSE)</f>
        <v>TENOLYSIS OF TENDON</v>
      </c>
      <c r="C3420" s="72" t="s">
        <v>235</v>
      </c>
      <c r="D3420" s="1" t="s">
        <v>4702</v>
      </c>
      <c r="E3420" s="68">
        <v>1336.6</v>
      </c>
    </row>
    <row r="3421" spans="1:5" x14ac:dyDescent="0.25">
      <c r="A3421" s="71" t="s">
        <v>4703</v>
      </c>
      <c r="B3421" t="str">
        <f>VLOOKUP(A3421,[1]Sheet1!$B$2:$D$8869,3,FALSE)</f>
        <v>AS SUTUR CLS SINGLE BOWEL PERFOR</v>
      </c>
      <c r="C3421" s="72" t="s">
        <v>235</v>
      </c>
      <c r="D3421" s="1" t="s">
        <v>4704</v>
      </c>
      <c r="E3421" s="68">
        <v>3384.55</v>
      </c>
    </row>
    <row r="3422" spans="1:5" x14ac:dyDescent="0.25">
      <c r="A3422" s="71" t="s">
        <v>4705</v>
      </c>
      <c r="B3422" t="str">
        <f>VLOOKUP(A3422,[1]Sheet1!$B$2:$D$8869,3,FALSE)</f>
        <v>INCISION RETAL ABSCESS</v>
      </c>
      <c r="C3422" s="72" t="s">
        <v>235</v>
      </c>
      <c r="D3422" s="1" t="s">
        <v>3074</v>
      </c>
      <c r="E3422" s="68">
        <v>1408.35</v>
      </c>
    </row>
    <row r="3423" spans="1:5" x14ac:dyDescent="0.25">
      <c r="A3423" s="71" t="s">
        <v>4706</v>
      </c>
      <c r="B3423" t="str">
        <f>VLOOKUP(A3423,[1]Sheet1!$B$2:$D$8869,3,FALSE)</f>
        <v>OPEN TX FEMUR FX W IMM IMPLANT W WO SCRW</v>
      </c>
      <c r="C3423" s="72" t="s">
        <v>235</v>
      </c>
      <c r="D3423" s="1" t="s">
        <v>4707</v>
      </c>
      <c r="E3423" s="68">
        <v>3305.63</v>
      </c>
    </row>
    <row r="3424" spans="1:5" x14ac:dyDescent="0.25">
      <c r="A3424" s="71" t="s">
        <v>4708</v>
      </c>
      <c r="B3424" t="str">
        <f>VLOOKUP(A3424,[1]Sheet1!$B$2:$D$8869,3,FALSE)</f>
        <v>TENODESIS WRIST FLEXOR FINGERS</v>
      </c>
      <c r="C3424" s="72" t="s">
        <v>235</v>
      </c>
      <c r="D3424" s="1" t="s">
        <v>360</v>
      </c>
      <c r="E3424" s="68">
        <v>1738.4</v>
      </c>
    </row>
    <row r="3425" spans="1:5" x14ac:dyDescent="0.25">
      <c r="A3425" s="71" t="s">
        <v>4709</v>
      </c>
      <c r="B3425" t="str">
        <f>VLOOKUP(A3425,[1]Sheet1!$B$2:$D$8869,3,FALSE)</f>
        <v>INTERLAMINAR INJECTION</v>
      </c>
      <c r="C3425" s="72" t="s">
        <v>235</v>
      </c>
      <c r="D3425" s="1" t="s">
        <v>4710</v>
      </c>
      <c r="E3425" s="68">
        <v>431.53</v>
      </c>
    </row>
    <row r="3426" spans="1:5" x14ac:dyDescent="0.25">
      <c r="A3426" s="71" t="s">
        <v>4711</v>
      </c>
      <c r="B3426" t="str">
        <f>VLOOKUP(A3426,[1]Sheet1!$B$2:$D$8869,3,FALSE)</f>
        <v>ARTHROSCOPY KNEE REMOVE FOREIGN BODY</v>
      </c>
      <c r="C3426" s="72" t="s">
        <v>235</v>
      </c>
      <c r="D3426" s="1" t="s">
        <v>4712</v>
      </c>
      <c r="E3426" s="68">
        <v>208.08</v>
      </c>
    </row>
    <row r="3427" spans="1:5" x14ac:dyDescent="0.25">
      <c r="A3427" s="71" t="s">
        <v>4713</v>
      </c>
      <c r="B3427" t="str">
        <f>VLOOKUP(A3427,[1]Sheet1!$B$2:$D$8869,3,FALSE)</f>
        <v>CLSD TX FX FINGR/PROX W MAN</v>
      </c>
      <c r="C3427" s="72" t="s">
        <v>235</v>
      </c>
      <c r="D3427" s="1" t="s">
        <v>3049</v>
      </c>
      <c r="E3427" s="68">
        <v>831.28</v>
      </c>
    </row>
    <row r="3428" spans="1:5" x14ac:dyDescent="0.25">
      <c r="A3428" s="71" t="s">
        <v>4714</v>
      </c>
      <c r="B3428" t="str">
        <f>VLOOKUP(A3428,[1]Sheet1!$B$2:$D$8869,3,FALSE)</f>
        <v>REPAIR OF PROFUNDUS TENDON</v>
      </c>
      <c r="C3428" s="72" t="s">
        <v>235</v>
      </c>
      <c r="D3428" s="1" t="s">
        <v>4715</v>
      </c>
      <c r="E3428" s="68">
        <v>2068.4499999999998</v>
      </c>
    </row>
    <row r="3429" spans="1:5" x14ac:dyDescent="0.25">
      <c r="A3429" s="71" t="s">
        <v>4716</v>
      </c>
      <c r="B3429" t="str">
        <f>VLOOKUP(A3429,[1]Sheet1!$B$2:$D$8869,3,FALSE)</f>
        <v>EXC BENIGN LESION 0.6-1.0 CM</v>
      </c>
      <c r="C3429" s="72" t="s">
        <v>235</v>
      </c>
      <c r="D3429" s="1" t="s">
        <v>254</v>
      </c>
      <c r="E3429" s="68">
        <v>316.73</v>
      </c>
    </row>
    <row r="3430" spans="1:5" x14ac:dyDescent="0.25">
      <c r="A3430" s="71" t="s">
        <v>4717</v>
      </c>
      <c r="B3430" t="str">
        <f>VLOOKUP(A3430,[1]Sheet1!$B$2:$D$8869,3,FALSE)</f>
        <v>OPEN TREATMENT FRACTURE DISTAL TIBIA ONL</v>
      </c>
      <c r="C3430" s="72" t="s">
        <v>235</v>
      </c>
      <c r="D3430" s="1" t="s">
        <v>4718</v>
      </c>
      <c r="E3430" s="68">
        <v>2818.75</v>
      </c>
    </row>
    <row r="3431" spans="1:5" x14ac:dyDescent="0.25">
      <c r="A3431" s="71" t="s">
        <v>4719</v>
      </c>
      <c r="B3431" t="str">
        <f>VLOOKUP(A3431,[1]Sheet1!$B$2:$D$8869,3,FALSE)</f>
        <v>CAPSULORRHAPHY ANTERIOR LABRAL REPAIR</v>
      </c>
      <c r="C3431" s="72" t="s">
        <v>121</v>
      </c>
      <c r="D3431" s="1" t="s">
        <v>4720</v>
      </c>
      <c r="E3431" s="68">
        <v>2470.25</v>
      </c>
    </row>
    <row r="3432" spans="1:5" x14ac:dyDescent="0.25">
      <c r="A3432" s="71" t="s">
        <v>4721</v>
      </c>
      <c r="B3432" t="str">
        <f>VLOOKUP(A3432,[1]Sheet1!$B$2:$D$8869,3,FALSE)</f>
        <v>TX FINGER FX</v>
      </c>
      <c r="C3432" s="72" t="s">
        <v>235</v>
      </c>
      <c r="D3432" s="1" t="s">
        <v>4722</v>
      </c>
      <c r="E3432" s="68">
        <v>1296.6300000000001</v>
      </c>
    </row>
    <row r="3433" spans="1:5" x14ac:dyDescent="0.25">
      <c r="A3433" s="71" t="s">
        <v>4723</v>
      </c>
      <c r="B3433" t="str">
        <f>VLOOKUP(A3433,[1]Sheet1!$B$2:$D$8869,3,FALSE)</f>
        <v>REVISION OF KNEE JT</v>
      </c>
      <c r="C3433" s="72" t="s">
        <v>235</v>
      </c>
      <c r="D3433" s="1" t="s">
        <v>4724</v>
      </c>
      <c r="E3433" s="68">
        <v>2871.29</v>
      </c>
    </row>
    <row r="3434" spans="1:5" x14ac:dyDescent="0.25">
      <c r="A3434" s="71" t="s">
        <v>4725</v>
      </c>
      <c r="B3434" t="str">
        <f>VLOOKUP(A3434,[1]Sheet1!$B$2:$D$8869,3,FALSE)</f>
        <v>REPAIR EXTENSOR TENDON</v>
      </c>
      <c r="C3434" s="72" t="s">
        <v>235</v>
      </c>
      <c r="D3434" s="1" t="s">
        <v>4726</v>
      </c>
      <c r="E3434" s="68">
        <v>1505.73</v>
      </c>
    </row>
    <row r="3435" spans="1:5" x14ac:dyDescent="0.25">
      <c r="A3435" s="71" t="s">
        <v>4727</v>
      </c>
      <c r="B3435" t="str">
        <f>VLOOKUP(A3435,[1]Sheet1!$B$2:$D$8869,3,FALSE)</f>
        <v>REPAIR HAND JOINT WITH GRAFT</v>
      </c>
      <c r="C3435" s="72" t="s">
        <v>235</v>
      </c>
      <c r="D3435" s="1" t="s">
        <v>4728</v>
      </c>
      <c r="E3435" s="68">
        <v>2157.63</v>
      </c>
    </row>
    <row r="3436" spans="1:5" x14ac:dyDescent="0.25">
      <c r="A3436" s="71" t="s">
        <v>4729</v>
      </c>
      <c r="B3436" t="str">
        <f>VLOOKUP(A3436,[1]Sheet1!$B$2:$D$8869,3,FALSE)</f>
        <v>TRANSECTIN/AVULSION OTHER SPINAL NERVE</v>
      </c>
      <c r="C3436" s="72" t="s">
        <v>235</v>
      </c>
      <c r="D3436" s="1" t="s">
        <v>4730</v>
      </c>
      <c r="E3436" s="68">
        <v>1405.28</v>
      </c>
    </row>
    <row r="3437" spans="1:5" x14ac:dyDescent="0.25">
      <c r="A3437" s="71" t="s">
        <v>4731</v>
      </c>
      <c r="B3437" t="str">
        <f>VLOOKUP(A3437,[1]Sheet1!$B$2:$D$8869,3,FALSE)</f>
        <v>TRANSPLANT FOREARM TENDON</v>
      </c>
      <c r="C3437" s="72" t="s">
        <v>235</v>
      </c>
      <c r="D3437" s="1" t="s">
        <v>376</v>
      </c>
      <c r="E3437" s="68">
        <v>2092.48</v>
      </c>
    </row>
    <row r="3438" spans="1:5" x14ac:dyDescent="0.25">
      <c r="A3438" s="71" t="s">
        <v>4732</v>
      </c>
      <c r="B3438" t="str">
        <f>VLOOKUP(A3438,[1]Sheet1!$B$2:$D$8869,3,FALSE)</f>
        <v>FASCIECTOMY PALM W/WO Z-PLAST</v>
      </c>
      <c r="C3438" s="72" t="s">
        <v>235</v>
      </c>
      <c r="D3438" s="1" t="s">
        <v>4733</v>
      </c>
      <c r="E3438" s="68">
        <v>1517.08</v>
      </c>
    </row>
    <row r="3439" spans="1:5" x14ac:dyDescent="0.25">
      <c r="A3439" s="71" t="s">
        <v>4734</v>
      </c>
      <c r="B3439" t="str">
        <f>VLOOKUP(A3439,[1]Sheet1!$B$2:$D$8869,3,FALSE)</f>
        <v>TREAT CLAVICLE DISLOCATION</v>
      </c>
      <c r="C3439" s="72" t="s">
        <v>235</v>
      </c>
      <c r="D3439" s="1" t="s">
        <v>4735</v>
      </c>
      <c r="E3439" s="68">
        <v>1646.19</v>
      </c>
    </row>
    <row r="3440" spans="1:5" x14ac:dyDescent="0.25">
      <c r="A3440" s="71" t="s">
        <v>4736</v>
      </c>
      <c r="B3440" t="str">
        <f>VLOOKUP(A3440,[1]Sheet1!$B$2:$D$8869,3,FALSE)</f>
        <v>TREAT RADIUS FRACTURE</v>
      </c>
      <c r="C3440" s="72" t="s">
        <v>235</v>
      </c>
      <c r="D3440" s="1" t="s">
        <v>3142</v>
      </c>
      <c r="E3440" s="68">
        <v>1025.23</v>
      </c>
    </row>
    <row r="3441" spans="1:5" x14ac:dyDescent="0.25">
      <c r="A3441" s="71" t="s">
        <v>4737</v>
      </c>
      <c r="B3441" t="str">
        <f>VLOOKUP(A3441,[1]Sheet1!$B$2:$D$8869,3,FALSE)</f>
        <v>REMOVE HUMERUS LESION</v>
      </c>
      <c r="C3441" s="72" t="s">
        <v>235</v>
      </c>
      <c r="D3441" s="1" t="s">
        <v>4738</v>
      </c>
      <c r="E3441" s="68">
        <v>1466.8</v>
      </c>
    </row>
    <row r="3442" spans="1:5" x14ac:dyDescent="0.25">
      <c r="A3442" s="71" t="s">
        <v>4739</v>
      </c>
      <c r="B3442" t="str">
        <f>VLOOKUP(A3442,[1]Sheet1!$B$2:$D$8869,3,FALSE)</f>
        <v>RPR CS SAL 2.6-7.5CM</v>
      </c>
      <c r="C3442" s="72" t="s">
        <v>235</v>
      </c>
      <c r="D3442" s="1" t="s">
        <v>1904</v>
      </c>
      <c r="E3442" s="68">
        <v>643.34</v>
      </c>
    </row>
    <row r="3443" spans="1:5" x14ac:dyDescent="0.25">
      <c r="A3443" s="71" t="s">
        <v>4740</v>
      </c>
      <c r="B3443" t="str">
        <f>VLOOKUP(A3443,[1]Sheet1!$B$2:$D$8869,3,FALSE)</f>
        <v>RPR CX SAL ADD 5CM&lt;</v>
      </c>
      <c r="C3443" s="72" t="s">
        <v>235</v>
      </c>
      <c r="D3443" s="1" t="s">
        <v>1906</v>
      </c>
      <c r="E3443" s="68">
        <v>203.12</v>
      </c>
    </row>
    <row r="3444" spans="1:5" x14ac:dyDescent="0.25">
      <c r="A3444" s="71" t="s">
        <v>4741</v>
      </c>
      <c r="B3444" t="str">
        <f>VLOOKUP(A3444,[1]Sheet1!$B$2:$D$8869,3,FALSE)</f>
        <v>DEBRIDEMENT MUSCLE &amp; FASICA 20SQ CM &lt;</v>
      </c>
      <c r="C3444" s="72" t="s">
        <v>235</v>
      </c>
      <c r="D3444" s="1" t="s">
        <v>238</v>
      </c>
      <c r="E3444" s="68">
        <v>376.92</v>
      </c>
    </row>
    <row r="3445" spans="1:5" x14ac:dyDescent="0.25">
      <c r="A3445" s="71" t="s">
        <v>4742</v>
      </c>
      <c r="B3445" t="str">
        <f>VLOOKUP(A3445,[1]Sheet1!$B$2:$D$8869,3,FALSE)</f>
        <v>HIP ARTHRO W DEBRIDEMENT</v>
      </c>
      <c r="C3445" s="72" t="s">
        <v>235</v>
      </c>
      <c r="D3445" s="1" t="s">
        <v>1934</v>
      </c>
      <c r="E3445" s="68">
        <v>2053.79</v>
      </c>
    </row>
    <row r="3446" spans="1:5" x14ac:dyDescent="0.25">
      <c r="A3446" s="71" t="s">
        <v>4743</v>
      </c>
      <c r="B3446" t="str">
        <f>VLOOKUP(A3446,[1]Sheet1!$B$2:$D$8869,3,FALSE)</f>
        <v>REPAIR OF NAIL BED</v>
      </c>
      <c r="C3446" s="72" t="s">
        <v>235</v>
      </c>
      <c r="D3446" s="1" t="s">
        <v>3065</v>
      </c>
      <c r="E3446" s="68">
        <v>280.74</v>
      </c>
    </row>
    <row r="3447" spans="1:5" x14ac:dyDescent="0.25">
      <c r="A3447" s="71" t="s">
        <v>4744</v>
      </c>
      <c r="B3447" t="str">
        <f>VLOOKUP(A3447,[1]Sheet1!$B$2:$D$8869,3,FALSE)</f>
        <v>TREAT FINGER FRACTURE EACH</v>
      </c>
      <c r="C3447" s="72" t="s">
        <v>235</v>
      </c>
      <c r="D3447" s="1" t="s">
        <v>407</v>
      </c>
      <c r="E3447" s="68">
        <v>1294.99</v>
      </c>
    </row>
    <row r="3448" spans="1:5" x14ac:dyDescent="0.25">
      <c r="A3448" s="71" t="s">
        <v>4745</v>
      </c>
      <c r="B3448" t="str">
        <f>VLOOKUP(A3448,[1]Sheet1!$B$2:$D$8869,3,FALSE)</f>
        <v>ARTHRS KNEE DRILL OSTEOCHONDRITIS DISSED</v>
      </c>
      <c r="C3448" s="72" t="s">
        <v>235</v>
      </c>
      <c r="D3448" s="1" t="s">
        <v>2638</v>
      </c>
      <c r="E3448" s="68">
        <v>1612.5</v>
      </c>
    </row>
    <row r="3449" spans="1:5" x14ac:dyDescent="0.25">
      <c r="A3449" s="71" t="s">
        <v>4746</v>
      </c>
      <c r="B3449" t="str">
        <f>VLOOKUP(A3449,[1]Sheet1!$B$2:$D$8869,3,FALSE)</f>
        <v>UNLISTED ARTHROSCOPY PROCEDURE</v>
      </c>
      <c r="C3449" s="72" t="s">
        <v>235</v>
      </c>
      <c r="D3449" s="1" t="s">
        <v>4747</v>
      </c>
      <c r="E3449" s="68">
        <v>614</v>
      </c>
    </row>
    <row r="3450" spans="1:5" x14ac:dyDescent="0.25">
      <c r="A3450" s="71" t="s">
        <v>4748</v>
      </c>
      <c r="B3450" t="str">
        <f>VLOOKUP(A3450,[1]Sheet1!$B$2:$D$8869,3,FALSE)</f>
        <v>TENDON EXCISION PALM &amp; FINGER</v>
      </c>
      <c r="C3450" s="72" t="s">
        <v>235</v>
      </c>
      <c r="D3450" s="1" t="s">
        <v>4749</v>
      </c>
      <c r="E3450" s="68">
        <v>1288.17</v>
      </c>
    </row>
    <row r="3451" spans="1:5" x14ac:dyDescent="0.25">
      <c r="A3451" s="71" t="s">
        <v>4750</v>
      </c>
      <c r="B3451" t="str">
        <f>VLOOKUP(A3451,[1]Sheet1!$B$2:$D$8869,3,FALSE)</f>
        <v>TX FX RADIUS / ULNA W MANIPULATION</v>
      </c>
      <c r="C3451" s="72" t="s">
        <v>235</v>
      </c>
      <c r="D3451" s="1" t="s">
        <v>3129</v>
      </c>
      <c r="E3451" s="68">
        <v>975.8</v>
      </c>
    </row>
    <row r="3452" spans="1:5" x14ac:dyDescent="0.25">
      <c r="A3452" s="71" t="s">
        <v>4751</v>
      </c>
      <c r="B3452" t="str">
        <f>VLOOKUP(A3452,[1]Sheet1!$B$2:$D$8869,3,FALSE)</f>
        <v>REMOVAL IMPLANT SUPERFICIAL</v>
      </c>
      <c r="C3452" s="72" t="s">
        <v>235</v>
      </c>
      <c r="D3452" s="1" t="s">
        <v>2502</v>
      </c>
      <c r="E3452" s="68">
        <v>554</v>
      </c>
    </row>
    <row r="3453" spans="1:5" x14ac:dyDescent="0.25">
      <c r="A3453" s="71" t="s">
        <v>4752</v>
      </c>
      <c r="B3453" t="str">
        <f>VLOOKUP(A3453,[1]Sheet1!$B$2:$D$8869,3,FALSE)</f>
        <v>EXC BEN LES SNHFG 0.6-1.0CM</v>
      </c>
      <c r="C3453" s="72" t="s">
        <v>235</v>
      </c>
      <c r="D3453" s="1" t="s">
        <v>259</v>
      </c>
      <c r="E3453" s="68">
        <v>1636</v>
      </c>
    </row>
    <row r="3454" spans="1:5" x14ac:dyDescent="0.25">
      <c r="A3454" s="71" t="s">
        <v>4753</v>
      </c>
      <c r="B3454" t="str">
        <f>VLOOKUP(A3454,[1]Sheet1!$B$2:$D$8869,3,FALSE)</f>
        <v>TREAT THUMB FRACTURE</v>
      </c>
      <c r="C3454" s="72" t="s">
        <v>235</v>
      </c>
      <c r="D3454" s="1" t="s">
        <v>4754</v>
      </c>
      <c r="E3454" s="68">
        <v>1220.02</v>
      </c>
    </row>
    <row r="3455" spans="1:5" x14ac:dyDescent="0.25">
      <c r="A3455" s="71" t="s">
        <v>4755</v>
      </c>
      <c r="B3455" t="str">
        <f>VLOOKUP(A3455,[1]Sheet1!$B$2:$D$8869,3,FALSE)</f>
        <v>TREAT HUMERUS FRACTURE</v>
      </c>
      <c r="C3455" s="72" t="s">
        <v>235</v>
      </c>
      <c r="D3455" s="1" t="s">
        <v>4756</v>
      </c>
      <c r="E3455" s="68">
        <v>1076.83</v>
      </c>
    </row>
    <row r="3456" spans="1:5" x14ac:dyDescent="0.25">
      <c r="A3456" s="71" t="s">
        <v>4757</v>
      </c>
      <c r="B3456" t="str">
        <f>VLOOKUP(A3456,[1]Sheet1!$B$2:$D$8869,3,FALSE)</f>
        <v>REVISE HAND/FINGER TENDON</v>
      </c>
      <c r="C3456" s="72" t="s">
        <v>235</v>
      </c>
      <c r="D3456" s="1" t="s">
        <v>4758</v>
      </c>
      <c r="E3456" s="68">
        <v>2251.41</v>
      </c>
    </row>
    <row r="3457" spans="1:5" x14ac:dyDescent="0.25">
      <c r="A3457" s="71" t="s">
        <v>4759</v>
      </c>
      <c r="B3457" t="str">
        <f>VLOOKUP(A3457,[1]Sheet1!$B$2:$D$8869,3,FALSE)</f>
        <v>TX CLSD SHLDR DISC W MAN WO ANESTHIA</v>
      </c>
      <c r="C3457" s="72" t="s">
        <v>235</v>
      </c>
      <c r="D3457" s="1" t="s">
        <v>2874</v>
      </c>
      <c r="E3457" s="68">
        <v>1377</v>
      </c>
    </row>
    <row r="3458" spans="1:5" x14ac:dyDescent="0.25">
      <c r="A3458" s="71" t="s">
        <v>4760</v>
      </c>
      <c r="B3458" t="str">
        <f>VLOOKUP(A3458,[1]Sheet1!$B$2:$D$8869,3,FALSE)</f>
        <v>ELBOW ARTHROSCOPY/SURGERY</v>
      </c>
      <c r="C3458" s="72" t="s">
        <v>235</v>
      </c>
      <c r="D3458" s="1" t="s">
        <v>4761</v>
      </c>
      <c r="E3458" s="68">
        <v>1469.75</v>
      </c>
    </row>
    <row r="3459" spans="1:5" x14ac:dyDescent="0.25">
      <c r="A3459" s="71" t="s">
        <v>4762</v>
      </c>
      <c r="B3459" t="str">
        <f>VLOOKUP(A3459,[1]Sheet1!$B$2:$D$8869,3,FALSE)</f>
        <v>CORRECT FINGER DEFORMITY</v>
      </c>
      <c r="C3459" s="72" t="s">
        <v>235</v>
      </c>
      <c r="D3459" s="1" t="s">
        <v>4763</v>
      </c>
      <c r="E3459" s="68">
        <v>1869.62</v>
      </c>
    </row>
    <row r="3460" spans="1:5" x14ac:dyDescent="0.25">
      <c r="A3460" s="71" t="s">
        <v>4764</v>
      </c>
      <c r="B3460" t="str">
        <f>VLOOKUP(A3460,[1]Sheet1!$B$2:$D$8869,3,FALSE)</f>
        <v>INJ 1 TEN SH-LIG APO</v>
      </c>
      <c r="C3460" s="72" t="s">
        <v>235</v>
      </c>
      <c r="D3460" s="1" t="s">
        <v>325</v>
      </c>
      <c r="E3460" s="68">
        <v>93.17</v>
      </c>
    </row>
    <row r="3461" spans="1:5" x14ac:dyDescent="0.25">
      <c r="A3461" s="71" t="s">
        <v>4765</v>
      </c>
      <c r="B3461" t="str">
        <f>VLOOKUP(A3461,[1]Sheet1!$B$2:$D$8869,3,FALSE)</f>
        <v>TREATENT OF THIGH FRACTURE</v>
      </c>
      <c r="C3461" s="72" t="s">
        <v>235</v>
      </c>
      <c r="D3461" s="1" t="s">
        <v>4766</v>
      </c>
      <c r="E3461" s="68">
        <v>2338.98</v>
      </c>
    </row>
    <row r="3462" spans="1:5" x14ac:dyDescent="0.25">
      <c r="A3462" s="71" t="s">
        <v>4767</v>
      </c>
      <c r="B3462" t="str">
        <f>VLOOKUP(A3462,[1]Sheet1!$B$2:$D$8869,3,FALSE)</f>
        <v>REPAIR/GRAFT HAND TENDON</v>
      </c>
      <c r="C3462" s="72" t="s">
        <v>235</v>
      </c>
      <c r="D3462" s="1" t="s">
        <v>4768</v>
      </c>
      <c r="E3462" s="68">
        <v>2556.61</v>
      </c>
    </row>
    <row r="3463" spans="1:5" x14ac:dyDescent="0.25">
      <c r="A3463" s="71" t="s">
        <v>4769</v>
      </c>
      <c r="B3463" t="str">
        <f>VLOOKUP(A3463,[1]Sheet1!$B$2:$D$8869,3,FALSE)</f>
        <v>EX ARM/ELBOW TUM DEEP &lt;5CM</v>
      </c>
      <c r="C3463" s="72" t="s">
        <v>235</v>
      </c>
      <c r="D3463" s="1" t="s">
        <v>2518</v>
      </c>
      <c r="E3463" s="68">
        <v>1347.91</v>
      </c>
    </row>
    <row r="3464" spans="1:5" x14ac:dyDescent="0.25">
      <c r="A3464" s="71" t="s">
        <v>4770</v>
      </c>
      <c r="B3464" t="str">
        <f>VLOOKUP(A3464,[1]Sheet1!$B$2:$D$8869,3,FALSE)</f>
        <v>PELVIS/HIP JOINT SURGERY</v>
      </c>
      <c r="C3464" s="72" t="s">
        <v>235</v>
      </c>
      <c r="D3464" s="1" t="s">
        <v>4771</v>
      </c>
      <c r="E3464" s="68">
        <v>646.5</v>
      </c>
    </row>
    <row r="3465" spans="1:5" x14ac:dyDescent="0.25">
      <c r="A3465" s="71" t="s">
        <v>4772</v>
      </c>
      <c r="B3465" t="str">
        <f>VLOOKUP(A3465,[1]Sheet1!$B$2:$D$8869,3,FALSE)</f>
        <v>REMOVAL OF FOREIGN BODY</v>
      </c>
      <c r="C3465" s="72" t="s">
        <v>235</v>
      </c>
      <c r="D3465" s="1" t="s">
        <v>4773</v>
      </c>
      <c r="E3465" s="68">
        <v>603.33000000000004</v>
      </c>
    </row>
    <row r="3466" spans="1:5" x14ac:dyDescent="0.25">
      <c r="A3466" s="71" t="s">
        <v>4774</v>
      </c>
      <c r="B3466" t="str">
        <f>VLOOKUP(A3466,[1]Sheet1!$B$2:$D$8869,3,FALSE)</f>
        <v>KNEE ARTHROSCOPY SURGERY</v>
      </c>
      <c r="C3466" s="72" t="s">
        <v>235</v>
      </c>
      <c r="D3466" s="1" t="s">
        <v>2634</v>
      </c>
      <c r="E3466" s="68">
        <v>2066.1799999999998</v>
      </c>
    </row>
    <row r="3467" spans="1:5" x14ac:dyDescent="0.25">
      <c r="A3467" s="71" t="s">
        <v>4775</v>
      </c>
      <c r="B3467" t="str">
        <f>VLOOKUP(A3467,[1]Sheet1!$B$2:$D$8869,3,FALSE)</f>
        <v>TREAT WRIST BONE FRACTURE</v>
      </c>
      <c r="C3467" s="72" t="s">
        <v>235</v>
      </c>
      <c r="D3467" s="1" t="s">
        <v>4776</v>
      </c>
      <c r="E3467" s="68">
        <v>1786.01</v>
      </c>
    </row>
    <row r="3468" spans="1:5" x14ac:dyDescent="0.25">
      <c r="A3468" s="71" t="s">
        <v>4777</v>
      </c>
      <c r="B3468" t="str">
        <f>VLOOKUP(A3468,[1]Sheet1!$B$2:$D$8869,3,FALSE)</f>
        <v>REALIGNMENT OF TENDONS</v>
      </c>
      <c r="C3468" s="72" t="s">
        <v>235</v>
      </c>
      <c r="D3468" s="1" t="s">
        <v>4778</v>
      </c>
      <c r="E3468" s="68">
        <v>1738.12</v>
      </c>
    </row>
    <row r="3469" spans="1:5" x14ac:dyDescent="0.25">
      <c r="A3469" s="71" t="s">
        <v>4779</v>
      </c>
      <c r="B3469" t="str">
        <f>VLOOKUP(A3469,[1]Sheet1!$B$2:$D$8869,3,FALSE)</f>
        <v>REPAIR FINGER/HAND TENDON</v>
      </c>
      <c r="C3469" s="72" t="s">
        <v>235</v>
      </c>
      <c r="D3469" s="1" t="s">
        <v>4780</v>
      </c>
      <c r="E3469" s="68">
        <v>1982.25</v>
      </c>
    </row>
    <row r="3470" spans="1:5" x14ac:dyDescent="0.25">
      <c r="A3470" s="71" t="s">
        <v>4781</v>
      </c>
      <c r="B3470" t="str">
        <f>VLOOKUP(A3470,[1]Sheet1!$B$2:$D$8869,3,FALSE)</f>
        <v>PARTIAL COLECTOMY</v>
      </c>
      <c r="C3470" s="72" t="s">
        <v>235</v>
      </c>
      <c r="D3470" s="1" t="s">
        <v>4782</v>
      </c>
      <c r="E3470" s="68">
        <v>3498.33</v>
      </c>
    </row>
    <row r="3471" spans="1:5" x14ac:dyDescent="0.25">
      <c r="A3471" s="71" t="s">
        <v>4783</v>
      </c>
      <c r="B3471" t="str">
        <f>VLOOKUP(A3471,[1]Sheet1!$B$2:$D$8869,3,FALSE)</f>
        <v>GASTROJEJUNOSTOMY W/O VAGOTOMY</v>
      </c>
      <c r="C3471" s="72" t="s">
        <v>235</v>
      </c>
      <c r="D3471" s="1" t="s">
        <v>4784</v>
      </c>
      <c r="E3471" s="68">
        <v>4239.3999999999996</v>
      </c>
    </row>
    <row r="3472" spans="1:5" x14ac:dyDescent="0.25">
      <c r="A3472" s="71" t="s">
        <v>4785</v>
      </c>
      <c r="B3472" t="str">
        <f>VLOOKUP(A3472,[1]Sheet1!$B$2:$D$8869,3,FALSE)</f>
        <v>BONE BX OPEN SUPERFICIAL</v>
      </c>
      <c r="C3472" s="72" t="s">
        <v>235</v>
      </c>
      <c r="D3472" s="1" t="s">
        <v>1928</v>
      </c>
      <c r="E3472" s="68">
        <v>3032.98</v>
      </c>
    </row>
    <row r="3473" spans="1:5" x14ac:dyDescent="0.25">
      <c r="A3473" s="71" t="s">
        <v>4786</v>
      </c>
      <c r="B3473" t="str">
        <f>VLOOKUP(A3473,[1]Sheet1!$B$2:$D$8869,3,FALSE)</f>
        <v>ENTEROLYSIS</v>
      </c>
      <c r="C3473" s="72" t="s">
        <v>235</v>
      </c>
      <c r="D3473" s="1" t="s">
        <v>503</v>
      </c>
      <c r="E3473" s="68">
        <v>2163.7800000000002</v>
      </c>
    </row>
    <row r="3474" spans="1:5" x14ac:dyDescent="0.25">
      <c r="A3474" s="71" t="s">
        <v>4787</v>
      </c>
      <c r="B3474" t="str">
        <f>VLOOKUP(A3474,[1]Sheet1!$B$2:$D$8869,3,FALSE)</f>
        <v>TURP COMPLETE</v>
      </c>
      <c r="C3474" s="72" t="s">
        <v>235</v>
      </c>
      <c r="D3474" s="1" t="s">
        <v>4788</v>
      </c>
      <c r="E3474" s="68">
        <v>2438.48</v>
      </c>
    </row>
    <row r="3475" spans="1:5" x14ac:dyDescent="0.25">
      <c r="A3475" s="71" t="s">
        <v>4789</v>
      </c>
      <c r="B3475" t="str">
        <f>VLOOKUP(A3475,[1]Sheet1!$B$2:$D$8869,3,FALSE)</f>
        <v>TRANSURETHRAL RESECTION RESIDUAL OR REGR</v>
      </c>
      <c r="C3475" s="72" t="s">
        <v>235</v>
      </c>
      <c r="D3475" s="1" t="s">
        <v>4790</v>
      </c>
      <c r="E3475" s="68">
        <v>1573.38</v>
      </c>
    </row>
    <row r="3476" spans="1:5" x14ac:dyDescent="0.25">
      <c r="A3476" s="71" t="s">
        <v>4791</v>
      </c>
      <c r="B3476" t="str">
        <f>VLOOKUP(A3476,[1]Sheet1!$B$2:$D$8869,3,FALSE)</f>
        <v>ORCHIOPLEXY</v>
      </c>
      <c r="C3476" s="72" t="s">
        <v>235</v>
      </c>
      <c r="D3476" s="1" t="s">
        <v>4792</v>
      </c>
      <c r="E3476" s="68">
        <v>1395.03</v>
      </c>
    </row>
    <row r="3477" spans="1:5" x14ac:dyDescent="0.25">
      <c r="A3477" s="71" t="s">
        <v>4793</v>
      </c>
      <c r="B3477" t="str">
        <f>VLOOKUP(A3477,[1]Sheet1!$B$2:$D$8869,3,FALSE)</f>
        <v>LITHOPLAXY &lt;2.5CM</v>
      </c>
      <c r="C3477" s="72" t="s">
        <v>235</v>
      </c>
      <c r="D3477" s="1" t="s">
        <v>4794</v>
      </c>
      <c r="E3477" s="68">
        <v>2472.3000000000002</v>
      </c>
    </row>
    <row r="3478" spans="1:5" x14ac:dyDescent="0.25">
      <c r="A3478" s="71" t="s">
        <v>4795</v>
      </c>
      <c r="B3478" t="str">
        <f>VLOOKUP(A3478,[1]Sheet1!$B$2:$D$8869,3,FALSE)</f>
        <v>CYSTO SMALL BLADDER TUMOR</v>
      </c>
      <c r="C3478" s="72" t="s">
        <v>235</v>
      </c>
      <c r="D3478" s="1" t="s">
        <v>4796</v>
      </c>
      <c r="E3478" s="68">
        <v>706.23</v>
      </c>
    </row>
    <row r="3479" spans="1:5" x14ac:dyDescent="0.25">
      <c r="A3479" s="71" t="s">
        <v>4797</v>
      </c>
      <c r="B3479" t="str">
        <f>VLOOKUP(A3479,[1]Sheet1!$B$2:$D$8869,3,FALSE)</f>
        <v>EXCISION OF HYDROCELE SPERMATIC CORD</v>
      </c>
      <c r="C3479" s="72" t="s">
        <v>235</v>
      </c>
      <c r="D3479" s="1" t="s">
        <v>4798</v>
      </c>
      <c r="E3479" s="68">
        <v>1155.18</v>
      </c>
    </row>
    <row r="3480" spans="1:5" x14ac:dyDescent="0.25">
      <c r="A3480" s="71" t="s">
        <v>4799</v>
      </c>
      <c r="B3480" t="str">
        <f>VLOOKUP(A3480,[1]Sheet1!$B$2:$D$8869,3,FALSE)</f>
        <v>ENDOMETRIAL BX W/WO ENDO/CX BX</v>
      </c>
      <c r="C3480" s="72" t="s">
        <v>235</v>
      </c>
      <c r="D3480" s="1" t="s">
        <v>587</v>
      </c>
      <c r="E3480" s="68">
        <v>496.1</v>
      </c>
    </row>
    <row r="3481" spans="1:5" x14ac:dyDescent="0.25">
      <c r="A3481" s="71" t="s">
        <v>4800</v>
      </c>
      <c r="B3481" t="str">
        <f>VLOOKUP(A3481,[1]Sheet1!$B$2:$D$8869,3,FALSE)</f>
        <v>I&amp;D VULVA OR PERINEAL ABSCESS</v>
      </c>
      <c r="C3481" s="72" t="s">
        <v>235</v>
      </c>
      <c r="D3481" s="1" t="s">
        <v>3063</v>
      </c>
      <c r="E3481" s="68">
        <v>542.23</v>
      </c>
    </row>
    <row r="3482" spans="1:5" x14ac:dyDescent="0.25">
      <c r="A3482" s="71" t="s">
        <v>4801</v>
      </c>
      <c r="B3482" t="str">
        <f>VLOOKUP(A3482,[1]Sheet1!$B$2:$D$8869,3,FALSE)</f>
        <v>I&amp;D BARTHOLIN GLAND ABSCESS</v>
      </c>
      <c r="C3482" s="72" t="s">
        <v>235</v>
      </c>
      <c r="D3482" s="1" t="s">
        <v>2999</v>
      </c>
      <c r="E3482" s="68">
        <v>452.03</v>
      </c>
    </row>
    <row r="3483" spans="1:5" x14ac:dyDescent="0.25">
      <c r="A3483" s="71" t="s">
        <v>4802</v>
      </c>
      <c r="B3483" t="str">
        <f>VLOOKUP(A3483,[1]Sheet1!$B$2:$D$8869,3,FALSE)</f>
        <v>MARSUPIALIZATION BARTHOLIN ABSCESS</v>
      </c>
      <c r="C3483" s="72" t="s">
        <v>235</v>
      </c>
      <c r="D3483" s="1" t="s">
        <v>4803</v>
      </c>
      <c r="E3483" s="68">
        <v>903.03</v>
      </c>
    </row>
    <row r="3484" spans="1:5" x14ac:dyDescent="0.25">
      <c r="A3484" s="71" t="s">
        <v>4804</v>
      </c>
      <c r="B3484" t="str">
        <f>VLOOKUP(A3484,[1]Sheet1!$B$2:$D$8869,3,FALSE)</f>
        <v>VULVECTOMY, PARTIAL, SIMPLE</v>
      </c>
      <c r="C3484" s="72" t="s">
        <v>235</v>
      </c>
      <c r="D3484" s="1" t="s">
        <v>4092</v>
      </c>
      <c r="E3484" s="68">
        <v>2576.85</v>
      </c>
    </row>
    <row r="3485" spans="1:5" x14ac:dyDescent="0.25">
      <c r="A3485" s="71" t="s">
        <v>4805</v>
      </c>
      <c r="B3485" t="str">
        <f>VLOOKUP(A3485,[1]Sheet1!$B$2:$D$8869,3,FALSE)</f>
        <v>PARTIAL HYMENECTOMY OR REVISION HYMENAL</v>
      </c>
      <c r="C3485" s="72" t="s">
        <v>235</v>
      </c>
      <c r="D3485" s="1" t="s">
        <v>4806</v>
      </c>
      <c r="E3485" s="68">
        <v>930.7</v>
      </c>
    </row>
    <row r="3486" spans="1:5" x14ac:dyDescent="0.25">
      <c r="A3486" s="71" t="s">
        <v>4807</v>
      </c>
      <c r="B3486" t="str">
        <f>VLOOKUP(A3486,[1]Sheet1!$B$2:$D$8869,3,FALSE)</f>
        <v>BIOPSY VULVA OR PERINEUM FIRST LESION</v>
      </c>
      <c r="C3486" s="72" t="s">
        <v>235</v>
      </c>
      <c r="D3486" s="1" t="s">
        <v>4086</v>
      </c>
      <c r="E3486" s="68">
        <v>298.27999999999997</v>
      </c>
    </row>
    <row r="3487" spans="1:5" x14ac:dyDescent="0.25">
      <c r="A3487" s="71" t="s">
        <v>4808</v>
      </c>
      <c r="B3487" t="str">
        <f>VLOOKUP(A3487,[1]Sheet1!$B$2:$D$8869,3,FALSE)</f>
        <v>BIOPSY VULVA OR PERINEUM ADDTNL LESION</v>
      </c>
      <c r="C3487" s="72" t="s">
        <v>235</v>
      </c>
      <c r="D3487" s="1" t="s">
        <v>4089</v>
      </c>
      <c r="E3487" s="68">
        <v>147.6</v>
      </c>
    </row>
    <row r="3488" spans="1:5" x14ac:dyDescent="0.25">
      <c r="A3488" s="71" t="s">
        <v>4809</v>
      </c>
      <c r="B3488" t="str">
        <f>VLOOKUP(A3488,[1]Sheet1!$B$2:$D$8869,3,FALSE)</f>
        <v>PERINEOPLASTY</v>
      </c>
      <c r="C3488" s="72" t="s">
        <v>235</v>
      </c>
      <c r="D3488" s="1" t="s">
        <v>4810</v>
      </c>
      <c r="E3488" s="68">
        <v>1261.78</v>
      </c>
    </row>
    <row r="3489" spans="1:5" x14ac:dyDescent="0.25">
      <c r="A3489" s="71" t="s">
        <v>4811</v>
      </c>
      <c r="B3489" t="str">
        <f>VLOOKUP(A3489,[1]Sheet1!$B$2:$D$8869,3,FALSE)</f>
        <v>CONIZATION OF THE CERVIX</v>
      </c>
      <c r="C3489" s="72" t="s">
        <v>235</v>
      </c>
      <c r="D3489" s="1" t="s">
        <v>4812</v>
      </c>
      <c r="E3489" s="68">
        <v>1369.4</v>
      </c>
    </row>
    <row r="3490" spans="1:5" x14ac:dyDescent="0.25">
      <c r="A3490" s="71" t="s">
        <v>4813</v>
      </c>
      <c r="B3490" t="str">
        <f>VLOOKUP(A3490,[1]Sheet1!$B$2:$D$8869,3,FALSE)</f>
        <v>D&amp;C DIAGNOSTIC AND/OR THERAPEUTIC</v>
      </c>
      <c r="C3490" s="72" t="s">
        <v>235</v>
      </c>
      <c r="D3490" s="1" t="s">
        <v>4814</v>
      </c>
      <c r="E3490" s="68">
        <v>1080.3499999999999</v>
      </c>
    </row>
    <row r="3491" spans="1:5" x14ac:dyDescent="0.25">
      <c r="A3491" s="71" t="s">
        <v>4815</v>
      </c>
      <c r="B3491" t="str">
        <f>VLOOKUP(A3491,[1]Sheet1!$B$2:$D$8869,3,FALSE)</f>
        <v>HYSTEROSCOPY DIAGNOSTIC</v>
      </c>
      <c r="C3491" s="72" t="s">
        <v>235</v>
      </c>
      <c r="D3491" s="1" t="s">
        <v>4141</v>
      </c>
      <c r="E3491" s="68">
        <v>761.58</v>
      </c>
    </row>
    <row r="3492" spans="1:5" x14ac:dyDescent="0.25">
      <c r="A3492" s="71" t="s">
        <v>4816</v>
      </c>
      <c r="B3492" t="str">
        <f>VLOOKUP(A3492,[1]Sheet1!$B$2:$D$8869,3,FALSE)</f>
        <v>HYSTERSCOPY SURGICAL W/SAMPLING</v>
      </c>
      <c r="C3492" s="72" t="s">
        <v>235</v>
      </c>
      <c r="D3492" s="1" t="s">
        <v>4144</v>
      </c>
      <c r="E3492" s="68">
        <v>1159.28</v>
      </c>
    </row>
    <row r="3493" spans="1:5" x14ac:dyDescent="0.25">
      <c r="A3493" s="71" t="s">
        <v>4817</v>
      </c>
      <c r="B3493" t="str">
        <f>VLOOKUP(A3493,[1]Sheet1!$B$2:$D$8869,3,FALSE)</f>
        <v>OPERATIVE HYSTERSCOPY W/REMOVAL LEIOMYOM</v>
      </c>
      <c r="C3493" s="72" t="s">
        <v>235</v>
      </c>
      <c r="D3493" s="1" t="s">
        <v>4818</v>
      </c>
      <c r="E3493" s="68">
        <v>2189.4</v>
      </c>
    </row>
    <row r="3494" spans="1:5" x14ac:dyDescent="0.25">
      <c r="A3494" s="71" t="s">
        <v>4819</v>
      </c>
      <c r="B3494" t="str">
        <f>VLOOKUP(A3494,[1]Sheet1!$B$2:$D$8869,3,FALSE)</f>
        <v>OPERATIVE HYSTERSCOPY W/REMOVAL FORIEGN</v>
      </c>
      <c r="C3494" s="72" t="s">
        <v>235</v>
      </c>
      <c r="D3494" s="1" t="s">
        <v>4820</v>
      </c>
      <c r="E3494" s="68">
        <v>1148</v>
      </c>
    </row>
    <row r="3495" spans="1:5" x14ac:dyDescent="0.25">
      <c r="A3495" s="71" t="s">
        <v>4821</v>
      </c>
      <c r="B3495" t="str">
        <f>VLOOKUP(A3495,[1]Sheet1!$B$2:$D$8869,3,FALSE)</f>
        <v>HYSTEROSCOPY W/ENDOMETRIAL ABLATION</v>
      </c>
      <c r="C3495" s="72" t="s">
        <v>235</v>
      </c>
      <c r="D3495" s="1" t="s">
        <v>4822</v>
      </c>
      <c r="E3495" s="68">
        <v>1359.15</v>
      </c>
    </row>
    <row r="3496" spans="1:5" x14ac:dyDescent="0.25">
      <c r="A3496" s="71" t="s">
        <v>4823</v>
      </c>
      <c r="B3496" t="str">
        <f>VLOOKUP(A3496,[1]Sheet1!$B$2:$D$8869,3,FALSE)</f>
        <v>BRONCH RIGID W/BRUSHINGS</v>
      </c>
      <c r="C3496" s="72" t="s">
        <v>235</v>
      </c>
      <c r="D3496" s="1" t="s">
        <v>4824</v>
      </c>
      <c r="E3496" s="68">
        <v>1035.25</v>
      </c>
    </row>
    <row r="3497" spans="1:5" x14ac:dyDescent="0.25">
      <c r="A3497" s="71" t="s">
        <v>4825</v>
      </c>
      <c r="B3497" t="str">
        <f>VLOOKUP(A3497,[1]Sheet1!$B$2:$D$8869,3,FALSE)</f>
        <v>COLORECTAL CANCER SCREENING, HIGH RISK</v>
      </c>
      <c r="C3497" s="72" t="s">
        <v>235</v>
      </c>
      <c r="D3497" s="1" t="s">
        <v>4826</v>
      </c>
      <c r="E3497" s="68">
        <v>1195.1500000000001</v>
      </c>
    </row>
    <row r="3498" spans="1:5" x14ac:dyDescent="0.25">
      <c r="A3498" s="71" t="s">
        <v>4827</v>
      </c>
      <c r="B3498" t="str">
        <f>VLOOKUP(A3498,[1]Sheet1!$B$2:$D$8869,3,FALSE)</f>
        <v>COLORECTAL CANCER SCREENING</v>
      </c>
      <c r="C3498" s="72" t="s">
        <v>235</v>
      </c>
      <c r="D3498" s="1" t="s">
        <v>4828</v>
      </c>
      <c r="E3498" s="68">
        <v>1195.1500000000001</v>
      </c>
    </row>
    <row r="3499" spans="1:5" x14ac:dyDescent="0.25">
      <c r="A3499" s="71" t="s">
        <v>4829</v>
      </c>
      <c r="B3499" t="str">
        <f>VLOOKUP(A3499,[1]Sheet1!$B$2:$D$8869,3,FALSE)</f>
        <v>EGD W/BIOPSY</v>
      </c>
      <c r="C3499" s="72" t="s">
        <v>235</v>
      </c>
      <c r="D3499" s="1" t="s">
        <v>4830</v>
      </c>
      <c r="E3499" s="68">
        <v>1266.9000000000001</v>
      </c>
    </row>
    <row r="3500" spans="1:5" x14ac:dyDescent="0.25">
      <c r="A3500" s="71" t="s">
        <v>4831</v>
      </c>
      <c r="B3500" t="str">
        <f>VLOOKUP(A3500,[1]Sheet1!$B$2:$D$8869,3,FALSE)</f>
        <v>RPR UMBILIC HERN 5Y&gt;</v>
      </c>
      <c r="C3500" s="72" t="s">
        <v>235</v>
      </c>
      <c r="D3500" s="1" t="s">
        <v>528</v>
      </c>
      <c r="E3500" s="68">
        <v>1269.98</v>
      </c>
    </row>
    <row r="3501" spans="1:5" x14ac:dyDescent="0.25">
      <c r="A3501" s="71" t="s">
        <v>4832</v>
      </c>
      <c r="B3501" t="str">
        <f>VLOOKUP(A3501,[1]Sheet1!$B$2:$D$8869,3,FALSE)</f>
        <v>COLONOSCOPY BY SNARE TECHNIQUE</v>
      </c>
      <c r="C3501" s="72" t="s">
        <v>235</v>
      </c>
      <c r="D3501" s="1" t="s">
        <v>4833</v>
      </c>
      <c r="E3501" s="68">
        <v>1593.88</v>
      </c>
    </row>
    <row r="3502" spans="1:5" x14ac:dyDescent="0.25">
      <c r="A3502" s="71" t="s">
        <v>4834</v>
      </c>
      <c r="B3502" t="str">
        <f>VLOOKUP(A3502,[1]Sheet1!$B$2:$D$8869,3,FALSE)</f>
        <v>COLONOSCOPY W/BX</v>
      </c>
      <c r="C3502" s="72" t="s">
        <v>235</v>
      </c>
      <c r="D3502" s="1" t="s">
        <v>4835</v>
      </c>
      <c r="E3502" s="68">
        <v>1420.65</v>
      </c>
    </row>
    <row r="3503" spans="1:5" x14ac:dyDescent="0.25">
      <c r="A3503" s="71" t="s">
        <v>4836</v>
      </c>
      <c r="B3503" t="str">
        <f>VLOOKUP(A3503,[1]Sheet1!$B$2:$D$8869,3,FALSE)</f>
        <v>EPIGASTRIC HERNIA RPR, INCARCERATED</v>
      </c>
      <c r="C3503" s="72" t="s">
        <v>235</v>
      </c>
      <c r="D3503" s="1" t="s">
        <v>4837</v>
      </c>
      <c r="E3503" s="68">
        <v>3044.25</v>
      </c>
    </row>
    <row r="3504" spans="1:5" x14ac:dyDescent="0.25">
      <c r="A3504" s="71" t="s">
        <v>4838</v>
      </c>
      <c r="B3504" t="str">
        <f>VLOOKUP(A3504,[1]Sheet1!$B$2:$D$8869,3,FALSE)</f>
        <v>BRONCHOSCOPY, RIGID OR FLEXIBLE W/FLUOR</v>
      </c>
      <c r="C3504" s="72" t="s">
        <v>235</v>
      </c>
      <c r="D3504" s="1" t="s">
        <v>4839</v>
      </c>
      <c r="E3504" s="68">
        <v>1031.1500000000001</v>
      </c>
    </row>
    <row r="3505" spans="1:5" x14ac:dyDescent="0.25">
      <c r="A3505" s="71" t="s">
        <v>4840</v>
      </c>
      <c r="B3505" t="str">
        <f>VLOOKUP(A3505,[1]Sheet1!$B$2:$D$8869,3,FALSE)</f>
        <v>I&amp;D ABSCESS COMPLICATED OR MULTIPLE</v>
      </c>
      <c r="C3505" s="72" t="s">
        <v>235</v>
      </c>
      <c r="D3505" s="1" t="s">
        <v>211</v>
      </c>
      <c r="E3505" s="68">
        <v>1127.5</v>
      </c>
    </row>
    <row r="3506" spans="1:5" x14ac:dyDescent="0.25">
      <c r="A3506" s="71" t="s">
        <v>4841</v>
      </c>
      <c r="B3506" t="str">
        <f>VLOOKUP(A3506,[1]Sheet1!$B$2:$D$8869,3,FALSE)</f>
        <v>I&amp;D ABSCESS SIMPLE</v>
      </c>
      <c r="C3506" s="72" t="s">
        <v>235</v>
      </c>
      <c r="D3506" s="1" t="s">
        <v>210</v>
      </c>
      <c r="E3506" s="68">
        <v>418.2</v>
      </c>
    </row>
    <row r="3507" spans="1:5" x14ac:dyDescent="0.25">
      <c r="A3507" s="71" t="s">
        <v>4842</v>
      </c>
      <c r="B3507" t="str">
        <f>VLOOKUP(A3507,[1]Sheet1!$B$2:$D$8869,3,FALSE)</f>
        <v>FLEXIBLE SIG WITH BX</v>
      </c>
      <c r="C3507" s="72" t="s">
        <v>235</v>
      </c>
      <c r="D3507" s="1" t="s">
        <v>4843</v>
      </c>
      <c r="E3507" s="68">
        <v>458.18</v>
      </c>
    </row>
    <row r="3508" spans="1:5" x14ac:dyDescent="0.25">
      <c r="A3508" s="71" t="s">
        <v>4844</v>
      </c>
      <c r="B3508" t="str">
        <f>VLOOKUP(A3508,[1]Sheet1!$B$2:$D$8869,3,FALSE)</f>
        <v>LAP CHOLECYSTECTOMY</v>
      </c>
      <c r="C3508" s="72" t="s">
        <v>235</v>
      </c>
      <c r="D3508" s="1" t="s">
        <v>518</v>
      </c>
      <c r="E3508" s="68">
        <v>1854.23</v>
      </c>
    </row>
    <row r="3509" spans="1:5" x14ac:dyDescent="0.25">
      <c r="A3509" s="71" t="s">
        <v>4845</v>
      </c>
      <c r="B3509" t="str">
        <f>VLOOKUP(A3509,[1]Sheet1!$B$2:$D$8869,3,FALSE)</f>
        <v>LAPAROSCOPIC APPENDECTOMY</v>
      </c>
      <c r="C3509" s="72" t="s">
        <v>235</v>
      </c>
      <c r="D3509" s="1" t="s">
        <v>514</v>
      </c>
      <c r="E3509" s="68">
        <v>1699.45</v>
      </c>
    </row>
    <row r="3510" spans="1:5" x14ac:dyDescent="0.25">
      <c r="A3510" s="71" t="s">
        <v>4846</v>
      </c>
      <c r="B3510" t="str">
        <f>VLOOKUP(A3510,[1]Sheet1!$B$2:$D$8869,3,FALSE)</f>
        <v>CHOLECYSTECTOMY</v>
      </c>
      <c r="C3510" s="72" t="s">
        <v>235</v>
      </c>
      <c r="D3510" s="1" t="s">
        <v>519</v>
      </c>
      <c r="E3510" s="68">
        <v>2999.15</v>
      </c>
    </row>
    <row r="3511" spans="1:5" x14ac:dyDescent="0.25">
      <c r="A3511" s="71" t="s">
        <v>4847</v>
      </c>
      <c r="B3511" t="str">
        <f>VLOOKUP(A3511,[1]Sheet1!$B$2:$D$8869,3,FALSE)</f>
        <v>COLORECTAL SCREENING FLEXIBLE SIGMOID</v>
      </c>
      <c r="C3511" s="72" t="s">
        <v>235</v>
      </c>
      <c r="D3511" s="1" t="s">
        <v>4848</v>
      </c>
      <c r="E3511" s="68">
        <v>428.45</v>
      </c>
    </row>
    <row r="3512" spans="1:5" x14ac:dyDescent="0.25">
      <c r="A3512" s="71" t="s">
        <v>4849</v>
      </c>
      <c r="B3512" t="str">
        <f>VLOOKUP(A3512,[1]Sheet1!$B$2:$D$8869,3,FALSE)</f>
        <v>RPR INCISIONAL OR VENTRAL HERNIA, INCARC</v>
      </c>
      <c r="C3512" s="72" t="s">
        <v>235</v>
      </c>
      <c r="D3512" s="1" t="s">
        <v>4850</v>
      </c>
      <c r="E3512" s="68">
        <v>2600.4299999999998</v>
      </c>
    </row>
    <row r="3513" spans="1:5" x14ac:dyDescent="0.25">
      <c r="A3513" s="71" t="s">
        <v>4851</v>
      </c>
      <c r="B3513" t="str">
        <f>VLOOKUP(A3513,[1]Sheet1!$B$2:$D$8869,3,FALSE)</f>
        <v>IMPLANT MESH OPN HERNIA RPR/DEBRIDEMENT</v>
      </c>
      <c r="C3513" s="72" t="s">
        <v>235</v>
      </c>
      <c r="D3513" s="1" t="s">
        <v>527</v>
      </c>
      <c r="E3513" s="68">
        <v>894.83</v>
      </c>
    </row>
    <row r="3514" spans="1:5" x14ac:dyDescent="0.25">
      <c r="A3514" s="71" t="s">
        <v>4852</v>
      </c>
      <c r="B3514" t="str">
        <f>VLOOKUP(A3514,[1]Sheet1!$B$2:$D$8869,3,FALSE)</f>
        <v>PUNC ASP OF ABSCESS</v>
      </c>
      <c r="C3514" s="72" t="s">
        <v>235</v>
      </c>
      <c r="D3514" s="1" t="s">
        <v>1857</v>
      </c>
      <c r="E3514" s="68">
        <v>1041.4000000000001</v>
      </c>
    </row>
    <row r="3515" spans="1:5" x14ac:dyDescent="0.25">
      <c r="A3515" s="71" t="s">
        <v>4853</v>
      </c>
      <c r="B3515" t="str">
        <f>VLOOKUP(A3515,[1]Sheet1!$B$2:$D$8869,3,FALSE)</f>
        <v>CYSTOSCOPY CHEMODENERVATION</v>
      </c>
      <c r="C3515" s="72" t="s">
        <v>235</v>
      </c>
      <c r="D3515" s="1" t="s">
        <v>4854</v>
      </c>
      <c r="E3515" s="68">
        <v>1011.68</v>
      </c>
    </row>
    <row r="3516" spans="1:5" x14ac:dyDescent="0.25">
      <c r="A3516" s="71" t="s">
        <v>4855</v>
      </c>
      <c r="B3516" t="str">
        <f>VLOOKUP(A3516,[1]Sheet1!$B$2:$D$8869,3,FALSE)</f>
        <v>REMOVE IN/EX HEM GROUPS 2+</v>
      </c>
      <c r="C3516" s="72" t="s">
        <v>235</v>
      </c>
      <c r="D3516" s="1" t="s">
        <v>4856</v>
      </c>
      <c r="E3516" s="68">
        <v>2837.2</v>
      </c>
    </row>
    <row r="3517" spans="1:5" x14ac:dyDescent="0.25">
      <c r="A3517" s="71" t="s">
        <v>4857</v>
      </c>
      <c r="B3517" t="str">
        <f>VLOOKUP(A3517,[1]Sheet1!$B$2:$D$8869,3,FALSE)</f>
        <v>RMVL PILONIDAL CYST SIMPLE</v>
      </c>
      <c r="C3517" s="72" t="s">
        <v>235</v>
      </c>
      <c r="D3517" s="1" t="s">
        <v>4858</v>
      </c>
      <c r="E3517" s="68">
        <v>1089.58</v>
      </c>
    </row>
    <row r="3518" spans="1:5" x14ac:dyDescent="0.25">
      <c r="A3518" s="71" t="s">
        <v>4859</v>
      </c>
      <c r="B3518" t="str">
        <f>VLOOKUP(A3518,[1]Sheet1!$B$2:$D$8869,3,FALSE)</f>
        <v>INST HEART PM ATRIAL &amp; VENT</v>
      </c>
      <c r="C3518" s="72" t="s">
        <v>235</v>
      </c>
      <c r="D3518" s="1" t="s">
        <v>4860</v>
      </c>
      <c r="E3518" s="68">
        <v>3050.4</v>
      </c>
    </row>
    <row r="3519" spans="1:5" x14ac:dyDescent="0.25">
      <c r="A3519" s="71" t="s">
        <v>4861</v>
      </c>
      <c r="B3519" t="str">
        <f>VLOOKUP(A3519,[1]Sheet1!$B$2:$D$8869,3,FALSE)</f>
        <v>ENDOVENOUS RF 1ST VEIN</v>
      </c>
      <c r="C3519" s="72" t="s">
        <v>235</v>
      </c>
      <c r="D3519" s="1" t="s">
        <v>4862</v>
      </c>
      <c r="E3519" s="68">
        <v>1623.6</v>
      </c>
    </row>
    <row r="3520" spans="1:5" x14ac:dyDescent="0.25">
      <c r="A3520" s="71" t="s">
        <v>4863</v>
      </c>
      <c r="B3520" t="str">
        <f>VLOOKUP(A3520,[1]Sheet1!$B$2:$D$8869,3,FALSE)</f>
        <v>ENDOVENOUS RF VEIN ADD ON</v>
      </c>
      <c r="C3520" s="72" t="s">
        <v>235</v>
      </c>
      <c r="D3520" s="1" t="s">
        <v>4864</v>
      </c>
      <c r="E3520" s="68">
        <v>783.1</v>
      </c>
    </row>
    <row r="3521" spans="1:5" x14ac:dyDescent="0.25">
      <c r="A3521" s="71" t="s">
        <v>4865</v>
      </c>
      <c r="B3521" t="str">
        <f>VLOOKUP(A3521,[1]Sheet1!$B$2:$D$8869,3,FALSE)</f>
        <v>REM &amp; REPLC GEN DUAL LEAD</v>
      </c>
      <c r="C3521" s="72" t="s">
        <v>235</v>
      </c>
      <c r="D3521" s="1" t="s">
        <v>4866</v>
      </c>
      <c r="E3521" s="68">
        <v>2079.73</v>
      </c>
    </row>
    <row r="3522" spans="1:5" x14ac:dyDescent="0.25">
      <c r="A3522" s="71" t="s">
        <v>4867</v>
      </c>
      <c r="B3522" t="str">
        <f>VLOOKUP(A3522,[1]Sheet1!$B$2:$D$8869,3,FALSE)</f>
        <v>EXCISION TUMOR BACK OR FLANK &gt;3CM</v>
      </c>
      <c r="C3522" s="72" t="s">
        <v>235</v>
      </c>
      <c r="D3522" s="1" t="s">
        <v>334</v>
      </c>
      <c r="E3522" s="68">
        <v>2767.5</v>
      </c>
    </row>
    <row r="3523" spans="1:5" x14ac:dyDescent="0.25">
      <c r="A3523" s="71" t="s">
        <v>4868</v>
      </c>
      <c r="B3523" t="str">
        <f>VLOOKUP(A3523,[1]Sheet1!$B$2:$D$8869,3,FALSE)</f>
        <v>REMOVAL OF IUD</v>
      </c>
      <c r="C3523" s="72" t="s">
        <v>235</v>
      </c>
      <c r="D3523" s="1" t="s">
        <v>589</v>
      </c>
      <c r="E3523" s="68">
        <v>393.6</v>
      </c>
    </row>
    <row r="3524" spans="1:5" x14ac:dyDescent="0.25">
      <c r="A3524" s="71" t="s">
        <v>4869</v>
      </c>
      <c r="B3524" t="str">
        <f>VLOOKUP(A3524,[1]Sheet1!$B$2:$D$8869,3,FALSE)</f>
        <v>LAP PARTIAL COLECTOMY</v>
      </c>
      <c r="C3524" s="72" t="s">
        <v>235</v>
      </c>
      <c r="D3524" s="1" t="s">
        <v>4576</v>
      </c>
      <c r="E3524" s="68">
        <v>5388.43</v>
      </c>
    </row>
    <row r="3525" spans="1:5" x14ac:dyDescent="0.25">
      <c r="A3525" s="71" t="s">
        <v>4870</v>
      </c>
      <c r="B3525" t="str">
        <f>VLOOKUP(A3525,[1]Sheet1!$B$2:$D$8869,3,FALSE)</f>
        <v>RMVL ANAL FISTULA CX</v>
      </c>
      <c r="C3525" s="72" t="s">
        <v>235</v>
      </c>
      <c r="D3525" s="1" t="s">
        <v>4871</v>
      </c>
      <c r="E3525" s="68">
        <v>2824.9</v>
      </c>
    </row>
    <row r="3526" spans="1:5" x14ac:dyDescent="0.25">
      <c r="A3526" s="71" t="s">
        <v>4872</v>
      </c>
      <c r="B3526" t="str">
        <f>VLOOKUP(A3526,[1]Sheet1!$B$2:$D$8869,3,FALSE)</f>
        <v>EXC SHDR TUM DEEP 5CM&gt;</v>
      </c>
      <c r="C3526" s="72" t="s">
        <v>235</v>
      </c>
      <c r="D3526" s="1" t="s">
        <v>4873</v>
      </c>
      <c r="E3526" s="68">
        <v>4098.9799999999996</v>
      </c>
    </row>
    <row r="3527" spans="1:5" x14ac:dyDescent="0.25">
      <c r="A3527" s="71" t="s">
        <v>4874</v>
      </c>
      <c r="B3527" t="str">
        <f>VLOOKUP(A3527,[1]Sheet1!$B$2:$D$8869,3,FALSE)</f>
        <v>EXC SHNHFG MAL 2.1-3</v>
      </c>
      <c r="C3527" s="72" t="s">
        <v>235</v>
      </c>
      <c r="D3527" s="1" t="s">
        <v>4875</v>
      </c>
      <c r="E3527" s="68">
        <v>1272.03</v>
      </c>
    </row>
    <row r="3528" spans="1:5" x14ac:dyDescent="0.25">
      <c r="A3528" s="71" t="s">
        <v>4876</v>
      </c>
      <c r="B3528" t="str">
        <f>VLOOKUP(A3528,[1]Sheet1!$B$2:$D$8869,3,FALSE)</f>
        <v>REMOVE ANAL FIST SUBQ</v>
      </c>
      <c r="C3528" s="72" t="s">
        <v>235</v>
      </c>
      <c r="D3528" s="1" t="s">
        <v>4877</v>
      </c>
      <c r="E3528" s="68">
        <v>2355.4499999999998</v>
      </c>
    </row>
    <row r="3529" spans="1:5" x14ac:dyDescent="0.25">
      <c r="A3529" s="71" t="s">
        <v>4878</v>
      </c>
      <c r="B3529" t="str">
        <f>VLOOKUP(A3529,[1]Sheet1!$B$2:$D$8869,3,FALSE)</f>
        <v>SPINCTEROTOMY, ANAL</v>
      </c>
      <c r="C3529" s="72" t="s">
        <v>235</v>
      </c>
      <c r="D3529" s="1" t="s">
        <v>4879</v>
      </c>
      <c r="E3529" s="68">
        <v>938.9</v>
      </c>
    </row>
    <row r="3530" spans="1:5" x14ac:dyDescent="0.25">
      <c r="A3530" s="71" t="s">
        <v>4880</v>
      </c>
      <c r="B3530" t="str">
        <f>VLOOKUP(A3530,[1]Sheet1!$B$2:$D$8869,3,FALSE)</f>
        <v>SIGMOIDOSCOPY DIAGNOSTIC</v>
      </c>
      <c r="C3530" s="72" t="s">
        <v>235</v>
      </c>
      <c r="D3530" s="1" t="s">
        <v>4881</v>
      </c>
      <c r="E3530" s="68">
        <v>342.35</v>
      </c>
    </row>
    <row r="3531" spans="1:5" x14ac:dyDescent="0.25">
      <c r="A3531" s="71" t="s">
        <v>4882</v>
      </c>
      <c r="B3531" t="str">
        <f>VLOOKUP(A3531,[1]Sheet1!$B$2:$D$8869,3,FALSE)</f>
        <v>EXCISION TAL 3.1-4.O CM BENIGN</v>
      </c>
      <c r="C3531" s="72" t="s">
        <v>235</v>
      </c>
      <c r="D3531" s="1" t="s">
        <v>256</v>
      </c>
      <c r="E3531" s="68">
        <v>972.73</v>
      </c>
    </row>
    <row r="3532" spans="1:5" x14ac:dyDescent="0.25">
      <c r="A3532" s="71" t="s">
        <v>4883</v>
      </c>
      <c r="B3532" t="str">
        <f>VLOOKUP(A3532,[1]Sheet1!$B$2:$D$8869,3,FALSE)</f>
        <v>EXC B9 LES SNHFG &lt;0.5</v>
      </c>
      <c r="C3532" s="72" t="s">
        <v>235</v>
      </c>
      <c r="D3532" s="1" t="s">
        <v>258</v>
      </c>
      <c r="E3532" s="68">
        <v>495.08</v>
      </c>
    </row>
    <row r="3533" spans="1:5" x14ac:dyDescent="0.25">
      <c r="A3533" s="71" t="s">
        <v>4884</v>
      </c>
      <c r="B3533" t="str">
        <f>VLOOKUP(A3533,[1]Sheet1!$B$2:$D$8869,3,FALSE)</f>
        <v>LYSIS/EXC PENILE ADHESIONS</v>
      </c>
      <c r="C3533" s="72" t="s">
        <v>235</v>
      </c>
      <c r="D3533" s="1" t="s">
        <v>4885</v>
      </c>
      <c r="E3533" s="68">
        <v>723.65</v>
      </c>
    </row>
    <row r="3534" spans="1:5" x14ac:dyDescent="0.25">
      <c r="A3534" s="71" t="s">
        <v>4886</v>
      </c>
      <c r="B3534" t="str">
        <f>VLOOKUP(A3534,[1]Sheet1!$B$2:$D$8869,3,FALSE)</f>
        <v>EXC BACK LES SC &lt;3CM</v>
      </c>
      <c r="C3534" s="72" t="s">
        <v>235</v>
      </c>
      <c r="D3534" s="1" t="s">
        <v>4887</v>
      </c>
      <c r="E3534" s="68">
        <v>1738.4</v>
      </c>
    </row>
    <row r="3535" spans="1:5" x14ac:dyDescent="0.25">
      <c r="A3535" s="71" t="s">
        <v>4888</v>
      </c>
      <c r="B3535" t="str">
        <f>VLOOKUP(A3535,[1]Sheet1!$B$2:$D$8869,3,FALSE)</f>
        <v>EXC HIP PELVIS LES SC 3C</v>
      </c>
      <c r="C3535" s="72" t="s">
        <v>235</v>
      </c>
      <c r="D3535" s="1" t="s">
        <v>4889</v>
      </c>
      <c r="E3535" s="68">
        <v>2210.9299999999998</v>
      </c>
    </row>
    <row r="3536" spans="1:5" x14ac:dyDescent="0.25">
      <c r="A3536" s="71" t="s">
        <v>4890</v>
      </c>
      <c r="B3536" t="str">
        <f>VLOOKUP(A3536,[1]Sheet1!$B$2:$D$8869,3,FALSE)</f>
        <v>RPR INIT INCISIONAL/VENTRAL HERNIA RED</v>
      </c>
      <c r="C3536" s="72" t="s">
        <v>235</v>
      </c>
      <c r="D3536" s="1" t="s">
        <v>525</v>
      </c>
      <c r="E3536" s="68">
        <v>2580.9499999999998</v>
      </c>
    </row>
    <row r="3537" spans="1:5" x14ac:dyDescent="0.25">
      <c r="A3537" s="71" t="s">
        <v>4891</v>
      </c>
      <c r="B3537" t="str">
        <f>VLOOKUP(A3537,[1]Sheet1!$B$2:$D$8869,3,FALSE)</f>
        <v>FB REM/SKIN SIMPLE</v>
      </c>
      <c r="C3537" s="72" t="s">
        <v>235</v>
      </c>
      <c r="D3537" s="1" t="s">
        <v>993</v>
      </c>
      <c r="E3537" s="68">
        <v>380.28</v>
      </c>
    </row>
    <row r="3538" spans="1:5" x14ac:dyDescent="0.25">
      <c r="A3538" s="71" t="s">
        <v>4892</v>
      </c>
      <c r="B3538" t="str">
        <f>VLOOKUP(A3538,[1]Sheet1!$B$2:$D$8869,3,FALSE)</f>
        <v>RMV INT/EXT HEM 1 GROUP</v>
      </c>
      <c r="C3538" s="72" t="s">
        <v>235</v>
      </c>
      <c r="D3538" s="1" t="s">
        <v>4893</v>
      </c>
      <c r="E3538" s="68">
        <v>1265.8800000000001</v>
      </c>
    </row>
    <row r="3539" spans="1:5" x14ac:dyDescent="0.25">
      <c r="A3539" s="71" t="s">
        <v>4894</v>
      </c>
      <c r="B3539" t="str">
        <f>VLOOKUP(A3539,[1]Sheet1!$B$2:$D$8869,3,FALSE)</f>
        <v>CYSTOSCOPY &amp; TREATMENT</v>
      </c>
      <c r="C3539" s="72" t="s">
        <v>235</v>
      </c>
      <c r="D3539" s="1" t="s">
        <v>4895</v>
      </c>
      <c r="E3539" s="68">
        <v>721.6</v>
      </c>
    </row>
    <row r="3540" spans="1:5" x14ac:dyDescent="0.25">
      <c r="A3540" s="71" t="s">
        <v>4896</v>
      </c>
      <c r="B3540" t="str">
        <f>VLOOKUP(A3540,[1]Sheet1!$B$2:$D$8869,3,FALSE)</f>
        <v>EGD REMOVE LESION SNARE</v>
      </c>
      <c r="C3540" s="72" t="s">
        <v>235</v>
      </c>
      <c r="D3540" s="1" t="s">
        <v>4897</v>
      </c>
      <c r="E3540" s="68">
        <v>704.18</v>
      </c>
    </row>
    <row r="3541" spans="1:5" x14ac:dyDescent="0.25">
      <c r="A3541" s="71" t="s">
        <v>4898</v>
      </c>
      <c r="B3541" t="str">
        <f>VLOOKUP(A3541,[1]Sheet1!$B$2:$D$8869,3,FALSE)</f>
        <v>EXCISION NECK LESION &lt;3CM</v>
      </c>
      <c r="C3541" s="72" t="s">
        <v>235</v>
      </c>
      <c r="D3541" s="1" t="s">
        <v>4899</v>
      </c>
      <c r="E3541" s="68">
        <v>1052.68</v>
      </c>
    </row>
    <row r="3542" spans="1:5" x14ac:dyDescent="0.25">
      <c r="A3542" s="71" t="s">
        <v>4900</v>
      </c>
      <c r="B3542" t="str">
        <f>VLOOKUP(A3542,[1]Sheet1!$B$2:$D$8869,3,FALSE)</f>
        <v>REPAIR BOWEL-BLADDER FISTULA</v>
      </c>
      <c r="C3542" s="72" t="s">
        <v>235</v>
      </c>
      <c r="D3542" s="1" t="s">
        <v>4588</v>
      </c>
      <c r="E3542" s="68">
        <v>5210.08</v>
      </c>
    </row>
    <row r="3543" spans="1:5" x14ac:dyDescent="0.25">
      <c r="A3543" s="71" t="s">
        <v>4901</v>
      </c>
      <c r="B3543" t="str">
        <f>VLOOKUP(A3543,[1]Sheet1!$B$2:$D$8869,3,FALSE)</f>
        <v>RMVL KNEECAP BURSA</v>
      </c>
      <c r="C3543" s="72" t="s">
        <v>235</v>
      </c>
      <c r="D3543" s="1" t="s">
        <v>4636</v>
      </c>
      <c r="E3543" s="68">
        <v>1253.58</v>
      </c>
    </row>
    <row r="3544" spans="1:5" x14ac:dyDescent="0.25">
      <c r="A3544" s="71" t="s">
        <v>4902</v>
      </c>
      <c r="B3544" t="str">
        <f>VLOOKUP(A3544,[1]Sheet1!$B$2:$D$8869,3,FALSE)</f>
        <v>REPAIR BICEPS TENDON</v>
      </c>
      <c r="C3544" s="72" t="s">
        <v>235</v>
      </c>
      <c r="D3544" s="1" t="s">
        <v>344</v>
      </c>
      <c r="E3544" s="68">
        <v>2485.63</v>
      </c>
    </row>
    <row r="3545" spans="1:5" x14ac:dyDescent="0.25">
      <c r="A3545" s="71" t="s">
        <v>4903</v>
      </c>
      <c r="B3545" t="str">
        <f>VLOOKUP(A3545,[1]Sheet1!$B$2:$D$8869,3,FALSE)</f>
        <v>RPR WRIST JOINTS</v>
      </c>
      <c r="C3545" s="72" t="s">
        <v>235</v>
      </c>
      <c r="D3545" s="1" t="s">
        <v>4642</v>
      </c>
      <c r="E3545" s="68">
        <v>2774.68</v>
      </c>
    </row>
    <row r="3546" spans="1:5" x14ac:dyDescent="0.25">
      <c r="A3546" s="71" t="s">
        <v>4904</v>
      </c>
      <c r="B3546" t="str">
        <f>VLOOKUP(A3546,[1]Sheet1!$B$2:$D$8869,3,FALSE)</f>
        <v>RPR INTMD S/A/T/EXT 2.7-7.5</v>
      </c>
      <c r="C3546" s="72" t="s">
        <v>235</v>
      </c>
      <c r="D3546" s="1" t="s">
        <v>1900</v>
      </c>
      <c r="E3546" s="68">
        <v>861</v>
      </c>
    </row>
    <row r="3547" spans="1:5" x14ac:dyDescent="0.25">
      <c r="A3547" s="71" t="s">
        <v>4905</v>
      </c>
      <c r="B3547" t="str">
        <f>VLOOKUP(A3547,[1]Sheet1!$B$2:$D$8869,3,FALSE)</f>
        <v>VISUALIZATION OF WINDPIPE</v>
      </c>
      <c r="C3547" s="72" t="s">
        <v>235</v>
      </c>
      <c r="D3547" s="1" t="s">
        <v>4906</v>
      </c>
      <c r="E3547" s="68">
        <v>379.25</v>
      </c>
    </row>
    <row r="3548" spans="1:5" x14ac:dyDescent="0.25">
      <c r="A3548" s="71" t="s">
        <v>4907</v>
      </c>
      <c r="B3548" t="str">
        <f>VLOOKUP(A3548,[1]Sheet1!$B$2:$D$8869,3,FALSE)</f>
        <v>EXC FACE-MM B9+MARG 0.6-1 CM</v>
      </c>
      <c r="C3548" s="72" t="s">
        <v>235</v>
      </c>
      <c r="D3548" s="1" t="s">
        <v>3854</v>
      </c>
      <c r="E3548" s="68">
        <v>585.28</v>
      </c>
    </row>
    <row r="3549" spans="1:5" x14ac:dyDescent="0.25">
      <c r="A3549" s="71" t="s">
        <v>4908</v>
      </c>
      <c r="B3549" t="str">
        <f>VLOOKUP(A3549,[1]Sheet1!$B$2:$D$8869,3,FALSE)</f>
        <v>REMOVE EAR CANAL LESION(S)</v>
      </c>
      <c r="C3549" s="72" t="s">
        <v>235</v>
      </c>
      <c r="D3549" s="1" t="s">
        <v>4909</v>
      </c>
      <c r="E3549" s="68">
        <v>1509.83</v>
      </c>
    </row>
    <row r="3550" spans="1:5" x14ac:dyDescent="0.25">
      <c r="A3550" s="71" t="s">
        <v>4910</v>
      </c>
      <c r="B3550" t="str">
        <f>VLOOKUP(A3550,[1]Sheet1!$B$2:$D$8869,3,FALSE)</f>
        <v>RPR ING HERNIA&gt;5 INC</v>
      </c>
      <c r="C3550" s="72" t="s">
        <v>235</v>
      </c>
      <c r="D3550" s="1" t="s">
        <v>1966</v>
      </c>
      <c r="E3550" s="68">
        <v>1922.9</v>
      </c>
    </row>
    <row r="3551" spans="1:5" x14ac:dyDescent="0.25">
      <c r="A3551" s="71" t="s">
        <v>4911</v>
      </c>
      <c r="B3551" t="str">
        <f>VLOOKUP(A3551,[1]Sheet1!$B$2:$D$8869,3,FALSE)</f>
        <v>OPEN TX ANKLE OF FX</v>
      </c>
      <c r="C3551" s="72" t="s">
        <v>235</v>
      </c>
      <c r="D3551" s="1" t="s">
        <v>441</v>
      </c>
      <c r="E3551" s="68">
        <v>2558.4</v>
      </c>
    </row>
    <row r="3552" spans="1:5" x14ac:dyDescent="0.25">
      <c r="A3552" s="71" t="s">
        <v>4912</v>
      </c>
      <c r="B3552" t="str">
        <f>VLOOKUP(A3552,[1]Sheet1!$B$2:$D$8869,3,FALSE)</f>
        <v>EXC SNHFG B9 LES &gt;4CM</v>
      </c>
      <c r="C3552" s="72" t="s">
        <v>235</v>
      </c>
      <c r="D3552" s="1" t="s">
        <v>262</v>
      </c>
      <c r="E3552" s="68">
        <v>1635.9</v>
      </c>
    </row>
    <row r="3553" spans="1:5" x14ac:dyDescent="0.25">
      <c r="A3553" s="71" t="s">
        <v>4913</v>
      </c>
      <c r="B3553" t="str">
        <f>VLOOKUP(A3553,[1]Sheet1!$B$2:$D$8869,3,FALSE)</f>
        <v>CARDIOVERSN ELECTIVE</v>
      </c>
      <c r="C3553" s="72" t="s">
        <v>235</v>
      </c>
      <c r="D3553" s="1" t="s">
        <v>2943</v>
      </c>
      <c r="E3553" s="68">
        <v>658.05</v>
      </c>
    </row>
    <row r="3554" spans="1:5" x14ac:dyDescent="0.25">
      <c r="A3554" s="71" t="s">
        <v>4914</v>
      </c>
      <c r="B3554" t="str">
        <f>VLOOKUP(A3554,[1]Sheet1!$B$2:$D$8869,3,FALSE)</f>
        <v>RMV BY LIGAT INT HEM GRPS</v>
      </c>
      <c r="C3554" s="72" t="s">
        <v>235</v>
      </c>
      <c r="D3554" s="1" t="s">
        <v>4915</v>
      </c>
      <c r="E3554" s="68">
        <v>1371.45</v>
      </c>
    </row>
    <row r="3555" spans="1:5" x14ac:dyDescent="0.25">
      <c r="A3555" s="71" t="s">
        <v>4916</v>
      </c>
      <c r="B3555" t="str">
        <f>VLOOKUP(A3555,[1]Sheet1!$B$2:$D$8869,3,FALSE)</f>
        <v>FISSURECTOMY W/SPHIN</v>
      </c>
      <c r="C3555" s="72" t="s">
        <v>235</v>
      </c>
      <c r="D3555" s="1" t="s">
        <v>4917</v>
      </c>
      <c r="E3555" s="68">
        <v>1193.0999999999999</v>
      </c>
    </row>
    <row r="3556" spans="1:5" x14ac:dyDescent="0.25">
      <c r="A3556" s="71" t="s">
        <v>4918</v>
      </c>
      <c r="B3556" t="str">
        <f>VLOOKUP(A3556,[1]Sheet1!$B$2:$D$8869,3,FALSE)</f>
        <v>RPR UMBIL HERN BLOCK &gt;5YR</v>
      </c>
      <c r="C3556" s="72" t="s">
        <v>235</v>
      </c>
      <c r="D3556" s="1" t="s">
        <v>4919</v>
      </c>
      <c r="E3556" s="68">
        <v>1675.88</v>
      </c>
    </row>
    <row r="3557" spans="1:5" x14ac:dyDescent="0.25">
      <c r="A3557" s="71" t="s">
        <v>4920</v>
      </c>
      <c r="B3557" t="str">
        <f>VLOOKUP(A3557,[1]Sheet1!$B$2:$D$8869,3,FALSE)</f>
        <v>PARTIAL COLECTOMY W/ANASTOMOSIS</v>
      </c>
      <c r="C3557" s="72" t="s">
        <v>235</v>
      </c>
      <c r="D3557" s="1" t="s">
        <v>507</v>
      </c>
      <c r="E3557" s="68">
        <v>4686.3</v>
      </c>
    </row>
    <row r="3558" spans="1:5" x14ac:dyDescent="0.25">
      <c r="A3558" s="71" t="s">
        <v>4921</v>
      </c>
      <c r="B3558" t="str">
        <f>VLOOKUP(A3558,[1]Sheet1!$B$2:$D$8869,3,FALSE)</f>
        <v>REMOVAL DRUG IMPLANT DEVICE</v>
      </c>
      <c r="C3558" s="72" t="s">
        <v>235</v>
      </c>
      <c r="D3558" s="1" t="s">
        <v>3144</v>
      </c>
      <c r="E3558" s="68">
        <v>584.25</v>
      </c>
    </row>
    <row r="3559" spans="1:5" x14ac:dyDescent="0.25">
      <c r="A3559" s="71" t="s">
        <v>4922</v>
      </c>
      <c r="B3559" t="str">
        <f>VLOOKUP(A3559,[1]Sheet1!$B$2:$D$8869,3,FALSE)</f>
        <v>INSERTION SUBQ CARDIAC RHYTHM MONITOR</v>
      </c>
      <c r="C3559" s="72" t="s">
        <v>235</v>
      </c>
      <c r="D3559" s="1" t="s">
        <v>4923</v>
      </c>
      <c r="E3559" s="68">
        <v>518.65</v>
      </c>
    </row>
    <row r="3560" spans="1:5" x14ac:dyDescent="0.25">
      <c r="A3560" s="71" t="s">
        <v>4924</v>
      </c>
      <c r="B3560" t="str">
        <f>VLOOKUP(A3560,[1]Sheet1!$B$2:$D$8869,3,FALSE)</f>
        <v>REMOVAL SUBCUTANEOUS CARDIAC RHYTHM MONI</v>
      </c>
      <c r="C3560" s="72" t="s">
        <v>235</v>
      </c>
      <c r="D3560" s="1" t="s">
        <v>3902</v>
      </c>
      <c r="E3560" s="68">
        <v>509.43</v>
      </c>
    </row>
    <row r="3561" spans="1:5" x14ac:dyDescent="0.25">
      <c r="A3561" s="71" t="s">
        <v>4925</v>
      </c>
      <c r="B3561" t="str">
        <f>VLOOKUP(A3561,[1]Sheet1!$B$2:$D$8869,3,FALSE)</f>
        <v>EXCISION OF ANAL LESIONS</v>
      </c>
      <c r="C3561" s="72" t="s">
        <v>235</v>
      </c>
      <c r="D3561" s="1" t="s">
        <v>4926</v>
      </c>
      <c r="E3561" s="68">
        <v>817.95</v>
      </c>
    </row>
    <row r="3562" spans="1:5" x14ac:dyDescent="0.25">
      <c r="A3562" s="71" t="s">
        <v>4927</v>
      </c>
      <c r="B3562" t="str">
        <f>VLOOKUP(A3562,[1]Sheet1!$B$2:$D$8869,3,FALSE)</f>
        <v>EXC THIGH/KNEE TUMOR SC 3 CM/&gt;</v>
      </c>
      <c r="C3562" s="72" t="s">
        <v>235</v>
      </c>
      <c r="D3562" s="1" t="s">
        <v>419</v>
      </c>
      <c r="E3562" s="68">
        <v>1497.53</v>
      </c>
    </row>
    <row r="3563" spans="1:5" x14ac:dyDescent="0.25">
      <c r="A3563" s="71" t="s">
        <v>4928</v>
      </c>
      <c r="B3563" t="str">
        <f>VLOOKUP(A3563,[1]Sheet1!$B$2:$D$8869,3,FALSE)</f>
        <v>COLONOSCOPY SUBMUCOSA NJX</v>
      </c>
      <c r="C3563" s="72" t="s">
        <v>235</v>
      </c>
      <c r="D3563" s="1" t="s">
        <v>4929</v>
      </c>
      <c r="E3563" s="68">
        <v>730.83</v>
      </c>
    </row>
    <row r="3564" spans="1:5" x14ac:dyDescent="0.25">
      <c r="A3564" s="71" t="s">
        <v>4930</v>
      </c>
      <c r="B3564" t="str">
        <f>VLOOKUP(A3564,[1]Sheet1!$B$2:$D$8869,3,FALSE)</f>
        <v>ORCHIECTOMY, SIMPLE</v>
      </c>
      <c r="C3564" s="72" t="s">
        <v>235</v>
      </c>
      <c r="D3564" s="1" t="s">
        <v>4931</v>
      </c>
      <c r="E3564" s="68">
        <v>1133.6500000000001</v>
      </c>
    </row>
    <row r="3565" spans="1:5" x14ac:dyDescent="0.25">
      <c r="A3565" s="71" t="s">
        <v>4932</v>
      </c>
      <c r="B3565" t="str">
        <f>VLOOKUP(A3565,[1]Sheet1!$B$2:$D$8869,3,FALSE)</f>
        <v>PROSTECOMY,COMPLETE W/COLOSTOMY</v>
      </c>
      <c r="C3565" s="72" t="s">
        <v>235</v>
      </c>
      <c r="D3565" s="1" t="s">
        <v>4582</v>
      </c>
      <c r="E3565" s="68">
        <v>6241.23</v>
      </c>
    </row>
    <row r="3566" spans="1:5" x14ac:dyDescent="0.25">
      <c r="A3566" s="71" t="s">
        <v>4933</v>
      </c>
      <c r="B3566" t="str">
        <f>VLOOKUP(A3566,[1]Sheet1!$B$2:$D$8869,3,FALSE)</f>
        <v>EXCISE ABDOMINAL LESION SC&lt;3</v>
      </c>
      <c r="C3566" s="72" t="s">
        <v>235</v>
      </c>
      <c r="D3566" s="1" t="s">
        <v>4934</v>
      </c>
      <c r="E3566" s="68">
        <v>1132.6300000000001</v>
      </c>
    </row>
    <row r="3567" spans="1:5" x14ac:dyDescent="0.25">
      <c r="A3567" s="71" t="s">
        <v>4935</v>
      </c>
      <c r="B3567" t="str">
        <f>VLOOKUP(A3567,[1]Sheet1!$B$2:$D$8869,3,FALSE)</f>
        <v>CYSTOSCOPY W/RMVL OF CLOTS</v>
      </c>
      <c r="C3567" s="72" t="s">
        <v>235</v>
      </c>
      <c r="D3567" s="1" t="s">
        <v>4936</v>
      </c>
      <c r="E3567" s="68">
        <v>1643.08</v>
      </c>
    </row>
    <row r="3568" spans="1:5" x14ac:dyDescent="0.25">
      <c r="A3568" s="71" t="s">
        <v>4937</v>
      </c>
      <c r="B3568" t="str">
        <f>VLOOKUP(A3568,[1]Sheet1!$B$2:$D$8869,3,FALSE)</f>
        <v>CYSTO W FILGURATION</v>
      </c>
      <c r="C3568" s="72" t="s">
        <v>235</v>
      </c>
      <c r="D3568" s="1" t="s">
        <v>4938</v>
      </c>
      <c r="E3568" s="68">
        <v>1003.48</v>
      </c>
    </row>
    <row r="3569" spans="1:5" x14ac:dyDescent="0.25">
      <c r="A3569" s="71" t="s">
        <v>4939</v>
      </c>
      <c r="B3569" t="str">
        <f>VLOOKUP(A3569,[1]Sheet1!$B$2:$D$8869,3,FALSE)</f>
        <v>EXC FACE LES SBQ 2CM&gt;</v>
      </c>
      <c r="C3569" s="72" t="s">
        <v>235</v>
      </c>
      <c r="D3569" s="1" t="s">
        <v>4940</v>
      </c>
      <c r="E3569" s="68">
        <v>1186.95</v>
      </c>
    </row>
    <row r="3570" spans="1:5" x14ac:dyDescent="0.25">
      <c r="A3570" s="71" t="s">
        <v>4941</v>
      </c>
      <c r="B3570" t="str">
        <f>VLOOKUP(A3570,[1]Sheet1!$B$2:$D$8869,3,FALSE)</f>
        <v>SIGMOIDOSCOPY W/POLYPECTOMY</v>
      </c>
      <c r="C3570" s="72" t="s">
        <v>235</v>
      </c>
      <c r="D3570" s="1" t="s">
        <v>4942</v>
      </c>
      <c r="E3570" s="68">
        <v>540.17999999999995</v>
      </c>
    </row>
    <row r="3571" spans="1:5" x14ac:dyDescent="0.25">
      <c r="A3571" s="71" t="s">
        <v>4943</v>
      </c>
      <c r="B3571" t="str">
        <f>VLOOKUP(A3571,[1]Sheet1!$B$2:$D$8869,3,FALSE)</f>
        <v>LAPOROSCOPY ENTEROLYSIS</v>
      </c>
      <c r="C3571" s="72" t="s">
        <v>235</v>
      </c>
      <c r="D3571" s="1" t="s">
        <v>508</v>
      </c>
      <c r="E3571" s="68">
        <v>3087.3</v>
      </c>
    </row>
    <row r="3572" spans="1:5" x14ac:dyDescent="0.25">
      <c r="A3572" s="71" t="s">
        <v>4944</v>
      </c>
      <c r="B3572" t="str">
        <f>VLOOKUP(A3572,[1]Sheet1!$B$2:$D$8869,3,FALSE)</f>
        <v>I&amp;D POSTOP WOUND  CX</v>
      </c>
      <c r="C3572" s="72" t="s">
        <v>235</v>
      </c>
      <c r="D3572" s="1" t="s">
        <v>2075</v>
      </c>
      <c r="E3572" s="68">
        <v>1015.78</v>
      </c>
    </row>
    <row r="3573" spans="1:5" x14ac:dyDescent="0.25">
      <c r="A3573" s="71" t="s">
        <v>4945</v>
      </c>
      <c r="B3573" t="str">
        <f>VLOOKUP(A3573,[1]Sheet1!$B$2:$D$8869,3,FALSE)</f>
        <v>LAB VENTRAL/ABD HERNIA PROCEDURE COMPLEX</v>
      </c>
      <c r="C3573" s="72" t="s">
        <v>235</v>
      </c>
      <c r="D3573" s="1" t="s">
        <v>530</v>
      </c>
      <c r="E3573" s="68">
        <v>3121.13</v>
      </c>
    </row>
    <row r="3574" spans="1:5" x14ac:dyDescent="0.25">
      <c r="A3574" s="71" t="s">
        <v>4946</v>
      </c>
      <c r="B3574" t="str">
        <f>VLOOKUP(A3574,[1]Sheet1!$B$2:$D$8869,3,FALSE)</f>
        <v>LAPAROSCOPY DIAGNOSTIC</v>
      </c>
      <c r="C3574" s="72" t="s">
        <v>235</v>
      </c>
      <c r="D3574" s="1" t="s">
        <v>4947</v>
      </c>
      <c r="E3574" s="68">
        <v>1845</v>
      </c>
    </row>
    <row r="3575" spans="1:5" x14ac:dyDescent="0.25">
      <c r="A3575" s="71" t="s">
        <v>4948</v>
      </c>
      <c r="B3575" t="str">
        <f>VLOOKUP(A3575,[1]Sheet1!$B$2:$D$8869,3,FALSE)</f>
        <v>REMOVAL OF HYDROCELES</v>
      </c>
      <c r="C3575" s="72" t="s">
        <v>235</v>
      </c>
      <c r="D3575" s="1" t="s">
        <v>4949</v>
      </c>
      <c r="E3575" s="68">
        <v>2362.63</v>
      </c>
    </row>
    <row r="3576" spans="1:5" x14ac:dyDescent="0.25">
      <c r="A3576" s="71" t="s">
        <v>4950</v>
      </c>
      <c r="B3576" t="str">
        <f>VLOOKUP(A3576,[1]Sheet1!$B$2:$D$8869,3,FALSE)</f>
        <v>RECONSTRUCTED SHOULDER JOINT</v>
      </c>
      <c r="C3576" s="72" t="s">
        <v>235</v>
      </c>
      <c r="D3576" s="1" t="s">
        <v>4608</v>
      </c>
      <c r="E3576" s="68">
        <v>4959.9799999999996</v>
      </c>
    </row>
    <row r="3577" spans="1:5" x14ac:dyDescent="0.25">
      <c r="A3577" s="71" t="s">
        <v>4951</v>
      </c>
      <c r="B3577" t="str">
        <f>VLOOKUP(A3577,[1]Sheet1!$B$2:$D$8869,3,FALSE)</f>
        <v>EXC LES TAL 2.1-3 CM</v>
      </c>
      <c r="C3577" s="72" t="s">
        <v>235</v>
      </c>
      <c r="D3577" s="1" t="s">
        <v>1881</v>
      </c>
      <c r="E3577" s="68">
        <v>858.95</v>
      </c>
    </row>
    <row r="3578" spans="1:5" x14ac:dyDescent="0.25">
      <c r="A3578" s="71" t="s">
        <v>4952</v>
      </c>
      <c r="B3578" t="str">
        <f>VLOOKUP(A3578,[1]Sheet1!$B$2:$D$8869,3,FALSE)</f>
        <v>FUSION OF FINGER JOINT</v>
      </c>
      <c r="C3578" s="72" t="s">
        <v>235</v>
      </c>
      <c r="D3578" s="1" t="s">
        <v>4613</v>
      </c>
      <c r="E3578" s="68">
        <v>1973.13</v>
      </c>
    </row>
    <row r="3579" spans="1:5" x14ac:dyDescent="0.25">
      <c r="A3579" s="71" t="s">
        <v>4953</v>
      </c>
      <c r="B3579" t="str">
        <f>VLOOKUP(A3579,[1]Sheet1!$B$2:$D$8869,3,FALSE)</f>
        <v>FUSION OF FINGER JOINT EA ADD</v>
      </c>
      <c r="C3579" s="72" t="s">
        <v>235</v>
      </c>
      <c r="D3579" s="1" t="s">
        <v>4615</v>
      </c>
      <c r="E3579" s="68">
        <v>348.5</v>
      </c>
    </row>
    <row r="3580" spans="1:5" x14ac:dyDescent="0.25">
      <c r="A3580" s="71" t="s">
        <v>4954</v>
      </c>
      <c r="B3580" t="str">
        <f>VLOOKUP(A3580,[1]Sheet1!$B$2:$D$8869,3,FALSE)</f>
        <v>DRAIN LOWER LEG LESION</v>
      </c>
      <c r="C3580" s="72" t="s">
        <v>235</v>
      </c>
      <c r="D3580" s="1" t="s">
        <v>3729</v>
      </c>
      <c r="E3580" s="68">
        <v>1340.7</v>
      </c>
    </row>
    <row r="3581" spans="1:5" x14ac:dyDescent="0.25">
      <c r="A3581" s="71" t="s">
        <v>4955</v>
      </c>
      <c r="B3581" t="str">
        <f>VLOOKUP(A3581,[1]Sheet1!$B$2:$D$8869,3,FALSE)</f>
        <v>HIP ARTHRO W/LABRAL RPR</v>
      </c>
      <c r="C3581" s="72" t="s">
        <v>235</v>
      </c>
      <c r="D3581" s="1" t="s">
        <v>4622</v>
      </c>
      <c r="E3581" s="68">
        <v>4756</v>
      </c>
    </row>
    <row r="3582" spans="1:5" x14ac:dyDescent="0.25">
      <c r="A3582" s="71" t="s">
        <v>4956</v>
      </c>
      <c r="B3582" t="str">
        <f>VLOOKUP(A3582,[1]Sheet1!$B$2:$D$8869,3,FALSE)</f>
        <v>RPR EPIGASTRIC HERNIA REDUCE</v>
      </c>
      <c r="C3582" s="72" t="s">
        <v>235</v>
      </c>
      <c r="D3582" s="1" t="s">
        <v>4957</v>
      </c>
      <c r="E3582" s="68">
        <v>1928.03</v>
      </c>
    </row>
    <row r="3583" spans="1:5" x14ac:dyDescent="0.25">
      <c r="A3583" s="71" t="s">
        <v>4958</v>
      </c>
      <c r="B3583" t="str">
        <f>VLOOKUP(A3583,[1]Sheet1!$B$2:$D$8869,3,FALSE)</f>
        <v>EGD DIAGNOSTIC</v>
      </c>
      <c r="C3583" s="72" t="s">
        <v>235</v>
      </c>
      <c r="D3583" s="1" t="s">
        <v>4959</v>
      </c>
      <c r="E3583" s="68">
        <v>714.43</v>
      </c>
    </row>
    <row r="3584" spans="1:5" x14ac:dyDescent="0.25">
      <c r="A3584" s="71" t="s">
        <v>4960</v>
      </c>
      <c r="B3584" t="str">
        <f>VLOOKUP(A3584,[1]Sheet1!$B$2:$D$8869,3,FALSE)</f>
        <v>REVISE/RECONSTRUCT SHOULDER JOINT</v>
      </c>
      <c r="C3584" s="72" t="s">
        <v>235</v>
      </c>
      <c r="D3584" s="1" t="s">
        <v>4624</v>
      </c>
      <c r="E3584" s="68">
        <v>6062.88</v>
      </c>
    </row>
    <row r="3585" spans="1:5" x14ac:dyDescent="0.25">
      <c r="A3585" s="71" t="s">
        <v>4961</v>
      </c>
      <c r="B3585" t="str">
        <f>VLOOKUP(A3585,[1]Sheet1!$B$2:$D$8869,3,FALSE)</f>
        <v>ARTHROSCOPY ANKLE W/DEBRIDEMENT LTD</v>
      </c>
      <c r="C3585" s="72" t="s">
        <v>235</v>
      </c>
      <c r="D3585" s="1" t="s">
        <v>4627</v>
      </c>
      <c r="E3585" s="68">
        <v>1755.83</v>
      </c>
    </row>
    <row r="3586" spans="1:5" x14ac:dyDescent="0.25">
      <c r="A3586" s="71" t="s">
        <v>4962</v>
      </c>
      <c r="B3586" t="str">
        <f>VLOOKUP(A3586,[1]Sheet1!$B$2:$D$8869,3,FALSE)</f>
        <v>EGD BALLOON DILATION &lt;30MM</v>
      </c>
      <c r="C3586" s="72" t="s">
        <v>235</v>
      </c>
      <c r="D3586" s="1" t="s">
        <v>4963</v>
      </c>
      <c r="E3586" s="68">
        <v>536.08000000000004</v>
      </c>
    </row>
    <row r="3587" spans="1:5" x14ac:dyDescent="0.25">
      <c r="A3587" s="71" t="s">
        <v>4964</v>
      </c>
      <c r="B3587" t="str">
        <f>VLOOKUP(A3587,[1]Sheet1!$B$2:$D$8869,3,FALSE)</f>
        <v>EXCISION TENDON SHEATH LESION</v>
      </c>
      <c r="C3587" s="72" t="s">
        <v>235</v>
      </c>
      <c r="D3587" s="1" t="s">
        <v>403</v>
      </c>
      <c r="E3587" s="68">
        <v>1118.28</v>
      </c>
    </row>
    <row r="3588" spans="1:5" x14ac:dyDescent="0.25">
      <c r="A3588" s="71" t="s">
        <v>4965</v>
      </c>
      <c r="B3588" t="str">
        <f>VLOOKUP(A3588,[1]Sheet1!$B$2:$D$8869,3,FALSE)</f>
        <v>HAND TENDON RECONSTRUCTION</v>
      </c>
      <c r="C3588" s="72" t="s">
        <v>235</v>
      </c>
      <c r="D3588" s="1" t="s">
        <v>4630</v>
      </c>
      <c r="E3588" s="68">
        <v>2592.23</v>
      </c>
    </row>
    <row r="3589" spans="1:5" x14ac:dyDescent="0.25">
      <c r="A3589" s="71" t="s">
        <v>4966</v>
      </c>
      <c r="B3589" t="str">
        <f>VLOOKUP(A3589,[1]Sheet1!$B$2:$D$8869,3,FALSE)</f>
        <v>OPEN TREATMENT DISTAL FIBULAR FRACTURE</v>
      </c>
      <c r="C3589" s="72" t="s">
        <v>235</v>
      </c>
      <c r="D3589" s="1" t="s">
        <v>1943</v>
      </c>
      <c r="E3589" s="68">
        <v>2273.4499999999998</v>
      </c>
    </row>
    <row r="3590" spans="1:5" x14ac:dyDescent="0.25">
      <c r="A3590" s="71" t="s">
        <v>4967</v>
      </c>
      <c r="B3590" t="str">
        <f>VLOOKUP(A3590,[1]Sheet1!$B$2:$D$8869,3,FALSE)</f>
        <v>RPR FINGER/HAND TENDON</v>
      </c>
      <c r="C3590" s="72" t="s">
        <v>235</v>
      </c>
      <c r="D3590" s="1" t="s">
        <v>4632</v>
      </c>
      <c r="E3590" s="68">
        <v>2494.85</v>
      </c>
    </row>
    <row r="3591" spans="1:5" x14ac:dyDescent="0.25">
      <c r="A3591" s="71" t="s">
        <v>4968</v>
      </c>
      <c r="B3591" t="str">
        <f>VLOOKUP(A3591,[1]Sheet1!$B$2:$D$8869,3,FALSE)</f>
        <v>TREATMENT HUMERUS FX</v>
      </c>
      <c r="C3591" s="72" t="s">
        <v>235</v>
      </c>
      <c r="D3591" s="1" t="s">
        <v>4634</v>
      </c>
      <c r="E3591" s="68">
        <v>2941.75</v>
      </c>
    </row>
    <row r="3592" spans="1:5" x14ac:dyDescent="0.25">
      <c r="A3592" s="71" t="s">
        <v>4969</v>
      </c>
      <c r="B3592" t="str">
        <f>VLOOKUP(A3592,[1]Sheet1!$B$2:$D$8869,3,FALSE)</f>
        <v>CLSD TX SHOULDER DISLOCATION/FX</v>
      </c>
      <c r="C3592" s="72" t="s">
        <v>235</v>
      </c>
      <c r="D3592" s="1" t="s">
        <v>4658</v>
      </c>
      <c r="E3592" s="68">
        <v>1336.6</v>
      </c>
    </row>
    <row r="3593" spans="1:5" x14ac:dyDescent="0.25">
      <c r="A3593" s="71" t="s">
        <v>4970</v>
      </c>
      <c r="B3593" t="str">
        <f>VLOOKUP(A3593,[1]Sheet1!$B$2:$D$8869,3,FALSE)</f>
        <v>OPEN TX SHOULDER DISLOCATION/FX</v>
      </c>
      <c r="C3593" s="72" t="s">
        <v>235</v>
      </c>
      <c r="D3593" s="1" t="s">
        <v>4660</v>
      </c>
      <c r="E3593" s="68">
        <v>2907.93</v>
      </c>
    </row>
    <row r="3594" spans="1:5" x14ac:dyDescent="0.25">
      <c r="A3594" s="71" t="s">
        <v>4971</v>
      </c>
      <c r="B3594" t="str">
        <f>VLOOKUP(A3594,[1]Sheet1!$B$2:$D$8869,3,FALSE)</f>
        <v>EXPLORE LIMB VESSELS</v>
      </c>
      <c r="C3594" s="72" t="s">
        <v>235</v>
      </c>
      <c r="D3594" s="1" t="s">
        <v>4662</v>
      </c>
      <c r="E3594" s="68">
        <v>2681.4</v>
      </c>
    </row>
    <row r="3595" spans="1:5" x14ac:dyDescent="0.25">
      <c r="A3595" s="71" t="s">
        <v>4972</v>
      </c>
      <c r="B3595" t="str">
        <f>VLOOKUP(A3595,[1]Sheet1!$B$2:$D$8869,3,FALSE)</f>
        <v>TREAT FINGER FRACTURE EACH</v>
      </c>
      <c r="C3595" s="72" t="s">
        <v>235</v>
      </c>
      <c r="D3595" s="1" t="s">
        <v>4569</v>
      </c>
      <c r="E3595" s="68">
        <v>2486.65</v>
      </c>
    </row>
    <row r="3596" spans="1:5" x14ac:dyDescent="0.25">
      <c r="A3596" s="71" t="s">
        <v>4973</v>
      </c>
      <c r="B3596" t="str">
        <f>VLOOKUP(A3596,[1]Sheet1!$B$2:$D$8869,3,FALSE)</f>
        <v>REPAIR FINGER TENDON</v>
      </c>
      <c r="C3596" s="72" t="s">
        <v>235</v>
      </c>
      <c r="D3596" s="1" t="s">
        <v>2881</v>
      </c>
      <c r="E3596" s="68">
        <v>2056.15</v>
      </c>
    </row>
    <row r="3597" spans="1:5" x14ac:dyDescent="0.25">
      <c r="A3597" s="71" t="s">
        <v>4974</v>
      </c>
      <c r="B3597" t="str">
        <f>VLOOKUP(A3597,[1]Sheet1!$B$2:$D$8869,3,FALSE)</f>
        <v>INCISION RECTAL ABSCESS</v>
      </c>
      <c r="C3597" s="72" t="s">
        <v>235</v>
      </c>
      <c r="D3597" s="1" t="s">
        <v>3074</v>
      </c>
      <c r="E3597" s="68">
        <v>1408.35</v>
      </c>
    </row>
    <row r="3598" spans="1:5" x14ac:dyDescent="0.25">
      <c r="A3598" s="71" t="s">
        <v>4975</v>
      </c>
      <c r="B3598" t="str">
        <f>VLOOKUP(A3598,[1]Sheet1!$B$2:$D$8869,3,FALSE)</f>
        <v>AMPUTATION OF TOE, PARTIAL</v>
      </c>
      <c r="C3598" s="72" t="s">
        <v>235</v>
      </c>
      <c r="D3598" s="1" t="s">
        <v>451</v>
      </c>
      <c r="E3598" s="68">
        <v>1241.28</v>
      </c>
    </row>
    <row r="3599" spans="1:5" x14ac:dyDescent="0.25">
      <c r="A3599" s="71" t="s">
        <v>4976</v>
      </c>
      <c r="B3599" t="str">
        <f>VLOOKUP(A3599,[1]Sheet1!$B$2:$D$8869,3,FALSE)</f>
        <v>INCISION OF TOE TENDON</v>
      </c>
      <c r="C3599" s="72" t="s">
        <v>235</v>
      </c>
      <c r="D3599" s="1" t="s">
        <v>4977</v>
      </c>
      <c r="E3599" s="68">
        <v>820</v>
      </c>
    </row>
    <row r="3600" spans="1:5" x14ac:dyDescent="0.25">
      <c r="A3600" s="71" t="s">
        <v>4978</v>
      </c>
      <c r="B3600" t="str">
        <f>VLOOKUP(A3600,[1]Sheet1!$B$2:$D$8869,3,FALSE)</f>
        <v>PARTIAL RMVL OF TOE</v>
      </c>
      <c r="C3600" s="72" t="s">
        <v>235</v>
      </c>
      <c r="D3600" s="1" t="s">
        <v>4335</v>
      </c>
      <c r="E3600" s="68">
        <v>1125.45</v>
      </c>
    </row>
    <row r="3601" spans="1:5" x14ac:dyDescent="0.25">
      <c r="A3601" s="71" t="s">
        <v>4979</v>
      </c>
      <c r="B3601" t="str">
        <f>VLOOKUP(A3601,[1]Sheet1!$B$2:$D$8869,3,FALSE)</f>
        <v>RMVL OF TENDON LESION</v>
      </c>
      <c r="C3601" s="72" t="s">
        <v>235</v>
      </c>
      <c r="D3601" s="1" t="s">
        <v>4980</v>
      </c>
      <c r="E3601" s="68">
        <v>1212.58</v>
      </c>
    </row>
    <row r="3602" spans="1:5" x14ac:dyDescent="0.25">
      <c r="A3602" s="71" t="s">
        <v>4981</v>
      </c>
      <c r="B3602" t="str">
        <f>VLOOKUP(A3602,[1]Sheet1!$B$2:$D$8869,3,FALSE)</f>
        <v>PARTIAL RMVL OF TIBIA</v>
      </c>
      <c r="C3602" s="72" t="s">
        <v>235</v>
      </c>
      <c r="D3602" s="1" t="s">
        <v>4982</v>
      </c>
      <c r="E3602" s="68">
        <v>2764.43</v>
      </c>
    </row>
    <row r="3603" spans="1:5" x14ac:dyDescent="0.25">
      <c r="A3603" s="71" t="s">
        <v>4983</v>
      </c>
      <c r="B3603" t="str">
        <f>VLOOKUP(A3603,[1]Sheet1!$B$2:$D$8869,3,FALSE)</f>
        <v>EXCISION OF HYDROCELE UNILATERAL</v>
      </c>
      <c r="C3603" s="72" t="s">
        <v>235</v>
      </c>
      <c r="D3603" s="1" t="s">
        <v>4984</v>
      </c>
      <c r="E3603" s="68">
        <v>1694.33</v>
      </c>
    </row>
    <row r="3604" spans="1:5" x14ac:dyDescent="0.25">
      <c r="A3604" s="71" t="s">
        <v>4985</v>
      </c>
      <c r="B3604" t="str">
        <f>VLOOKUP(A3604,[1]Sheet1!$B$2:$D$8869,3,FALSE)</f>
        <v>VASECTOMY</v>
      </c>
      <c r="C3604" s="72" t="s">
        <v>235</v>
      </c>
      <c r="D3604" s="1" t="s">
        <v>4986</v>
      </c>
      <c r="E3604" s="68">
        <v>1183.8800000000001</v>
      </c>
    </row>
    <row r="3605" spans="1:5" x14ac:dyDescent="0.25">
      <c r="A3605" s="71" t="s">
        <v>4987</v>
      </c>
      <c r="B3605" t="str">
        <f>VLOOKUP(A3605,[1]Sheet1!$B$2:$D$8869,3,FALSE)</f>
        <v>EXC BEN LES SNHFG 0.6-1.0CM</v>
      </c>
      <c r="C3605" s="72" t="s">
        <v>235</v>
      </c>
      <c r="D3605" s="1" t="s">
        <v>259</v>
      </c>
      <c r="E3605" s="68">
        <v>475.6</v>
      </c>
    </row>
    <row r="3606" spans="1:5" x14ac:dyDescent="0.25">
      <c r="A3606" s="71" t="s">
        <v>4988</v>
      </c>
      <c r="B3606" t="str">
        <f>VLOOKUP(A3606,[1]Sheet1!$B$2:$D$8869,3,FALSE)</f>
        <v>BRONCH TRANSBRONCHIAL W/NEEDLE BIOPSY</v>
      </c>
      <c r="C3606" s="72" t="s">
        <v>235</v>
      </c>
      <c r="D3606" s="1" t="s">
        <v>4989</v>
      </c>
      <c r="E3606" s="68">
        <v>1881.9</v>
      </c>
    </row>
    <row r="3607" spans="1:5" x14ac:dyDescent="0.25">
      <c r="A3607" s="71" t="s">
        <v>4990</v>
      </c>
      <c r="B3607" t="str">
        <f>VLOOKUP(A3607,[1]Sheet1!$B$2:$D$8869,3,FALSE)</f>
        <v>COLONOSCOPY RMVL TUMOR/POLYP BY HOT FORC</v>
      </c>
      <c r="C3607" s="72" t="s">
        <v>235</v>
      </c>
      <c r="D3607" s="1" t="s">
        <v>4991</v>
      </c>
      <c r="E3607" s="68">
        <v>1374.53</v>
      </c>
    </row>
    <row r="3608" spans="1:5" x14ac:dyDescent="0.25">
      <c r="A3608" s="71" t="s">
        <v>4992</v>
      </c>
      <c r="B3608" t="str">
        <f>VLOOKUP(A3608,[1]Sheet1!$B$2:$D$8869,3,FALSE)</f>
        <v>REV/RMVL NEUROSTIMULATOR</v>
      </c>
      <c r="C3608" s="72" t="s">
        <v>235</v>
      </c>
      <c r="D3608" s="1" t="s">
        <v>4993</v>
      </c>
      <c r="E3608" s="68">
        <v>721.6</v>
      </c>
    </row>
    <row r="3609" spans="1:5" x14ac:dyDescent="0.25">
      <c r="A3609" s="71" t="s">
        <v>4994</v>
      </c>
      <c r="B3609" t="str">
        <f>VLOOKUP(A3609,[1]Sheet1!$B$2:$D$8869,3,FALSE)</f>
        <v>LAP RPR INITIAL INGUINAL HERNIA</v>
      </c>
      <c r="C3609" s="72" t="s">
        <v>235</v>
      </c>
      <c r="D3609" s="1" t="s">
        <v>4995</v>
      </c>
      <c r="E3609" s="68">
        <v>2520.48</v>
      </c>
    </row>
    <row r="3610" spans="1:5" x14ac:dyDescent="0.25">
      <c r="A3610" s="71" t="s">
        <v>4996</v>
      </c>
      <c r="B3610" t="str">
        <f>VLOOKUP(A3610,[1]Sheet1!$B$2:$D$8869,3,FALSE)</f>
        <v>EXC LEG/ANLKE TUMOR 3CM&gt;</v>
      </c>
      <c r="C3610" s="72" t="s">
        <v>235</v>
      </c>
      <c r="D3610" s="1" t="s">
        <v>4567</v>
      </c>
      <c r="E3610" s="68">
        <v>1886</v>
      </c>
    </row>
    <row r="3611" spans="1:5" x14ac:dyDescent="0.25">
      <c r="A3611" s="71" t="s">
        <v>4997</v>
      </c>
      <c r="B3611" t="str">
        <f>VLOOKUP(A3611,[1]Sheet1!$B$2:$D$8869,3,FALSE)</f>
        <v>CYSTO W/URETER STRICTURE TX</v>
      </c>
      <c r="C3611" s="72" t="s">
        <v>235</v>
      </c>
      <c r="D3611" s="1" t="s">
        <v>4998</v>
      </c>
      <c r="E3611" s="68">
        <v>1298.68</v>
      </c>
    </row>
    <row r="3612" spans="1:5" x14ac:dyDescent="0.25">
      <c r="A3612" s="71" t="s">
        <v>4999</v>
      </c>
      <c r="B3612" t="str">
        <f>VLOOKUP(A3612,[1]Sheet1!$B$2:$D$8869,3,FALSE)</f>
        <v>RELEASE PALM CONTRACTURE</v>
      </c>
      <c r="C3612" s="72" t="s">
        <v>235</v>
      </c>
      <c r="D3612" s="1" t="s">
        <v>4606</v>
      </c>
      <c r="E3612" s="68">
        <v>2889.48</v>
      </c>
    </row>
    <row r="3613" spans="1:5" x14ac:dyDescent="0.25">
      <c r="A3613" s="71" t="s">
        <v>5000</v>
      </c>
      <c r="B3613" t="str">
        <f>VLOOKUP(A3613,[1]Sheet1!$B$2:$D$8869,3,FALSE)</f>
        <v>TENDON SHEATH INCISION</v>
      </c>
      <c r="C3613" s="72" t="s">
        <v>235</v>
      </c>
      <c r="D3613" s="1" t="s">
        <v>402</v>
      </c>
      <c r="E3613" s="68">
        <v>2118.6799999999998</v>
      </c>
    </row>
    <row r="3614" spans="1:5" x14ac:dyDescent="0.25">
      <c r="A3614" s="71" t="s">
        <v>5001</v>
      </c>
      <c r="B3614" t="str">
        <f>VLOOKUP(A3614,[1]Sheet1!$B$2:$D$8869,3,FALSE)</f>
        <v>INCISION TENDON SHEATH</v>
      </c>
      <c r="C3614" s="72" t="s">
        <v>235</v>
      </c>
      <c r="D3614" s="1" t="s">
        <v>3986</v>
      </c>
      <c r="E3614" s="68">
        <v>1285.3499999999999</v>
      </c>
    </row>
    <row r="3615" spans="1:5" x14ac:dyDescent="0.25">
      <c r="A3615" s="71" t="s">
        <v>5002</v>
      </c>
      <c r="B3615" t="str">
        <f>VLOOKUP(A3615,[1]Sheet1!$B$2:$D$8869,3,FALSE)</f>
        <v>EXC HFNKSP B9 2.1-3</v>
      </c>
      <c r="C3615" s="72" t="s">
        <v>235</v>
      </c>
      <c r="D3615" s="1" t="s">
        <v>261</v>
      </c>
      <c r="E3615" s="68">
        <v>904.05</v>
      </c>
    </row>
    <row r="3616" spans="1:5" x14ac:dyDescent="0.25">
      <c r="A3616" s="71" t="s">
        <v>5003</v>
      </c>
      <c r="B3616" t="str">
        <f>VLOOKUP(A3616,[1]Sheet1!$B$2:$D$8869,3,FALSE)</f>
        <v>EGD PLACE G TUBE</v>
      </c>
      <c r="C3616" s="72" t="s">
        <v>235</v>
      </c>
      <c r="D3616" s="1" t="s">
        <v>5004</v>
      </c>
      <c r="E3616" s="68">
        <v>1150.05</v>
      </c>
    </row>
    <row r="3617" spans="1:5" x14ac:dyDescent="0.25">
      <c r="A3617" s="71" t="s">
        <v>5005</v>
      </c>
      <c r="B3617" t="str">
        <f>VLOOKUP(A3617,[1]Sheet1!$B$2:$D$8869,3,FALSE)</f>
        <v>EXCISION OF PENIS LESION</v>
      </c>
      <c r="C3617" s="72" t="s">
        <v>235</v>
      </c>
      <c r="D3617" s="1" t="s">
        <v>5006</v>
      </c>
      <c r="E3617" s="68">
        <v>757.48</v>
      </c>
    </row>
    <row r="3618" spans="1:5" x14ac:dyDescent="0.25">
      <c r="A3618" s="71" t="s">
        <v>5007</v>
      </c>
      <c r="B3618" t="str">
        <f>VLOOKUP(A3618,[1]Sheet1!$B$2:$D$8869,3,FALSE)</f>
        <v>ARTHRO REPAIR SLAP LESION</v>
      </c>
      <c r="C3618" s="72" t="s">
        <v>235</v>
      </c>
      <c r="D3618" s="1" t="s">
        <v>459</v>
      </c>
      <c r="E3618" s="68">
        <v>3552.65</v>
      </c>
    </row>
    <row r="3619" spans="1:5" x14ac:dyDescent="0.25">
      <c r="A3619" s="71" t="s">
        <v>5008</v>
      </c>
      <c r="B3619" t="str">
        <f>VLOOKUP(A3619,[1]Sheet1!$B$2:$D$8869,3,FALSE)</f>
        <v>ARTHROSCOPY SHOULDER</v>
      </c>
      <c r="C3619" s="72" t="s">
        <v>235</v>
      </c>
      <c r="D3619" s="1" t="s">
        <v>463</v>
      </c>
      <c r="E3619" s="68">
        <v>2312.4</v>
      </c>
    </row>
    <row r="3620" spans="1:5" x14ac:dyDescent="0.25">
      <c r="A3620" s="71" t="s">
        <v>5009</v>
      </c>
      <c r="B3620" t="str">
        <f>VLOOKUP(A3620,[1]Sheet1!$B$2:$D$8869,3,FALSE)</f>
        <v>RELEASE PALM CONTRACTURE EA ADD</v>
      </c>
      <c r="C3620" s="72" t="s">
        <v>235</v>
      </c>
      <c r="D3620" s="1" t="s">
        <v>4611</v>
      </c>
      <c r="E3620" s="68">
        <v>1543.65</v>
      </c>
    </row>
    <row r="3621" spans="1:5" x14ac:dyDescent="0.25">
      <c r="A3621" s="71" t="s">
        <v>5010</v>
      </c>
      <c r="B3621" t="str">
        <f>VLOOKUP(A3621,[1]Sheet1!$B$2:$D$8869,3,FALSE)</f>
        <v>TREAT ULNAR FRACTURE</v>
      </c>
      <c r="C3621" s="72" t="s">
        <v>235</v>
      </c>
      <c r="D3621" s="1" t="s">
        <v>356</v>
      </c>
      <c r="E3621" s="68">
        <v>2263.1999999999998</v>
      </c>
    </row>
    <row r="3622" spans="1:5" x14ac:dyDescent="0.25">
      <c r="A3622" s="71" t="s">
        <v>5011</v>
      </c>
      <c r="B3622" t="str">
        <f>VLOOKUP(A3622,[1]Sheet1!$B$2:$D$8869,3,FALSE)</f>
        <v>ARTH HIP W/FEMORALPLASTY</v>
      </c>
      <c r="C3622" s="72" t="s">
        <v>235</v>
      </c>
      <c r="D3622" s="1" t="s">
        <v>481</v>
      </c>
      <c r="E3622" s="68">
        <v>3464.5</v>
      </c>
    </row>
    <row r="3623" spans="1:5" x14ac:dyDescent="0.25">
      <c r="A3623" s="71" t="s">
        <v>5012</v>
      </c>
      <c r="B3623" t="str">
        <f>VLOOKUP(A3623,[1]Sheet1!$B$2:$D$8869,3,FALSE)</f>
        <v>ARTH HIP W/ACETOPLASTY</v>
      </c>
      <c r="C3623" s="72" t="s">
        <v>235</v>
      </c>
      <c r="D3623" s="1" t="s">
        <v>482</v>
      </c>
      <c r="E3623" s="68">
        <v>3564.95</v>
      </c>
    </row>
    <row r="3624" spans="1:5" x14ac:dyDescent="0.25">
      <c r="A3624" s="71" t="s">
        <v>5013</v>
      </c>
      <c r="B3624" t="str">
        <f>VLOOKUP(A3624,[1]Sheet1!$B$2:$D$8869,3,FALSE)</f>
        <v>MOBILIZATION OF COLON</v>
      </c>
      <c r="C3624" s="72" t="s">
        <v>235</v>
      </c>
      <c r="D3624" s="1" t="s">
        <v>5014</v>
      </c>
      <c r="E3624" s="68">
        <v>390.53</v>
      </c>
    </row>
    <row r="3625" spans="1:5" x14ac:dyDescent="0.25">
      <c r="A3625" s="71" t="s">
        <v>5015</v>
      </c>
      <c r="B3625" t="str">
        <f>VLOOKUP(A3625,[1]Sheet1!$B$2:$D$8869,3,FALSE)</f>
        <v>PARTIAL COLECTOMY W/COLOSTOMY</v>
      </c>
      <c r="C3625" s="72" t="s">
        <v>235</v>
      </c>
      <c r="D3625" s="1" t="s">
        <v>4782</v>
      </c>
      <c r="E3625" s="68">
        <v>5956.28</v>
      </c>
    </row>
    <row r="3626" spans="1:5" x14ac:dyDescent="0.25">
      <c r="A3626" s="71" t="s">
        <v>5016</v>
      </c>
      <c r="B3626" t="str">
        <f>VLOOKUP(A3626,[1]Sheet1!$B$2:$D$8869,3,FALSE)</f>
        <v>CYSTOSCOPY &amp; TREATMENT</v>
      </c>
      <c r="C3626" s="72" t="s">
        <v>235</v>
      </c>
      <c r="D3626" s="1" t="s">
        <v>5017</v>
      </c>
      <c r="E3626" s="68">
        <v>872.28</v>
      </c>
    </row>
    <row r="3627" spans="1:5" x14ac:dyDescent="0.25">
      <c r="A3627" s="71" t="s">
        <v>5018</v>
      </c>
      <c r="B3627" t="str">
        <f>VLOOKUP(A3627,[1]Sheet1!$B$2:$D$8869,3,FALSE)</f>
        <v>FUSION OF KNUCKLE</v>
      </c>
      <c r="C3627" s="72" t="s">
        <v>235</v>
      </c>
      <c r="D3627" s="1" t="s">
        <v>4644</v>
      </c>
      <c r="E3627" s="68">
        <v>2224.25</v>
      </c>
    </row>
    <row r="3628" spans="1:5" x14ac:dyDescent="0.25">
      <c r="A3628" s="71" t="s">
        <v>5019</v>
      </c>
      <c r="B3628" t="str">
        <f>VLOOKUP(A3628,[1]Sheet1!$B$2:$D$8869,3,FALSE)</f>
        <v>EXC ABD LES SC 3CM&gt;</v>
      </c>
      <c r="C3628" s="72" t="s">
        <v>235</v>
      </c>
      <c r="D3628" s="1" t="s">
        <v>5020</v>
      </c>
      <c r="E3628" s="68">
        <v>1446.28</v>
      </c>
    </row>
    <row r="3629" spans="1:5" x14ac:dyDescent="0.25">
      <c r="A3629" s="71" t="s">
        <v>5021</v>
      </c>
      <c r="B3629" t="str">
        <f>VLOOKUP(A3629,[1]Sheet1!$B$2:$D$8869,3,FALSE)</f>
        <v>TX FINGER OPEN FX</v>
      </c>
      <c r="C3629" s="72" t="s">
        <v>235</v>
      </c>
      <c r="D3629" s="1" t="s">
        <v>406</v>
      </c>
      <c r="E3629" s="68">
        <v>2242.6999999999998</v>
      </c>
    </row>
    <row r="3630" spans="1:5" x14ac:dyDescent="0.25">
      <c r="A3630" s="71" t="s">
        <v>5022</v>
      </c>
      <c r="B3630" t="str">
        <f>VLOOKUP(A3630,[1]Sheet1!$B$2:$D$8869,3,FALSE)</f>
        <v>TX METACARPAL FX</v>
      </c>
      <c r="C3630" s="72" t="s">
        <v>235</v>
      </c>
      <c r="D3630" s="1" t="s">
        <v>405</v>
      </c>
      <c r="E3630" s="68">
        <v>2170.9499999999998</v>
      </c>
    </row>
    <row r="3631" spans="1:5" x14ac:dyDescent="0.25">
      <c r="A3631" s="71" t="s">
        <v>5023</v>
      </c>
      <c r="B3631" t="str">
        <f>VLOOKUP(A3631,[1]Sheet1!$B$2:$D$8869,3,FALSE)</f>
        <v>TX FINGER FX</v>
      </c>
      <c r="C3631" s="72" t="s">
        <v>235</v>
      </c>
      <c r="D3631" s="1" t="s">
        <v>4722</v>
      </c>
      <c r="E3631" s="68">
        <v>1728.15</v>
      </c>
    </row>
    <row r="3632" spans="1:5" x14ac:dyDescent="0.25">
      <c r="A3632" s="71" t="s">
        <v>5024</v>
      </c>
      <c r="B3632" t="str">
        <f>VLOOKUP(A3632,[1]Sheet1!$B$2:$D$8869,3,FALSE)</f>
        <v>TX FX ULNAR STYLOID</v>
      </c>
      <c r="C3632" s="72" t="s">
        <v>235</v>
      </c>
      <c r="D3632" s="1" t="s">
        <v>5025</v>
      </c>
      <c r="E3632" s="68">
        <v>2084.85</v>
      </c>
    </row>
    <row r="3633" spans="1:5" x14ac:dyDescent="0.25">
      <c r="A3633" s="71" t="s">
        <v>5026</v>
      </c>
      <c r="B3633" t="str">
        <f>VLOOKUP(A3633,[1]Sheet1!$B$2:$D$8869,3,FALSE)</f>
        <v>REVISION OF KNEE JT</v>
      </c>
      <c r="C3633" s="72" t="s">
        <v>235</v>
      </c>
      <c r="D3633" s="1" t="s">
        <v>4724</v>
      </c>
      <c r="E3633" s="68">
        <v>3828.38</v>
      </c>
    </row>
    <row r="3634" spans="1:5" x14ac:dyDescent="0.25">
      <c r="A3634" s="71" t="s">
        <v>5027</v>
      </c>
      <c r="B3634" t="str">
        <f>VLOOKUP(A3634,[1]Sheet1!$B$2:$D$8869,3,FALSE)</f>
        <v>COLONOSCOPY THRU STOMA</v>
      </c>
      <c r="C3634" s="72" t="s">
        <v>235</v>
      </c>
      <c r="D3634" s="1" t="s">
        <v>5028</v>
      </c>
      <c r="E3634" s="68">
        <v>861</v>
      </c>
    </row>
    <row r="3635" spans="1:5" x14ac:dyDescent="0.25">
      <c r="A3635" s="71" t="s">
        <v>5029</v>
      </c>
      <c r="B3635" t="str">
        <f>VLOOKUP(A3635,[1]Sheet1!$B$2:$D$8869,3,FALSE)</f>
        <v>RPR OF METATARSALS</v>
      </c>
      <c r="C3635" s="72" t="s">
        <v>235</v>
      </c>
      <c r="D3635" s="1" t="s">
        <v>446</v>
      </c>
      <c r="E3635" s="68">
        <v>2243.73</v>
      </c>
    </row>
    <row r="3636" spans="1:5" x14ac:dyDescent="0.25">
      <c r="A3636" s="71" t="s">
        <v>5030</v>
      </c>
      <c r="B3636" t="str">
        <f>VLOOKUP(A3636,[1]Sheet1!$B$2:$D$8869,3,FALSE)</f>
        <v>TEMPORAL ARTERY PROCEDURE</v>
      </c>
      <c r="C3636" s="72" t="s">
        <v>235</v>
      </c>
      <c r="D3636" s="1" t="s">
        <v>5031</v>
      </c>
      <c r="E3636" s="68">
        <v>905.08</v>
      </c>
    </row>
    <row r="3637" spans="1:5" x14ac:dyDescent="0.25">
      <c r="A3637" s="71" t="s">
        <v>5032</v>
      </c>
      <c r="B3637" t="str">
        <f>VLOOKUP(A3637,[1]Sheet1!$B$2:$D$8869,3,FALSE)</f>
        <v>TREAT FINGER FRACTURE EACH</v>
      </c>
      <c r="C3637" s="72" t="s">
        <v>235</v>
      </c>
      <c r="D3637" s="1" t="s">
        <v>1939</v>
      </c>
      <c r="E3637" s="68">
        <v>845.63</v>
      </c>
    </row>
    <row r="3638" spans="1:5" x14ac:dyDescent="0.25">
      <c r="A3638" s="71" t="s">
        <v>5033</v>
      </c>
      <c r="B3638" t="str">
        <f>VLOOKUP(A3638,[1]Sheet1!$B$2:$D$8869,3,FALSE)</f>
        <v>BONE BX OPEN SUPERFICIAL</v>
      </c>
      <c r="C3638" s="72" t="s">
        <v>235</v>
      </c>
      <c r="D3638" s="1" t="s">
        <v>1928</v>
      </c>
      <c r="E3638" s="68">
        <v>3032.98</v>
      </c>
    </row>
    <row r="3639" spans="1:5" x14ac:dyDescent="0.25">
      <c r="A3639" s="71" t="s">
        <v>5034</v>
      </c>
      <c r="B3639" t="str">
        <f>VLOOKUP(A3639,[1]Sheet1!$B$2:$D$8869,3,FALSE)</f>
        <v>AMP TOE &amp; METATARSAL</v>
      </c>
      <c r="C3639" s="72" t="s">
        <v>235</v>
      </c>
      <c r="D3639" s="1" t="s">
        <v>449</v>
      </c>
      <c r="E3639" s="68">
        <v>861</v>
      </c>
    </row>
    <row r="3640" spans="1:5" x14ac:dyDescent="0.25">
      <c r="A3640" s="71" t="s">
        <v>5035</v>
      </c>
      <c r="B3640" t="str">
        <f>VLOOKUP(A3640,[1]Sheet1!$B$2:$D$8869,3,FALSE)</f>
        <v>BONE BX OPEN DEEP</v>
      </c>
      <c r="C3640" s="72" t="s">
        <v>235</v>
      </c>
      <c r="D3640" s="1" t="s">
        <v>1930</v>
      </c>
      <c r="E3640" s="68">
        <v>1812.2</v>
      </c>
    </row>
    <row r="3641" spans="1:5" x14ac:dyDescent="0.25">
      <c r="A3641" s="71" t="s">
        <v>5036</v>
      </c>
      <c r="B3641" t="str">
        <f>VLOOKUP(A3641,[1]Sheet1!$B$2:$D$8869,3,FALSE)</f>
        <v>DECOMPRESSION OF LOWER LEG</v>
      </c>
      <c r="C3641" s="72" t="s">
        <v>235</v>
      </c>
      <c r="D3641" s="1" t="s">
        <v>5037</v>
      </c>
      <c r="E3641" s="68">
        <v>1488.3</v>
      </c>
    </row>
    <row r="3642" spans="1:5" x14ac:dyDescent="0.25">
      <c r="A3642" s="71" t="s">
        <v>5038</v>
      </c>
      <c r="B3642" t="str">
        <f>VLOOKUP(A3642,[1]Sheet1!$B$2:$D$8869,3,FALSE)</f>
        <v>PELVIS/HIP JOINT SURGERY</v>
      </c>
      <c r="C3642" s="72" t="s">
        <v>235</v>
      </c>
      <c r="D3642" s="1" t="s">
        <v>4771</v>
      </c>
      <c r="E3642" s="68">
        <v>883.55</v>
      </c>
    </row>
    <row r="3643" spans="1:5" x14ac:dyDescent="0.25">
      <c r="A3643" s="71" t="s">
        <v>5039</v>
      </c>
      <c r="B3643" t="str">
        <f>VLOOKUP(A3643,[1]Sheet1!$B$2:$D$8869,3,FALSE)</f>
        <v>SIGMOID W/BAND LIGATION</v>
      </c>
      <c r="C3643" s="72" t="s">
        <v>235</v>
      </c>
      <c r="D3643" s="1" t="s">
        <v>5040</v>
      </c>
      <c r="E3643" s="68">
        <v>448.95</v>
      </c>
    </row>
    <row r="3644" spans="1:5" x14ac:dyDescent="0.25">
      <c r="A3644" s="71" t="s">
        <v>5041</v>
      </c>
      <c r="B3644" t="str">
        <f>VLOOKUP(A3644,[1]Sheet1!$B$2:$D$8869,3,FALSE)</f>
        <v>TREAT HUMEROUS FX</v>
      </c>
      <c r="C3644" s="72" t="s">
        <v>235</v>
      </c>
      <c r="D3644" s="1" t="s">
        <v>236</v>
      </c>
      <c r="E3644" s="68">
        <v>2774.68</v>
      </c>
    </row>
    <row r="3645" spans="1:5" x14ac:dyDescent="0.25">
      <c r="A3645" s="71" t="s">
        <v>5042</v>
      </c>
      <c r="B3645" t="str">
        <f>VLOOKUP(A3645,[1]Sheet1!$B$2:$D$8869,3,FALSE)</f>
        <v>CYSTOSCOPY AND TREATMENT</v>
      </c>
      <c r="C3645" s="72" t="s">
        <v>235</v>
      </c>
      <c r="D3645" s="1" t="s">
        <v>5043</v>
      </c>
      <c r="E3645" s="68">
        <v>716.48</v>
      </c>
    </row>
    <row r="3646" spans="1:5" x14ac:dyDescent="0.25">
      <c r="A3646" s="71" t="s">
        <v>5044</v>
      </c>
      <c r="B3646" t="str">
        <f>VLOOKUP(A3646,[1]Sheet1!$B$2:$D$8869,3,FALSE)</f>
        <v>EXC THIGH/KNEE TUM DEEP&lt;5CM</v>
      </c>
      <c r="C3646" s="72" t="s">
        <v>235</v>
      </c>
      <c r="D3646" s="1" t="s">
        <v>5045</v>
      </c>
      <c r="E3646" s="68">
        <v>2066.4</v>
      </c>
    </row>
    <row r="3647" spans="1:5" x14ac:dyDescent="0.25">
      <c r="A3647" s="71" t="s">
        <v>5046</v>
      </c>
      <c r="B3647" t="str">
        <f>VLOOKUP(A3647,[1]Sheet1!$B$2:$D$8869,3,FALSE)</f>
        <v>ARTHRODESIS GREAT TOE</v>
      </c>
      <c r="C3647" s="72" t="s">
        <v>235</v>
      </c>
      <c r="D3647" s="1" t="s">
        <v>4563</v>
      </c>
      <c r="E3647" s="68">
        <v>2749.05</v>
      </c>
    </row>
    <row r="3648" spans="1:5" x14ac:dyDescent="0.25">
      <c r="A3648" s="71" t="s">
        <v>5047</v>
      </c>
      <c r="B3648" t="str">
        <f>VLOOKUP(A3648,[1]Sheet1!$B$2:$D$8869,3,FALSE)</f>
        <v>CORRECT HALLUX VULGAS</v>
      </c>
      <c r="C3648" s="72" t="s">
        <v>235</v>
      </c>
      <c r="D3648" s="1" t="s">
        <v>5048</v>
      </c>
      <c r="E3648" s="68">
        <v>1734.3</v>
      </c>
    </row>
    <row r="3649" spans="1:5" x14ac:dyDescent="0.25">
      <c r="A3649" s="71" t="s">
        <v>5049</v>
      </c>
      <c r="B3649" t="str">
        <f>VLOOKUP(A3649,[1]Sheet1!$B$2:$D$8869,3,FALSE)</f>
        <v>BIOPSY OF FOOT JT LINING</v>
      </c>
      <c r="C3649" s="72" t="s">
        <v>235</v>
      </c>
      <c r="D3649" s="1" t="s">
        <v>5050</v>
      </c>
      <c r="E3649" s="68">
        <v>960.43</v>
      </c>
    </row>
    <row r="3650" spans="1:5" x14ac:dyDescent="0.25">
      <c r="A3650" s="71" t="s">
        <v>5051</v>
      </c>
      <c r="B3650" t="str">
        <f>VLOOKUP(A3650,[1]Sheet1!$B$2:$D$8869,3,FALSE)</f>
        <v>SHOULDER ARTHROSCOPY/SURGERY</v>
      </c>
      <c r="C3650" s="72" t="s">
        <v>235</v>
      </c>
      <c r="D3650" s="1" t="s">
        <v>458</v>
      </c>
      <c r="E3650" s="68">
        <v>3514.73</v>
      </c>
    </row>
    <row r="3651" spans="1:5" x14ac:dyDescent="0.25">
      <c r="A3651" s="71" t="s">
        <v>5052</v>
      </c>
      <c r="B3651" t="str">
        <f>VLOOKUP(A3651,[1]Sheet1!$B$2:$D$8869,3,FALSE)</f>
        <v>INTMD RPR NHFG 2.5&lt;</v>
      </c>
      <c r="C3651" s="72" t="s">
        <v>235</v>
      </c>
      <c r="D3651" s="1" t="s">
        <v>2847</v>
      </c>
      <c r="E3651" s="68">
        <v>658.05</v>
      </c>
    </row>
    <row r="3652" spans="1:5" x14ac:dyDescent="0.25">
      <c r="A3652" s="71" t="s">
        <v>5053</v>
      </c>
      <c r="B3652" t="str">
        <f>VLOOKUP(A3652,[1]Sheet1!$B$2:$D$8869,3,FALSE)</f>
        <v>INCISIONAL BX OF SKIN</v>
      </c>
      <c r="C3652" s="72" t="s">
        <v>235</v>
      </c>
      <c r="D3652" s="1" t="s">
        <v>3438</v>
      </c>
      <c r="E3652" s="68">
        <v>262.39999999999998</v>
      </c>
    </row>
    <row r="3653" spans="1:5" x14ac:dyDescent="0.25">
      <c r="A3653" s="71" t="s">
        <v>5054</v>
      </c>
      <c r="B3653" t="str">
        <f>VLOOKUP(A3653,[1]Sheet1!$B$2:$D$8869,3,FALSE)</f>
        <v>TX FX RADIUS &amp; ULNA</v>
      </c>
      <c r="C3653" s="72" t="s">
        <v>235</v>
      </c>
      <c r="D3653" s="1" t="s">
        <v>3129</v>
      </c>
      <c r="E3653" s="68">
        <v>1555.95</v>
      </c>
    </row>
    <row r="3654" spans="1:5" x14ac:dyDescent="0.25">
      <c r="A3654" s="71" t="s">
        <v>5055</v>
      </c>
      <c r="B3654" t="str">
        <f>VLOOKUP(A3654,[1]Sheet1!$B$2:$D$8869,3,FALSE)</f>
        <v>REMOVE HAND BONE LESION</v>
      </c>
      <c r="C3654" s="72" t="s">
        <v>235</v>
      </c>
      <c r="D3654" s="1" t="s">
        <v>5056</v>
      </c>
      <c r="E3654" s="68">
        <v>1519.05</v>
      </c>
    </row>
    <row r="3655" spans="1:5" x14ac:dyDescent="0.25">
      <c r="A3655" s="71" t="s">
        <v>5057</v>
      </c>
      <c r="B3655" t="str">
        <f>VLOOKUP(A3655,[1]Sheet1!$B$2:$D$8869,3,FALSE)</f>
        <v>TRANSPLANT FOREARM TENDON</v>
      </c>
      <c r="C3655" s="72" t="s">
        <v>235</v>
      </c>
      <c r="D3655" s="1" t="s">
        <v>376</v>
      </c>
      <c r="E3655" s="68">
        <v>2079.73</v>
      </c>
    </row>
    <row r="3656" spans="1:5" x14ac:dyDescent="0.25">
      <c r="A3656" s="71" t="s">
        <v>5058</v>
      </c>
      <c r="B3656" t="str">
        <f>VLOOKUP(A3656,[1]Sheet1!$B$2:$D$8869,3,FALSE)</f>
        <v>TREAT SCAPULA FRACTURE</v>
      </c>
      <c r="C3656" s="72" t="s">
        <v>235</v>
      </c>
      <c r="D3656" s="1" t="s">
        <v>5059</v>
      </c>
      <c r="E3656" s="68">
        <v>3250.28</v>
      </c>
    </row>
    <row r="3657" spans="1:5" x14ac:dyDescent="0.25">
      <c r="A3657" s="71" t="s">
        <v>5060</v>
      </c>
      <c r="B3657" t="str">
        <f>VLOOKUP(A3657,[1]Sheet1!$B$2:$D$8869,3,FALSE)</f>
        <v>ARTHROSCOPY KNEE LATERAL RELEASE</v>
      </c>
      <c r="C3657" s="72" t="s">
        <v>235</v>
      </c>
      <c r="D3657" s="1" t="s">
        <v>468</v>
      </c>
      <c r="E3657" s="68">
        <v>1783.5</v>
      </c>
    </row>
    <row r="3658" spans="1:5" x14ac:dyDescent="0.25">
      <c r="A3658" s="71" t="s">
        <v>5061</v>
      </c>
      <c r="B3658" t="str">
        <f>VLOOKUP(A3658,[1]Sheet1!$B$2:$D$8869,3,FALSE)</f>
        <v>AMPUTATION OF TOE</v>
      </c>
      <c r="C3658" s="72" t="s">
        <v>235</v>
      </c>
      <c r="D3658" s="1" t="s">
        <v>450</v>
      </c>
      <c r="E3658" s="68">
        <v>1320.2</v>
      </c>
    </row>
    <row r="3659" spans="1:5" x14ac:dyDescent="0.25">
      <c r="A3659" s="71" t="s">
        <v>5062</v>
      </c>
      <c r="B3659" t="str">
        <f>VLOOKUP(A3659,[1]Sheet1!$B$2:$D$8869,3,FALSE)</f>
        <v>DEB BONE ADD ON</v>
      </c>
      <c r="C3659" s="72" t="s">
        <v>235</v>
      </c>
      <c r="D3659" s="1" t="s">
        <v>1871</v>
      </c>
      <c r="E3659" s="68">
        <v>319.8</v>
      </c>
    </row>
    <row r="3660" spans="1:5" x14ac:dyDescent="0.25">
      <c r="A3660" s="71" t="s">
        <v>5063</v>
      </c>
      <c r="B3660" t="str">
        <f>VLOOKUP(A3660,[1]Sheet1!$B$2:$D$8869,3,FALSE)</f>
        <v>OPEN BONE BIOPSY</v>
      </c>
      <c r="C3660" s="72" t="s">
        <v>235</v>
      </c>
      <c r="D3660" s="1" t="s">
        <v>5064</v>
      </c>
      <c r="E3660" s="68">
        <v>1402.2</v>
      </c>
    </row>
    <row r="3661" spans="1:5" x14ac:dyDescent="0.25">
      <c r="A3661" s="71" t="s">
        <v>5065</v>
      </c>
      <c r="B3661" t="str">
        <f>VLOOKUP(A3661,[1]Sheet1!$B$2:$D$8869,3,FALSE)</f>
        <v>RECTAL SURGERY PROCEDURE</v>
      </c>
      <c r="C3661" s="72" t="s">
        <v>235</v>
      </c>
      <c r="D3661" s="1" t="s">
        <v>5066</v>
      </c>
      <c r="E3661" s="68">
        <v>2349.3000000000002</v>
      </c>
    </row>
    <row r="3662" spans="1:5" x14ac:dyDescent="0.25">
      <c r="A3662" s="71" t="s">
        <v>5067</v>
      </c>
      <c r="B3662" t="str">
        <f>VLOOKUP(A3662,[1]Sheet1!$B$2:$D$8869,3,FALSE)</f>
        <v>EXC ABD TUM DEEP &lt;5CM</v>
      </c>
      <c r="C3662" s="72" t="s">
        <v>235</v>
      </c>
      <c r="D3662" s="1" t="s">
        <v>5068</v>
      </c>
      <c r="E3662" s="68">
        <v>1854.23</v>
      </c>
    </row>
    <row r="3663" spans="1:5" x14ac:dyDescent="0.25">
      <c r="A3663" s="71" t="s">
        <v>5069</v>
      </c>
      <c r="B3663" t="str">
        <f>VLOOKUP(A3663,[1]Sheet1!$B$2:$D$8869,3,FALSE)</f>
        <v>EXC SHLDR LES SC 3CM&gt;</v>
      </c>
      <c r="C3663" s="72" t="s">
        <v>235</v>
      </c>
      <c r="D3663" s="1" t="s">
        <v>5070</v>
      </c>
      <c r="E3663" s="68">
        <v>1388.88</v>
      </c>
    </row>
    <row r="3664" spans="1:5" x14ac:dyDescent="0.25">
      <c r="A3664" s="71" t="s">
        <v>5071</v>
      </c>
      <c r="B3664" t="str">
        <f>VLOOKUP(A3664,[1]Sheet1!$B$2:$D$8869,3,FALSE)</f>
        <v>TREAT HIP DISLOCATION</v>
      </c>
      <c r="C3664" s="72" t="s">
        <v>235</v>
      </c>
      <c r="D3664" s="1" t="s">
        <v>5072</v>
      </c>
      <c r="E3664" s="68">
        <v>2503.0500000000002</v>
      </c>
    </row>
    <row r="3665" spans="1:5" x14ac:dyDescent="0.25">
      <c r="A3665" s="71" t="s">
        <v>5073</v>
      </c>
      <c r="B3665" t="str">
        <f>VLOOKUP(A3665,[1]Sheet1!$B$2:$D$8869,3,FALSE)</f>
        <v>REVISE ULNAR NERVE AT ELBOW</v>
      </c>
      <c r="C3665" s="72" t="s">
        <v>235</v>
      </c>
      <c r="D3665" s="1" t="s">
        <v>600</v>
      </c>
      <c r="E3665" s="68">
        <v>1999.78</v>
      </c>
    </row>
    <row r="3666" spans="1:5" x14ac:dyDescent="0.25">
      <c r="A3666" s="71" t="s">
        <v>5074</v>
      </c>
      <c r="B3666" t="str">
        <f>VLOOKUP(A3666,[1]Sheet1!$B$2:$D$8869,3,FALSE)</f>
        <v>ARTHROSCOPY OF JOINT, UNSPEC.</v>
      </c>
      <c r="C3666" s="72" t="s">
        <v>235</v>
      </c>
      <c r="D3666" s="1" t="s">
        <v>4747</v>
      </c>
      <c r="E3666" s="68">
        <v>634.48</v>
      </c>
    </row>
    <row r="3667" spans="1:5" x14ac:dyDescent="0.25">
      <c r="A3667" s="71" t="s">
        <v>5075</v>
      </c>
      <c r="B3667" t="str">
        <f>VLOOKUP(A3667,[1]Sheet1!$B$2:$D$8869,3,FALSE)</f>
        <v>REPAIR OF HYDROCELE</v>
      </c>
      <c r="C3667" s="72" t="s">
        <v>235</v>
      </c>
      <c r="D3667" s="1" t="s">
        <v>5076</v>
      </c>
      <c r="E3667" s="68">
        <v>1273.05</v>
      </c>
    </row>
    <row r="3668" spans="1:5" x14ac:dyDescent="0.25">
      <c r="A3668" s="71" t="s">
        <v>5077</v>
      </c>
      <c r="B3668" t="str">
        <f>VLOOKUP(A3668,[1]Sheet1!$B$2:$D$8869,3,FALSE)</f>
        <v>CLOSED TX OF INTERTROCHANTERIC, PERITROC</v>
      </c>
      <c r="C3668" s="72" t="s">
        <v>235</v>
      </c>
      <c r="D3668" s="1" t="s">
        <v>5078</v>
      </c>
      <c r="E3668" s="68">
        <v>3162.13</v>
      </c>
    </row>
    <row r="3669" spans="1:5" x14ac:dyDescent="0.25">
      <c r="A3669" s="71" t="s">
        <v>5079</v>
      </c>
      <c r="B3669" t="str">
        <f>VLOOKUP(A3669,[1]Sheet1!$B$2:$D$8869,3,FALSE)</f>
        <v>ABRSNARTHRPLSTY/CHONDRO OR MULT DRL/FX</v>
      </c>
      <c r="C3669" s="72" t="s">
        <v>235</v>
      </c>
      <c r="D3669" s="1" t="s">
        <v>472</v>
      </c>
      <c r="E3669" s="68">
        <v>2211.9499999999998</v>
      </c>
    </row>
    <row r="3670" spans="1:5" x14ac:dyDescent="0.25">
      <c r="A3670" s="71" t="s">
        <v>5080</v>
      </c>
      <c r="B3670" t="str">
        <f>VLOOKUP(A3670,[1]Sheet1!$B$2:$D$8869,3,FALSE)</f>
        <v>CLSD TX POST HIP ARTHRO DIS GEN/REG ANES</v>
      </c>
      <c r="C3670" s="72" t="s">
        <v>235</v>
      </c>
      <c r="D3670" s="1" t="s">
        <v>4664</v>
      </c>
      <c r="E3670" s="68">
        <v>1959.8</v>
      </c>
    </row>
    <row r="3671" spans="1:5" x14ac:dyDescent="0.25">
      <c r="A3671" s="71" t="s">
        <v>5081</v>
      </c>
      <c r="B3671" t="str">
        <f>VLOOKUP(A3671,[1]Sheet1!$B$2:$D$8869,3,FALSE)</f>
        <v>PERCUTANEOUS SKELTAL FXATN DISTAL RADIAL</v>
      </c>
      <c r="C3671" s="72" t="s">
        <v>235</v>
      </c>
      <c r="D3671" s="1" t="s">
        <v>396</v>
      </c>
      <c r="E3671" s="68">
        <v>2247.83</v>
      </c>
    </row>
    <row r="3672" spans="1:5" x14ac:dyDescent="0.25">
      <c r="A3672" s="71" t="s">
        <v>5082</v>
      </c>
      <c r="B3672" t="str">
        <f>VLOOKUP(A3672,[1]Sheet1!$B$2:$D$8869,3,FALSE)</f>
        <v>PERCUTANEOUS SKLT FIXTN METACARP FR,EAC</v>
      </c>
      <c r="C3672" s="72" t="s">
        <v>235</v>
      </c>
      <c r="D3672" s="1" t="s">
        <v>4666</v>
      </c>
      <c r="E3672" s="68">
        <v>1646.15</v>
      </c>
    </row>
    <row r="3673" spans="1:5" x14ac:dyDescent="0.25">
      <c r="A3673" s="71" t="s">
        <v>5083</v>
      </c>
      <c r="B3673" t="str">
        <f>VLOOKUP(A3673,[1]Sheet1!$B$2:$D$8869,3,FALSE)</f>
        <v>CLOSED TIBIAL FRACTURE PROXIMAL W/O MANI</v>
      </c>
      <c r="C3673" s="72" t="s">
        <v>235</v>
      </c>
      <c r="D3673" s="1" t="s">
        <v>4050</v>
      </c>
      <c r="E3673" s="68">
        <v>998.35</v>
      </c>
    </row>
    <row r="3674" spans="1:5" x14ac:dyDescent="0.25">
      <c r="A3674" s="71" t="s">
        <v>5084</v>
      </c>
      <c r="B3674" t="str">
        <f>VLOOKUP(A3674,[1]Sheet1!$B$2:$D$8869,3,FALSE)</f>
        <v>REPR COLL LIG METACARPOPHALANGEAL JNT</v>
      </c>
      <c r="C3674" s="72" t="s">
        <v>235</v>
      </c>
      <c r="D3674" s="1" t="s">
        <v>3998</v>
      </c>
      <c r="E3674" s="68">
        <v>1018.85</v>
      </c>
    </row>
    <row r="3675" spans="1:5" x14ac:dyDescent="0.25">
      <c r="A3675" s="71" t="s">
        <v>5085</v>
      </c>
      <c r="B3675" t="str">
        <f>VLOOKUP(A3675,[1]Sheet1!$B$2:$D$8869,3,FALSE)</f>
        <v>REPAIR F-ARM/WRST EACH TND/MSCL</v>
      </c>
      <c r="C3675" s="72" t="s">
        <v>235</v>
      </c>
      <c r="D3675" s="1" t="s">
        <v>4669</v>
      </c>
      <c r="E3675" s="68">
        <v>1672.8</v>
      </c>
    </row>
    <row r="3676" spans="1:5" x14ac:dyDescent="0.25">
      <c r="A3676" s="71" t="s">
        <v>5086</v>
      </c>
      <c r="B3676" t="str">
        <f>VLOOKUP(A3676,[1]Sheet1!$B$2:$D$8869,3,FALSE)</f>
        <v>TREATMENT OF FEMUR FX W/IMP OR SCREW</v>
      </c>
      <c r="C3676" s="72" t="s">
        <v>235</v>
      </c>
      <c r="D3676" s="1" t="s">
        <v>416</v>
      </c>
      <c r="E3676" s="68">
        <v>4053.88</v>
      </c>
    </row>
    <row r="3677" spans="1:5" x14ac:dyDescent="0.25">
      <c r="A3677" s="71" t="s">
        <v>5087</v>
      </c>
      <c r="B3677" t="str">
        <f>VLOOKUP(A3677,[1]Sheet1!$B$2:$D$8869,3,FALSE)</f>
        <v>UNLISTED ABDOMEN MUSCLESKEL PROC.</v>
      </c>
      <c r="C3677" s="72" t="s">
        <v>235</v>
      </c>
      <c r="D3677" s="1" t="s">
        <v>4671</v>
      </c>
      <c r="E3677" s="68">
        <v>3075</v>
      </c>
    </row>
    <row r="3678" spans="1:5" x14ac:dyDescent="0.25">
      <c r="A3678" s="71" t="s">
        <v>5088</v>
      </c>
      <c r="B3678" t="str">
        <f>VLOOKUP(A3678,[1]Sheet1!$B$2:$D$8869,3,FALSE)</f>
        <v>SURGICAL TX ANAL FISTULA INTERSPHINCTERI</v>
      </c>
      <c r="C3678" s="72" t="s">
        <v>235</v>
      </c>
      <c r="D3678" s="1" t="s">
        <v>4673</v>
      </c>
      <c r="E3678" s="68">
        <v>1420.65</v>
      </c>
    </row>
    <row r="3679" spans="1:5" x14ac:dyDescent="0.25">
      <c r="A3679" s="71" t="s">
        <v>5089</v>
      </c>
      <c r="B3679" t="str">
        <f>VLOOKUP(A3679,[1]Sheet1!$B$2:$D$8869,3,FALSE)</f>
        <v>UNLISTED PROCEDURE ANUS</v>
      </c>
      <c r="C3679" s="72" t="s">
        <v>235</v>
      </c>
      <c r="D3679" s="1" t="s">
        <v>4675</v>
      </c>
      <c r="E3679" s="68">
        <v>2767.5</v>
      </c>
    </row>
    <row r="3680" spans="1:5" x14ac:dyDescent="0.25">
      <c r="A3680" s="71" t="s">
        <v>5090</v>
      </c>
      <c r="B3680" t="str">
        <f>VLOOKUP(A3680,[1]Sheet1!$B$2:$D$8869,3,FALSE)</f>
        <v>EXCISION OF SOFT TISSUE</v>
      </c>
      <c r="C3680" s="72" t="s">
        <v>235</v>
      </c>
      <c r="D3680" s="1" t="s">
        <v>4698</v>
      </c>
      <c r="E3680" s="68">
        <v>1123.4000000000001</v>
      </c>
    </row>
    <row r="3681" spans="1:5" x14ac:dyDescent="0.25">
      <c r="A3681" s="71" t="s">
        <v>5091</v>
      </c>
      <c r="B3681" t="str">
        <f>VLOOKUP(A3681,[1]Sheet1!$B$2:$D$8869,3,FALSE)</f>
        <v>SUTURE OF 1 NERVE MEDIAN MOTR THENAR</v>
      </c>
      <c r="C3681" s="72" t="s">
        <v>235</v>
      </c>
      <c r="D3681" s="1" t="s">
        <v>4680</v>
      </c>
      <c r="E3681" s="68">
        <v>2707.03</v>
      </c>
    </row>
    <row r="3682" spans="1:5" x14ac:dyDescent="0.25">
      <c r="A3682" s="71" t="s">
        <v>5092</v>
      </c>
      <c r="B3682" t="str">
        <f>VLOOKUP(A3682,[1]Sheet1!$B$2:$D$8869,3,FALSE)</f>
        <v>OPEN BX EXC INGINOFEMORAL NODES</v>
      </c>
      <c r="C3682" s="72" t="s">
        <v>235</v>
      </c>
      <c r="D3682" s="1" t="s">
        <v>5093</v>
      </c>
      <c r="E3682" s="68">
        <v>1457.55</v>
      </c>
    </row>
    <row r="3683" spans="1:5" x14ac:dyDescent="0.25">
      <c r="A3683" s="71" t="s">
        <v>5094</v>
      </c>
      <c r="B3683" t="str">
        <f>VLOOKUP(A3683,[1]Sheet1!$B$2:$D$8869,3,FALSE)</f>
        <v>OPEN RDL SHAFT FX CLOSED RAD ULN JT DISL</v>
      </c>
      <c r="C3683" s="72" t="s">
        <v>235</v>
      </c>
      <c r="D3683" s="1" t="s">
        <v>4682</v>
      </c>
      <c r="E3683" s="68">
        <v>2642.45</v>
      </c>
    </row>
    <row r="3684" spans="1:5" x14ac:dyDescent="0.25">
      <c r="A3684" s="71" t="s">
        <v>5095</v>
      </c>
      <c r="B3684" t="str">
        <f>VLOOKUP(A3684,[1]Sheet1!$B$2:$D$8869,3,FALSE)</f>
        <v>ARTHRODESIS WRIST WIH AUTOGRAFT</v>
      </c>
      <c r="C3684" s="72" t="s">
        <v>235</v>
      </c>
      <c r="D3684" s="1" t="s">
        <v>4684</v>
      </c>
      <c r="E3684" s="68">
        <v>2677.3</v>
      </c>
    </row>
    <row r="3685" spans="1:5" x14ac:dyDescent="0.25">
      <c r="A3685" s="71" t="s">
        <v>5096</v>
      </c>
      <c r="B3685" t="str">
        <f>VLOOKUP(A3685,[1]Sheet1!$B$2:$D$8869,3,FALSE)</f>
        <v>REVIS SHOULDER ARTHRPLSTY HUMERL GLENOID</v>
      </c>
      <c r="C3685" s="72" t="s">
        <v>235</v>
      </c>
      <c r="D3685" s="1" t="s">
        <v>5097</v>
      </c>
      <c r="E3685" s="68">
        <v>5314.63</v>
      </c>
    </row>
    <row r="3686" spans="1:5" x14ac:dyDescent="0.25">
      <c r="A3686" s="71" t="s">
        <v>5098</v>
      </c>
      <c r="B3686" t="str">
        <f>VLOOKUP(A3686,[1]Sheet1!$B$2:$D$8869,3,FALSE)</f>
        <v>EXC HIP/PELV TUM DEEP 5CM&gt;</v>
      </c>
      <c r="C3686" s="72" t="s">
        <v>235</v>
      </c>
      <c r="D3686" s="1" t="s">
        <v>4688</v>
      </c>
      <c r="E3686" s="68">
        <v>2420.0300000000002</v>
      </c>
    </row>
    <row r="3687" spans="1:5" x14ac:dyDescent="0.25">
      <c r="A3687" s="71" t="s">
        <v>5099</v>
      </c>
      <c r="B3687" t="str">
        <f>VLOOKUP(A3687,[1]Sheet1!$B$2:$D$8869,3,FALSE)</f>
        <v>LAP ABD PERITOMENTUM W ASP CYST</v>
      </c>
      <c r="C3687" s="72" t="s">
        <v>235</v>
      </c>
      <c r="D3687" s="1" t="s">
        <v>4690</v>
      </c>
      <c r="E3687" s="68">
        <v>1221.8</v>
      </c>
    </row>
    <row r="3688" spans="1:5" x14ac:dyDescent="0.25">
      <c r="A3688" s="71" t="s">
        <v>5100</v>
      </c>
      <c r="B3688" t="str">
        <f>VLOOKUP(A3688,[1]Sheet1!$B$2:$D$8869,3,FALSE)</f>
        <v>REM EXT FX DEVICE OF METACARPAL</v>
      </c>
      <c r="C3688" s="72" t="s">
        <v>235</v>
      </c>
      <c r="D3688" s="1" t="s">
        <v>4692</v>
      </c>
      <c r="E3688" s="68">
        <v>1141.8499999999999</v>
      </c>
    </row>
    <row r="3689" spans="1:5" x14ac:dyDescent="0.25">
      <c r="A3689" s="71" t="s">
        <v>5101</v>
      </c>
      <c r="B3689" t="str">
        <f>VLOOKUP(A3689,[1]Sheet1!$B$2:$D$8869,3,FALSE)</f>
        <v>UNLISTED LAP PX ABD PERIT AND OMENT</v>
      </c>
      <c r="C3689" s="72" t="s">
        <v>235</v>
      </c>
      <c r="D3689" s="1" t="s">
        <v>4694</v>
      </c>
      <c r="E3689" s="68">
        <v>457.15</v>
      </c>
    </row>
    <row r="3690" spans="1:5" x14ac:dyDescent="0.25">
      <c r="A3690" s="71" t="s">
        <v>5102</v>
      </c>
      <c r="B3690" t="str">
        <f>VLOOKUP(A3690,[1]Sheet1!$B$2:$D$8869,3,FALSE)</f>
        <v>APPLICATION UNIPLANE EXT FX SYSTEM</v>
      </c>
      <c r="C3690" s="72" t="s">
        <v>235</v>
      </c>
      <c r="D3690" s="1" t="s">
        <v>330</v>
      </c>
      <c r="E3690" s="68">
        <v>1975.18</v>
      </c>
    </row>
    <row r="3691" spans="1:5" x14ac:dyDescent="0.25">
      <c r="A3691" s="71" t="s">
        <v>5103</v>
      </c>
      <c r="B3691" t="str">
        <f>VLOOKUP(A3691,[1]Sheet1!$B$2:$D$8869,3,FALSE)</f>
        <v>MANUAL PREP INSERTION DRUG DELIVERY DEVI</v>
      </c>
      <c r="C3691" s="72" t="s">
        <v>235</v>
      </c>
      <c r="D3691" s="1" t="s">
        <v>4696</v>
      </c>
      <c r="E3691" s="68">
        <v>268.91000000000003</v>
      </c>
    </row>
    <row r="3692" spans="1:5" x14ac:dyDescent="0.25">
      <c r="A3692" s="71" t="s">
        <v>5104</v>
      </c>
      <c r="B3692" t="str">
        <f>VLOOKUP(A3692,[1]Sheet1!$B$2:$D$8869,3,FALSE)</f>
        <v>TRACHEOTOMY TUBE CHANGE</v>
      </c>
      <c r="C3692" s="72" t="s">
        <v>235</v>
      </c>
      <c r="D3692" s="1" t="s">
        <v>4700</v>
      </c>
      <c r="E3692" s="68">
        <v>112.75</v>
      </c>
    </row>
    <row r="3693" spans="1:5" x14ac:dyDescent="0.25">
      <c r="A3693" s="71" t="s">
        <v>5105</v>
      </c>
      <c r="B3693" t="str">
        <f>VLOOKUP(A3693,[1]Sheet1!$B$2:$D$8869,3,FALSE)</f>
        <v>TENOLYSIS OF TENDON</v>
      </c>
      <c r="C3693" s="72" t="s">
        <v>235</v>
      </c>
      <c r="D3693" s="1" t="s">
        <v>4702</v>
      </c>
      <c r="E3693" s="68">
        <v>1781.45</v>
      </c>
    </row>
    <row r="3694" spans="1:5" x14ac:dyDescent="0.25">
      <c r="A3694" s="71" t="s">
        <v>5106</v>
      </c>
      <c r="B3694" t="str">
        <f>VLOOKUP(A3694,[1]Sheet1!$B$2:$D$8869,3,FALSE)</f>
        <v>REMOVAL OF HE PROXIMAL RECTUM</v>
      </c>
      <c r="C3694" s="72" t="s">
        <v>235</v>
      </c>
      <c r="D3694" s="1" t="s">
        <v>5107</v>
      </c>
      <c r="E3694" s="68">
        <v>3532.15</v>
      </c>
    </row>
    <row r="3695" spans="1:5" x14ac:dyDescent="0.25">
      <c r="A3695" s="71" t="s">
        <v>5108</v>
      </c>
      <c r="B3695" t="str">
        <f>VLOOKUP(A3695,[1]Sheet1!$B$2:$D$8869,3,FALSE)</f>
        <v>SUTURE CLOSURE SINGLE BOWEL PERFORATION</v>
      </c>
      <c r="C3695" s="72" t="s">
        <v>235</v>
      </c>
      <c r="D3695" s="1" t="s">
        <v>4704</v>
      </c>
      <c r="E3695" s="68">
        <v>4513.08</v>
      </c>
    </row>
    <row r="3696" spans="1:5" x14ac:dyDescent="0.25">
      <c r="A3696" s="71" t="s">
        <v>5109</v>
      </c>
      <c r="B3696" t="str">
        <f>VLOOKUP(A3696,[1]Sheet1!$B$2:$D$8869,3,FALSE)</f>
        <v>TENODESIS WRIST FLEXOR FINGERS</v>
      </c>
      <c r="C3696" s="72" t="s">
        <v>235</v>
      </c>
      <c r="D3696" s="1" t="s">
        <v>360</v>
      </c>
      <c r="E3696" s="68">
        <v>2317.5300000000002</v>
      </c>
    </row>
    <row r="3697" spans="1:5" x14ac:dyDescent="0.25">
      <c r="A3697" s="71" t="s">
        <v>5110</v>
      </c>
      <c r="B3697" t="str">
        <f>VLOOKUP(A3697,[1]Sheet1!$B$2:$D$8869,3,FALSE)</f>
        <v>INTERLAMINAR INJECTION</v>
      </c>
      <c r="C3697" s="72" t="s">
        <v>235</v>
      </c>
      <c r="D3697" s="1" t="s">
        <v>4710</v>
      </c>
      <c r="E3697" s="68">
        <v>575.03</v>
      </c>
    </row>
    <row r="3698" spans="1:5" x14ac:dyDescent="0.25">
      <c r="A3698" s="71" t="s">
        <v>5111</v>
      </c>
      <c r="B3698" t="str">
        <f>VLOOKUP(A3698,[1]Sheet1!$B$2:$D$8869,3,FALSE)</f>
        <v>ARTHROSCOPY KNEE REMOVE FOREIGN BODY</v>
      </c>
      <c r="C3698" s="72" t="s">
        <v>235</v>
      </c>
      <c r="D3698" s="1" t="s">
        <v>4712</v>
      </c>
      <c r="E3698" s="68">
        <v>276.75</v>
      </c>
    </row>
    <row r="3699" spans="1:5" x14ac:dyDescent="0.25">
      <c r="A3699" s="71" t="s">
        <v>5112</v>
      </c>
      <c r="B3699" t="str">
        <f>VLOOKUP(A3699,[1]Sheet1!$B$2:$D$8869,3,FALSE)</f>
        <v>CLSD TX FX FINGR/PROX W MAN</v>
      </c>
      <c r="C3699" s="72" t="s">
        <v>235</v>
      </c>
      <c r="D3699" s="1" t="s">
        <v>3049</v>
      </c>
      <c r="E3699" s="68">
        <v>273.94</v>
      </c>
    </row>
    <row r="3700" spans="1:5" x14ac:dyDescent="0.25">
      <c r="A3700" s="71" t="s">
        <v>5113</v>
      </c>
      <c r="B3700" t="str">
        <f>VLOOKUP(A3700,[1]Sheet1!$B$2:$D$8869,3,FALSE)</f>
        <v>LAP INGUINAL HERNIA REPAIR</v>
      </c>
      <c r="C3700" s="72" t="s">
        <v>235</v>
      </c>
      <c r="D3700" s="1" t="s">
        <v>5114</v>
      </c>
      <c r="E3700" s="68">
        <v>1845</v>
      </c>
    </row>
    <row r="3701" spans="1:5" x14ac:dyDescent="0.25">
      <c r="A3701" s="71" t="s">
        <v>5115</v>
      </c>
      <c r="B3701" t="str">
        <f>VLOOKUP(A3701,[1]Sheet1!$B$2:$D$8869,3,FALSE)</f>
        <v>REPAIR OF TENDON PROFUNDUS</v>
      </c>
      <c r="C3701" s="72" t="s">
        <v>235</v>
      </c>
      <c r="D3701" s="1" t="s">
        <v>4715</v>
      </c>
      <c r="E3701" s="68">
        <v>2757.25</v>
      </c>
    </row>
    <row r="3702" spans="1:5" x14ac:dyDescent="0.25">
      <c r="A3702" s="71" t="s">
        <v>5116</v>
      </c>
      <c r="B3702" t="str">
        <f>VLOOKUP(A3702,[1]Sheet1!$B$2:$D$8869,3,FALSE)</f>
        <v>INJ FOR SACROILIAC JT ANESTH</v>
      </c>
      <c r="C3702" s="72" t="s">
        <v>235</v>
      </c>
      <c r="D3702" s="1" t="s">
        <v>5117</v>
      </c>
      <c r="E3702" s="68">
        <v>804.63</v>
      </c>
    </row>
    <row r="3703" spans="1:5" x14ac:dyDescent="0.25">
      <c r="A3703" s="71" t="s">
        <v>5118</v>
      </c>
      <c r="B3703" t="str">
        <f>VLOOKUP(A3703,[1]Sheet1!$B$2:$D$8869,3,FALSE)</f>
        <v>EXL PENETRATING WOUND EXTREMITY</v>
      </c>
      <c r="C3703" s="72" t="s">
        <v>235</v>
      </c>
      <c r="D3703" s="1" t="s">
        <v>3882</v>
      </c>
      <c r="E3703" s="68">
        <v>1982.35</v>
      </c>
    </row>
    <row r="3704" spans="1:5" x14ac:dyDescent="0.25">
      <c r="A3704" s="71" t="s">
        <v>5119</v>
      </c>
      <c r="B3704" t="str">
        <f>VLOOKUP(A3704,[1]Sheet1!$B$2:$D$8869,3,FALSE)</f>
        <v>OPEN TREATMENT FRACTURE DISTAL TIBIA ONL</v>
      </c>
      <c r="C3704" s="72" t="s">
        <v>235</v>
      </c>
      <c r="D3704" s="1" t="s">
        <v>4718</v>
      </c>
      <c r="E3704" s="68">
        <v>3757.65</v>
      </c>
    </row>
    <row r="3705" spans="1:5" x14ac:dyDescent="0.25">
      <c r="A3705" s="71" t="s">
        <v>5120</v>
      </c>
      <c r="B3705" t="str">
        <f>VLOOKUP(A3705,[1]Sheet1!$B$2:$D$8869,3,FALSE)</f>
        <v>DESTRUCTION OF GENICULAR NERVE</v>
      </c>
      <c r="C3705" s="72" t="s">
        <v>235</v>
      </c>
      <c r="D3705" s="1" t="s">
        <v>3468</v>
      </c>
      <c r="E3705" s="68">
        <v>486.88</v>
      </c>
    </row>
    <row r="3706" spans="1:5" x14ac:dyDescent="0.25">
      <c r="A3706" s="71" t="s">
        <v>5121</v>
      </c>
      <c r="B3706" t="str">
        <f>VLOOKUP(A3706,[1]Sheet1!$B$2:$D$8869,3,FALSE)</f>
        <v>CAPSULORRHAPHY ANTERIOR W/LABRAL REPAIR</v>
      </c>
      <c r="C3706" s="72" t="s">
        <v>235</v>
      </c>
      <c r="D3706" s="1" t="s">
        <v>4720</v>
      </c>
      <c r="E3706" s="68">
        <v>3293.33</v>
      </c>
    </row>
    <row r="3707" spans="1:5" x14ac:dyDescent="0.25">
      <c r="A3707" s="71" t="s">
        <v>5122</v>
      </c>
      <c r="B3707" t="str">
        <f>VLOOKUP(A3707,[1]Sheet1!$B$2:$D$8869,3,FALSE)</f>
        <v>EXC CURETTAGE CYST/TUMOR CARPAL BONES</v>
      </c>
      <c r="C3707" s="72" t="s">
        <v>235</v>
      </c>
      <c r="D3707" s="1" t="s">
        <v>5123</v>
      </c>
      <c r="E3707" s="68">
        <v>1532.38</v>
      </c>
    </row>
    <row r="3708" spans="1:5" x14ac:dyDescent="0.25">
      <c r="A3708" s="71" t="s">
        <v>5124</v>
      </c>
      <c r="B3708" t="str">
        <f>VLOOKUP(A3708,[1]Sheet1!$B$2:$D$8869,3,FALSE)</f>
        <v>RADICAL STYLOIDECTOMY SPX</v>
      </c>
      <c r="C3708" s="72" t="s">
        <v>235</v>
      </c>
      <c r="D3708" s="1" t="s">
        <v>5125</v>
      </c>
      <c r="E3708" s="68">
        <v>1465.75</v>
      </c>
    </row>
    <row r="3709" spans="1:5" x14ac:dyDescent="0.25">
      <c r="A3709" s="71" t="s">
        <v>5126</v>
      </c>
      <c r="B3709" t="str">
        <f>VLOOKUP(A3709,[1]Sheet1!$B$2:$D$8869,3,FALSE)</f>
        <v>REPAIR TENDON/MUSCLE UPPER ARM/ELBOW</v>
      </c>
      <c r="C3709" s="72" t="s">
        <v>235</v>
      </c>
      <c r="D3709" s="1" t="s">
        <v>354</v>
      </c>
      <c r="E3709" s="68">
        <v>2510.23</v>
      </c>
    </row>
    <row r="3710" spans="1:5" x14ac:dyDescent="0.25">
      <c r="A3710" s="71" t="s">
        <v>5127</v>
      </c>
      <c r="B3710" t="str">
        <f>VLOOKUP(A3710,[1]Sheet1!$B$2:$D$8869,3,FALSE)</f>
        <v>EXCISION OR CURETTAGE OF BONE CYST</v>
      </c>
      <c r="C3710" s="72" t="s">
        <v>235</v>
      </c>
      <c r="D3710" s="1" t="s">
        <v>352</v>
      </c>
      <c r="E3710" s="68">
        <v>1796.83</v>
      </c>
    </row>
    <row r="3711" spans="1:5" x14ac:dyDescent="0.25">
      <c r="A3711" s="71" t="s">
        <v>5128</v>
      </c>
      <c r="B3711" t="str">
        <f>VLOOKUP(A3711,[1]Sheet1!$B$2:$D$8869,3,FALSE)</f>
        <v>TRANSECTION/AVULSION OTH SPINAL NERVE EX</v>
      </c>
      <c r="C3711" s="72" t="s">
        <v>235</v>
      </c>
      <c r="D3711" s="1" t="s">
        <v>4730</v>
      </c>
      <c r="E3711" s="68">
        <v>1873.7</v>
      </c>
    </row>
    <row r="3712" spans="1:5" x14ac:dyDescent="0.25">
      <c r="A3712" s="71" t="s">
        <v>5129</v>
      </c>
      <c r="B3712" t="str">
        <f>VLOOKUP(A3712,[1]Sheet1!$B$2:$D$8869,3,FALSE)</f>
        <v>DEBRIDEMENT MUSCLE AND/OR FASCIA ADD 20C</v>
      </c>
      <c r="C3712" s="72" t="s">
        <v>235</v>
      </c>
      <c r="D3712" s="1" t="s">
        <v>1869</v>
      </c>
      <c r="E3712" s="68">
        <v>244.98</v>
      </c>
    </row>
    <row r="3713" spans="1:5" x14ac:dyDescent="0.25">
      <c r="A3713" s="71" t="s">
        <v>5130</v>
      </c>
      <c r="B3713" t="str">
        <f>VLOOKUP(A3713,[1]Sheet1!$B$2:$D$8869,3,FALSE)</f>
        <v>REPAIR EXTENSOR TENDON</v>
      </c>
      <c r="C3713" s="72" t="s">
        <v>235</v>
      </c>
      <c r="D3713" s="1" t="s">
        <v>4726</v>
      </c>
      <c r="E3713" s="68">
        <v>2006.95</v>
      </c>
    </row>
    <row r="3714" spans="1:5" x14ac:dyDescent="0.25">
      <c r="A3714" s="71" t="s">
        <v>5131</v>
      </c>
      <c r="B3714" t="str">
        <f>VLOOKUP(A3714,[1]Sheet1!$B$2:$D$8869,3,FALSE)</f>
        <v>EXC OF TUMOR SOFT TISSUE UPPER ARM ELBOW</v>
      </c>
      <c r="C3714" s="72" t="s">
        <v>235</v>
      </c>
      <c r="D3714" s="1" t="s">
        <v>5132</v>
      </c>
      <c r="E3714" s="68">
        <v>1102.9000000000001</v>
      </c>
    </row>
    <row r="3715" spans="1:5" x14ac:dyDescent="0.25">
      <c r="A3715" s="71" t="s">
        <v>5133</v>
      </c>
      <c r="B3715" t="str">
        <f>VLOOKUP(A3715,[1]Sheet1!$B$2:$D$8869,3,FALSE)</f>
        <v>REPAIR HAND JOINT WITH GRAFT</v>
      </c>
      <c r="C3715" s="72" t="s">
        <v>235</v>
      </c>
      <c r="D3715" s="1" t="s">
        <v>4728</v>
      </c>
      <c r="E3715" s="68">
        <v>2877.18</v>
      </c>
    </row>
    <row r="3716" spans="1:5" x14ac:dyDescent="0.25">
      <c r="A3716" s="71" t="s">
        <v>5134</v>
      </c>
      <c r="B3716" t="str">
        <f>VLOOKUP(A3716,[1]Sheet1!$B$2:$D$8869,3,FALSE)</f>
        <v>REMOVE MESH FROM ABDOMINAL WALL</v>
      </c>
      <c r="C3716" s="72" t="s">
        <v>235</v>
      </c>
      <c r="D3716" s="1" t="s">
        <v>5135</v>
      </c>
      <c r="E3716" s="68">
        <v>865.86</v>
      </c>
    </row>
    <row r="3717" spans="1:5" x14ac:dyDescent="0.25">
      <c r="A3717" s="71" t="s">
        <v>5136</v>
      </c>
      <c r="B3717" t="str">
        <f>VLOOKUP(A3717,[1]Sheet1!$B$2:$D$8869,3,FALSE)</f>
        <v>DEBRIDE SKN AT FRACTRE SITE</v>
      </c>
      <c r="C3717" s="72" t="s">
        <v>235</v>
      </c>
      <c r="D3717" s="1" t="s">
        <v>5137</v>
      </c>
      <c r="E3717" s="68">
        <v>677.38</v>
      </c>
    </row>
    <row r="3718" spans="1:5" x14ac:dyDescent="0.25">
      <c r="A3718" s="71" t="s">
        <v>5138</v>
      </c>
      <c r="B3718" t="str">
        <f>VLOOKUP(A3718,[1]Sheet1!$B$2:$D$8869,3,FALSE)</f>
        <v>REMOVAL FOOT LESION</v>
      </c>
      <c r="C3718" s="72" t="s">
        <v>235</v>
      </c>
      <c r="D3718" s="1" t="s">
        <v>444</v>
      </c>
      <c r="E3718" s="68">
        <v>1186.77</v>
      </c>
    </row>
    <row r="3719" spans="1:5" x14ac:dyDescent="0.25">
      <c r="A3719" s="71" t="s">
        <v>5139</v>
      </c>
      <c r="B3719" t="str">
        <f>VLOOKUP(A3719,[1]Sheet1!$B$2:$D$8869,3,FALSE)</f>
        <v>REMOVE / GRAFT FOOT LESION</v>
      </c>
      <c r="C3719" s="72" t="s">
        <v>235</v>
      </c>
      <c r="D3719" s="1" t="s">
        <v>5140</v>
      </c>
      <c r="E3719" s="68">
        <v>1280.99</v>
      </c>
    </row>
    <row r="3720" spans="1:5" x14ac:dyDescent="0.25">
      <c r="A3720" s="71" t="s">
        <v>5141</v>
      </c>
      <c r="B3720" t="str">
        <f>VLOOKUP(A3720,[1]Sheet1!$B$2:$D$8869,3,FALSE)</f>
        <v>FASCIECTOMY PALM W/WO Z-PLASTY</v>
      </c>
      <c r="C3720" s="72" t="s">
        <v>235</v>
      </c>
      <c r="D3720" s="1" t="s">
        <v>4733</v>
      </c>
      <c r="E3720" s="68">
        <v>2022.77</v>
      </c>
    </row>
    <row r="3721" spans="1:5" x14ac:dyDescent="0.25">
      <c r="A3721" s="71" t="s">
        <v>5142</v>
      </c>
      <c r="B3721" t="str">
        <f>VLOOKUP(A3721,[1]Sheet1!$B$2:$D$8869,3,FALSE)</f>
        <v>PARTIAL REMOVAL COLLAR BONE</v>
      </c>
      <c r="C3721" s="72" t="s">
        <v>235</v>
      </c>
      <c r="D3721" s="1" t="s">
        <v>341</v>
      </c>
      <c r="E3721" s="68">
        <v>1979.26</v>
      </c>
    </row>
    <row r="3722" spans="1:5" x14ac:dyDescent="0.25">
      <c r="A3722" s="71" t="s">
        <v>5143</v>
      </c>
      <c r="B3722" t="str">
        <f>VLOOKUP(A3722,[1]Sheet1!$B$2:$D$8869,3,FALSE)</f>
        <v>TREAT CLAVICLE DISLOCATION</v>
      </c>
      <c r="C3722" s="72" t="s">
        <v>235</v>
      </c>
      <c r="D3722" s="1" t="s">
        <v>4735</v>
      </c>
      <c r="E3722" s="68">
        <v>2194.91</v>
      </c>
    </row>
    <row r="3723" spans="1:5" x14ac:dyDescent="0.25">
      <c r="A3723" s="71" t="s">
        <v>5144</v>
      </c>
      <c r="B3723" t="str">
        <f>VLOOKUP(A3723,[1]Sheet1!$B$2:$D$8869,3,FALSE)</f>
        <v>DEB SKIN BONE AT FX SITE</v>
      </c>
      <c r="C3723" s="72" t="s">
        <v>235</v>
      </c>
      <c r="D3723" s="1" t="s">
        <v>237</v>
      </c>
      <c r="E3723" s="68">
        <v>1352.48</v>
      </c>
    </row>
    <row r="3724" spans="1:5" x14ac:dyDescent="0.25">
      <c r="A3724" s="71" t="s">
        <v>5145</v>
      </c>
      <c r="B3724" t="str">
        <f>VLOOKUP(A3724,[1]Sheet1!$B$2:$D$8869,3,FALSE)</f>
        <v>TREAT CLAVICAL DISLOCATION</v>
      </c>
      <c r="C3724" s="72" t="s">
        <v>235</v>
      </c>
      <c r="D3724" s="1" t="s">
        <v>4735</v>
      </c>
      <c r="E3724" s="68">
        <v>2194.91</v>
      </c>
    </row>
    <row r="3725" spans="1:5" x14ac:dyDescent="0.25">
      <c r="A3725" s="71" t="s">
        <v>5146</v>
      </c>
      <c r="B3725" t="str">
        <f>VLOOKUP(A3725,[1]Sheet1!$B$2:$D$8869,3,FALSE)</f>
        <v>TREAT RADIUS FRACTURE</v>
      </c>
      <c r="C3725" s="72" t="s">
        <v>235</v>
      </c>
      <c r="D3725" s="1" t="s">
        <v>3142</v>
      </c>
      <c r="E3725" s="68">
        <v>1366.97</v>
      </c>
    </row>
    <row r="3726" spans="1:5" x14ac:dyDescent="0.25">
      <c r="A3726" s="71" t="s">
        <v>5147</v>
      </c>
      <c r="B3726" t="str">
        <f>VLOOKUP(A3726,[1]Sheet1!$B$2:$D$8869,3,FALSE)</f>
        <v>EXCISIION OF CYST/TUMOR FROM FINGER</v>
      </c>
      <c r="C3726" s="72" t="s">
        <v>235</v>
      </c>
      <c r="D3726" s="1" t="s">
        <v>404</v>
      </c>
      <c r="E3726" s="68">
        <v>1520.53</v>
      </c>
    </row>
    <row r="3727" spans="1:5" x14ac:dyDescent="0.25">
      <c r="A3727" s="71" t="s">
        <v>5148</v>
      </c>
      <c r="B3727" t="str">
        <f>VLOOKUP(A3727,[1]Sheet1!$B$2:$D$8869,3,FALSE)</f>
        <v>PARTIAL REMOVAL OF ANKLE/HEAL</v>
      </c>
      <c r="C3727" s="72" t="s">
        <v>235</v>
      </c>
      <c r="D3727" s="1" t="s">
        <v>4294</v>
      </c>
      <c r="E3727" s="68">
        <v>1662.23</v>
      </c>
    </row>
    <row r="3728" spans="1:5" x14ac:dyDescent="0.25">
      <c r="A3728" s="71" t="s">
        <v>5149</v>
      </c>
      <c r="B3728" t="str">
        <f>VLOOKUP(A3728,[1]Sheet1!$B$2:$D$8869,3,FALSE)</f>
        <v>REPAIR OF HAMMERTOE</v>
      </c>
      <c r="C3728" s="72" t="s">
        <v>235</v>
      </c>
      <c r="D3728" s="1" t="s">
        <v>4296</v>
      </c>
      <c r="E3728" s="68">
        <v>1279.76</v>
      </c>
    </row>
    <row r="3729" spans="1:5" x14ac:dyDescent="0.25">
      <c r="A3729" s="71" t="s">
        <v>5150</v>
      </c>
      <c r="B3729" t="str">
        <f>VLOOKUP(A3729,[1]Sheet1!$B$2:$D$8869,3,FALSE)</f>
        <v>REMOVE HUMERUS LESION</v>
      </c>
      <c r="C3729" s="72" t="s">
        <v>235</v>
      </c>
      <c r="D3729" s="1" t="s">
        <v>4738</v>
      </c>
      <c r="E3729" s="68">
        <v>1955.74</v>
      </c>
    </row>
    <row r="3730" spans="1:5" x14ac:dyDescent="0.25">
      <c r="A3730" s="71" t="s">
        <v>5151</v>
      </c>
      <c r="B3730" t="str">
        <f>VLOOKUP(A3730,[1]Sheet1!$B$2:$D$8869,3,FALSE)</f>
        <v>EXCISION OLECRANON BURSA</v>
      </c>
      <c r="C3730" s="72" t="s">
        <v>235</v>
      </c>
      <c r="D3730" s="1" t="s">
        <v>351</v>
      </c>
      <c r="E3730" s="68">
        <v>1228.5899999999999</v>
      </c>
    </row>
    <row r="3731" spans="1:5" x14ac:dyDescent="0.25">
      <c r="A3731" s="71" t="s">
        <v>5152</v>
      </c>
      <c r="B3731" t="str">
        <f>VLOOKUP(A3731,[1]Sheet1!$B$2:$D$8869,3,FALSE)</f>
        <v>DEBRIDE SKIN SUBQ&lt;20</v>
      </c>
      <c r="C3731" s="72" t="s">
        <v>235</v>
      </c>
      <c r="D3731" s="1" t="s">
        <v>1863</v>
      </c>
      <c r="E3731" s="68">
        <v>719.55</v>
      </c>
    </row>
    <row r="3732" spans="1:5" x14ac:dyDescent="0.25">
      <c r="A3732" s="71" t="s">
        <v>5153</v>
      </c>
      <c r="B3732" t="str">
        <f>VLOOKUP(A3732,[1]Sheet1!$B$2:$D$8869,3,FALSE)</f>
        <v>HIP ARTHRO W DEBRIDEMENT</v>
      </c>
      <c r="C3732" s="72" t="s">
        <v>235</v>
      </c>
      <c r="D3732" s="1" t="s">
        <v>1934</v>
      </c>
      <c r="E3732" s="68">
        <v>2738.38</v>
      </c>
    </row>
    <row r="3733" spans="1:5" x14ac:dyDescent="0.25">
      <c r="A3733" s="71" t="s">
        <v>5154</v>
      </c>
      <c r="B3733" t="str">
        <f>VLOOKUP(A3733,[1]Sheet1!$B$2:$D$8869,3,FALSE)</f>
        <v>REPAIR OF NAIL BED</v>
      </c>
      <c r="C3733" s="72" t="s">
        <v>235</v>
      </c>
      <c r="D3733" s="1" t="s">
        <v>3065</v>
      </c>
      <c r="E3733" s="68">
        <v>374.32</v>
      </c>
    </row>
    <row r="3734" spans="1:5" x14ac:dyDescent="0.25">
      <c r="A3734" s="71" t="s">
        <v>5155</v>
      </c>
      <c r="B3734" t="str">
        <f>VLOOKUP(A3734,[1]Sheet1!$B$2:$D$8869,3,FALSE)</f>
        <v>LAP INC HERN RECUR COMP</v>
      </c>
      <c r="C3734" s="72" t="s">
        <v>235</v>
      </c>
      <c r="D3734" s="1" t="s">
        <v>5156</v>
      </c>
      <c r="E3734" s="68">
        <v>4281.63</v>
      </c>
    </row>
    <row r="3735" spans="1:5" x14ac:dyDescent="0.25">
      <c r="A3735" s="71" t="s">
        <v>5157</v>
      </c>
      <c r="B3735" t="str">
        <f>VLOOKUP(A3735,[1]Sheet1!$B$2:$D$8869,3,FALSE)</f>
        <v>CORRJ HALUX RIGDUS W/IMPLNT</v>
      </c>
      <c r="C3735" s="72" t="s">
        <v>235</v>
      </c>
      <c r="D3735" s="1" t="s">
        <v>4309</v>
      </c>
      <c r="E3735" s="68">
        <v>1643.56</v>
      </c>
    </row>
    <row r="3736" spans="1:5" x14ac:dyDescent="0.25">
      <c r="A3736" s="71" t="s">
        <v>5158</v>
      </c>
      <c r="B3736" t="str">
        <f>VLOOKUP(A3736,[1]Sheet1!$B$2:$D$8869,3,FALSE)</f>
        <v>EXCISION FOREARM LESION &lt;3CM</v>
      </c>
      <c r="C3736" s="72" t="s">
        <v>235</v>
      </c>
      <c r="D3736" s="1" t="s">
        <v>4590</v>
      </c>
      <c r="E3736" s="68">
        <v>1093.68</v>
      </c>
    </row>
    <row r="3737" spans="1:5" x14ac:dyDescent="0.25">
      <c r="A3737" s="71" t="s">
        <v>5159</v>
      </c>
      <c r="B3737" t="str">
        <f>VLOOKUP(A3737,[1]Sheet1!$B$2:$D$8869,3,FALSE)</f>
        <v>TENDON EXCISION PALM / FINGER</v>
      </c>
      <c r="C3737" s="72" t="s">
        <v>235</v>
      </c>
      <c r="D3737" s="1" t="s">
        <v>4749</v>
      </c>
      <c r="E3737" s="68">
        <v>1717.56</v>
      </c>
    </row>
    <row r="3738" spans="1:5" x14ac:dyDescent="0.25">
      <c r="A3738" s="71" t="s">
        <v>5160</v>
      </c>
      <c r="B3738" t="str">
        <f>VLOOKUP(A3738,[1]Sheet1!$B$2:$D$8869,3,FALSE)</f>
        <v>EXCISION THROMBOSED HEMORRHOID</v>
      </c>
      <c r="C3738" s="72" t="s">
        <v>235</v>
      </c>
      <c r="D3738" s="1" t="s">
        <v>3022</v>
      </c>
      <c r="E3738" s="68">
        <v>1379</v>
      </c>
    </row>
    <row r="3739" spans="1:5" x14ac:dyDescent="0.25">
      <c r="A3739" s="71" t="s">
        <v>5161</v>
      </c>
      <c r="B3739" t="str">
        <f>VLOOKUP(A3739,[1]Sheet1!$B$2:$D$8869,3,FALSE)</f>
        <v>EXC LESN TAL &lt; 6CM BENIGN</v>
      </c>
      <c r="C3739" s="72" t="s">
        <v>235</v>
      </c>
      <c r="D3739" s="1" t="s">
        <v>253</v>
      </c>
      <c r="E3739" s="68">
        <v>1647</v>
      </c>
    </row>
    <row r="3740" spans="1:5" x14ac:dyDescent="0.25">
      <c r="A3740" s="71" t="s">
        <v>5162</v>
      </c>
      <c r="B3740" t="str">
        <f>VLOOKUP(A3740,[1]Sheet1!$B$2:$D$8869,3,FALSE)</f>
        <v>EXC LES TAL 1.1-2 BENIGN</v>
      </c>
      <c r="C3740" s="72" t="s">
        <v>235</v>
      </c>
      <c r="D3740" s="1" t="s">
        <v>255</v>
      </c>
      <c r="E3740" s="68">
        <v>2050</v>
      </c>
    </row>
    <row r="3741" spans="1:5" x14ac:dyDescent="0.25">
      <c r="A3741" s="71" t="s">
        <v>5163</v>
      </c>
      <c r="B3741" t="str">
        <f>VLOOKUP(A3741,[1]Sheet1!$B$2:$D$8869,3,FALSE)</f>
        <v>REVISE KNEECAP WITH IMPLANT</v>
      </c>
      <c r="C3741" s="72" t="s">
        <v>235</v>
      </c>
      <c r="D3741" s="1" t="s">
        <v>5164</v>
      </c>
      <c r="E3741" s="68">
        <v>2745.57</v>
      </c>
    </row>
    <row r="3742" spans="1:5" x14ac:dyDescent="0.25">
      <c r="A3742" s="71" t="s">
        <v>5165</v>
      </c>
      <c r="B3742" t="str">
        <f>VLOOKUP(A3742,[1]Sheet1!$B$2:$D$8869,3,FALSE)</f>
        <v>MNL PREP&amp;INSJ I-ARTIC RX DEV</v>
      </c>
      <c r="C3742" s="72" t="s">
        <v>235</v>
      </c>
      <c r="D3742" s="1" t="s">
        <v>5166</v>
      </c>
      <c r="E3742" s="68">
        <v>478.05</v>
      </c>
    </row>
    <row r="3743" spans="1:5" x14ac:dyDescent="0.25">
      <c r="A3743" s="71" t="s">
        <v>5167</v>
      </c>
      <c r="B3743" t="str">
        <f>VLOOKUP(A3743,[1]Sheet1!$B$2:$D$8869,3,FALSE)</f>
        <v>REREMOVE WRIST TENDON LESION</v>
      </c>
      <c r="C3743" s="72" t="s">
        <v>235</v>
      </c>
      <c r="D3743" s="1" t="s">
        <v>4586</v>
      </c>
      <c r="E3743" s="68">
        <v>1305.99</v>
      </c>
    </row>
    <row r="3744" spans="1:5" x14ac:dyDescent="0.25">
      <c r="A3744" s="71" t="s">
        <v>5168</v>
      </c>
      <c r="B3744" t="str">
        <f>VLOOKUP(A3744,[1]Sheet1!$B$2:$D$8869,3,FALSE)</f>
        <v>TREAT HIP DISLOCATION</v>
      </c>
      <c r="C3744" s="72" t="s">
        <v>235</v>
      </c>
      <c r="D3744" s="1" t="s">
        <v>5169</v>
      </c>
      <c r="E3744" s="68">
        <v>4113.57</v>
      </c>
    </row>
    <row r="3745" spans="1:5" x14ac:dyDescent="0.25">
      <c r="A3745" s="71" t="s">
        <v>5170</v>
      </c>
      <c r="B3745" t="str">
        <f>VLOOKUP(A3745,[1]Sheet1!$B$2:$D$8869,3,FALSE)</f>
        <v>I&amp;D BURSA ARM/ELBOW</v>
      </c>
      <c r="C3745" s="72" t="s">
        <v>235</v>
      </c>
      <c r="D3745" s="1" t="s">
        <v>5171</v>
      </c>
      <c r="E3745" s="68">
        <v>535.95000000000005</v>
      </c>
    </row>
    <row r="3746" spans="1:5" x14ac:dyDescent="0.25">
      <c r="A3746" s="71" t="s">
        <v>5172</v>
      </c>
      <c r="B3746" t="str">
        <f>VLOOKUP(A3746,[1]Sheet1!$B$2:$D$8869,3,FALSE)</f>
        <v>REPAIR MUSCLES OF HAND</v>
      </c>
      <c r="C3746" s="72" t="s">
        <v>235</v>
      </c>
      <c r="D3746" s="1" t="s">
        <v>408</v>
      </c>
      <c r="E3746" s="68">
        <v>1724.85</v>
      </c>
    </row>
    <row r="3747" spans="1:5" x14ac:dyDescent="0.25">
      <c r="A3747" s="71" t="s">
        <v>5173</v>
      </c>
      <c r="B3747" t="str">
        <f>VLOOKUP(A3747,[1]Sheet1!$B$2:$D$8869,3,FALSE)</f>
        <v>BIOPSY OF RECTUM</v>
      </c>
      <c r="C3747" s="72" t="s">
        <v>235</v>
      </c>
      <c r="D3747" s="1" t="s">
        <v>5174</v>
      </c>
      <c r="E3747" s="68">
        <v>995.55</v>
      </c>
    </row>
    <row r="3748" spans="1:5" x14ac:dyDescent="0.25">
      <c r="A3748" s="71" t="s">
        <v>5175</v>
      </c>
      <c r="B3748" t="str">
        <f>VLOOKUP(A3748,[1]Sheet1!$B$2:$D$8869,3,FALSE)</f>
        <v>TREAT THIGH FRACTURE</v>
      </c>
      <c r="C3748" s="72" t="s">
        <v>235</v>
      </c>
      <c r="D3748" s="1" t="s">
        <v>413</v>
      </c>
      <c r="E3748" s="68">
        <v>2956.05</v>
      </c>
    </row>
    <row r="3749" spans="1:5" x14ac:dyDescent="0.25">
      <c r="A3749" s="71" t="s">
        <v>5176</v>
      </c>
      <c r="B3749" t="str">
        <f>VLOOKUP(A3749,[1]Sheet1!$B$2:$D$8869,3,FALSE)</f>
        <v>NERVE REPAIR W/NERVE ALLOGRAFT 1ST STRAN</v>
      </c>
      <c r="C3749" s="72" t="s">
        <v>235</v>
      </c>
      <c r="D3749" s="1" t="s">
        <v>5177</v>
      </c>
      <c r="E3749" s="68">
        <v>2919.81</v>
      </c>
    </row>
    <row r="3750" spans="1:5" x14ac:dyDescent="0.25">
      <c r="A3750" s="71" t="s">
        <v>5178</v>
      </c>
      <c r="B3750" t="str">
        <f>VLOOKUP(A3750,[1]Sheet1!$B$2:$D$8869,3,FALSE)</f>
        <v>OPEN TX TIB FX PROXIML</v>
      </c>
      <c r="C3750" s="72" t="s">
        <v>235</v>
      </c>
      <c r="D3750" s="1" t="s">
        <v>4561</v>
      </c>
      <c r="E3750" s="68">
        <v>2906.49</v>
      </c>
    </row>
    <row r="3751" spans="1:5" x14ac:dyDescent="0.25">
      <c r="A3751" s="71" t="s">
        <v>5179</v>
      </c>
      <c r="B3751" t="str">
        <f>VLOOKUP(A3751,[1]Sheet1!$B$2:$D$8869,3,FALSE)</f>
        <v>LAPAROSCOPE PROCEDURE LIVER</v>
      </c>
      <c r="C3751" s="72" t="s">
        <v>235</v>
      </c>
      <c r="D3751" s="1" t="s">
        <v>5180</v>
      </c>
      <c r="E3751" s="68">
        <v>1800</v>
      </c>
    </row>
    <row r="3752" spans="1:5" x14ac:dyDescent="0.25">
      <c r="A3752" s="71" t="s">
        <v>5181</v>
      </c>
      <c r="B3752" t="str">
        <f>VLOOKUP(A3752,[1]Sheet1!$B$2:$D$8869,3,FALSE)</f>
        <v>REPAIR INITIAL FEMORAL HERNIA</v>
      </c>
      <c r="C3752" s="72" t="s">
        <v>235</v>
      </c>
      <c r="D3752" s="1" t="s">
        <v>524</v>
      </c>
      <c r="E3752" s="68">
        <v>2032.11</v>
      </c>
    </row>
    <row r="3753" spans="1:5" x14ac:dyDescent="0.25">
      <c r="A3753" s="71" t="s">
        <v>5182</v>
      </c>
      <c r="B3753" t="str">
        <f>VLOOKUP(A3753,[1]Sheet1!$B$2:$D$8869,3,FALSE)</f>
        <v>OPEN TREATMENT OF CLAVICAR FRACTURE</v>
      </c>
      <c r="C3753" s="72" t="s">
        <v>235</v>
      </c>
      <c r="D3753" s="1" t="s">
        <v>347</v>
      </c>
      <c r="E3753" s="68">
        <v>2369.0100000000002</v>
      </c>
    </row>
    <row r="3754" spans="1:5" x14ac:dyDescent="0.25">
      <c r="A3754" s="71" t="s">
        <v>5183</v>
      </c>
      <c r="B3754" t="str">
        <f>VLOOKUP(A3754,[1]Sheet1!$B$2:$D$8869,3,FALSE)</f>
        <v>PARTIAL REMOVAL OF FOOT BONE</v>
      </c>
      <c r="C3754" s="72" t="s">
        <v>235</v>
      </c>
      <c r="D3754" s="1" t="s">
        <v>4333</v>
      </c>
      <c r="E3754" s="68">
        <v>1995.69</v>
      </c>
    </row>
    <row r="3755" spans="1:5" x14ac:dyDescent="0.25">
      <c r="A3755" s="71" t="s">
        <v>5184</v>
      </c>
      <c r="B3755" t="str">
        <f>VLOOKUP(A3755,[1]Sheet1!$B$2:$D$8869,3,FALSE)</f>
        <v>LAP INC HERNIA REPAIR</v>
      </c>
      <c r="C3755" s="72" t="s">
        <v>235</v>
      </c>
      <c r="D3755" s="1" t="s">
        <v>531</v>
      </c>
      <c r="E3755" s="68">
        <v>2690.28</v>
      </c>
    </row>
    <row r="3756" spans="1:5" x14ac:dyDescent="0.25">
      <c r="A3756" s="71" t="s">
        <v>5185</v>
      </c>
      <c r="B3756" t="str">
        <f>VLOOKUP(A3756,[1]Sheet1!$B$2:$D$8869,3,FALSE)</f>
        <v>LAP INC HERN REPAIR COMP</v>
      </c>
      <c r="C3756" s="72" t="s">
        <v>235</v>
      </c>
      <c r="D3756" s="1" t="s">
        <v>532</v>
      </c>
      <c r="E3756" s="68">
        <v>3295.77</v>
      </c>
    </row>
    <row r="3757" spans="1:5" x14ac:dyDescent="0.25">
      <c r="A3757" s="71" t="s">
        <v>5186</v>
      </c>
      <c r="B3757" t="str">
        <f>VLOOKUP(A3757,[1]Sheet1!$B$2:$D$8869,3,FALSE)</f>
        <v>REREAPIR ING HERNIA BLOCKED</v>
      </c>
      <c r="C3757" s="72" t="s">
        <v>235</v>
      </c>
      <c r="D3757" s="1" t="s">
        <v>5187</v>
      </c>
      <c r="E3757" s="68">
        <v>2502.15</v>
      </c>
    </row>
    <row r="3758" spans="1:5" x14ac:dyDescent="0.25">
      <c r="A3758" s="71" t="s">
        <v>5188</v>
      </c>
      <c r="B3758" t="str">
        <f>VLOOKUP(A3758,[1]Sheet1!$B$2:$D$8869,3,FALSE)</f>
        <v>TREAT THUMB FRACTURE</v>
      </c>
      <c r="C3758" s="72" t="s">
        <v>235</v>
      </c>
      <c r="D3758" s="1" t="s">
        <v>4754</v>
      </c>
      <c r="E3758" s="68">
        <v>1626.69</v>
      </c>
    </row>
    <row r="3759" spans="1:5" x14ac:dyDescent="0.25">
      <c r="A3759" s="71" t="s">
        <v>5189</v>
      </c>
      <c r="B3759" t="str">
        <f>VLOOKUP(A3759,[1]Sheet1!$B$2:$D$8869,3,FALSE)</f>
        <v>TREAT HUMERUS FRACTURE</v>
      </c>
      <c r="C3759" s="72" t="s">
        <v>235</v>
      </c>
      <c r="D3759" s="1" t="s">
        <v>4756</v>
      </c>
      <c r="E3759" s="68">
        <v>1435.77</v>
      </c>
    </row>
    <row r="3760" spans="1:5" x14ac:dyDescent="0.25">
      <c r="A3760" s="71" t="s">
        <v>5190</v>
      </c>
      <c r="B3760" t="str">
        <f>VLOOKUP(A3760,[1]Sheet1!$B$2:$D$8869,3,FALSE)</f>
        <v>REVISE HAND/FINGER TEDON</v>
      </c>
      <c r="C3760" s="72" t="s">
        <v>235</v>
      </c>
      <c r="D3760" s="1" t="s">
        <v>4758</v>
      </c>
      <c r="E3760" s="68">
        <v>3001.89</v>
      </c>
    </row>
    <row r="3761" spans="1:5" x14ac:dyDescent="0.25">
      <c r="A3761" s="71" t="s">
        <v>5191</v>
      </c>
      <c r="B3761" t="str">
        <f>VLOOKUP(A3761,[1]Sheet1!$B$2:$D$8869,3,FALSE)</f>
        <v>TX CLSD SHLDR DISC W MAN WO ANESTHESIA</v>
      </c>
      <c r="C3761" s="72" t="s">
        <v>235</v>
      </c>
      <c r="D3761" s="1" t="s">
        <v>2874</v>
      </c>
      <c r="E3761" s="68">
        <v>1836</v>
      </c>
    </row>
    <row r="3762" spans="1:5" x14ac:dyDescent="0.25">
      <c r="A3762" s="71" t="s">
        <v>5192</v>
      </c>
      <c r="B3762" t="str">
        <f>VLOOKUP(A3762,[1]Sheet1!$B$2:$D$8869,3,FALSE)</f>
        <v>I&amp;D PILONID CYST COMPLEX</v>
      </c>
      <c r="C3762" s="72" t="s">
        <v>235</v>
      </c>
      <c r="D3762" s="1" t="s">
        <v>3125</v>
      </c>
      <c r="E3762" s="68">
        <v>559</v>
      </c>
    </row>
    <row r="3763" spans="1:5" x14ac:dyDescent="0.25">
      <c r="A3763" s="71" t="s">
        <v>5193</v>
      </c>
      <c r="B3763" t="str">
        <f>VLOOKUP(A3763,[1]Sheet1!$B$2:$D$8869,3,FALSE)</f>
        <v>EXCISE INTESTINE LESIONS</v>
      </c>
      <c r="C3763" s="72" t="s">
        <v>235</v>
      </c>
      <c r="D3763" s="1" t="s">
        <v>4578</v>
      </c>
      <c r="E3763" s="68">
        <v>2910</v>
      </c>
    </row>
    <row r="3764" spans="1:5" x14ac:dyDescent="0.25">
      <c r="A3764" s="71" t="s">
        <v>5194</v>
      </c>
      <c r="B3764" t="str">
        <f>VLOOKUP(A3764,[1]Sheet1!$B$2:$D$8869,3,FALSE)</f>
        <v>EXC RECT TUM TRANSANAL PART</v>
      </c>
      <c r="C3764" s="72" t="s">
        <v>235</v>
      </c>
      <c r="D3764" s="1" t="s">
        <v>5195</v>
      </c>
      <c r="E3764" s="68">
        <v>2052.7800000000002</v>
      </c>
    </row>
    <row r="3765" spans="1:5" x14ac:dyDescent="0.25">
      <c r="A3765" s="71" t="s">
        <v>5196</v>
      </c>
      <c r="B3765" t="str">
        <f>VLOOKUP(A3765,[1]Sheet1!$B$2:$D$8869,3,FALSE)</f>
        <v>TX COUTOUR DEFECTS 5.1-10CC</v>
      </c>
      <c r="C3765" s="72" t="s">
        <v>235</v>
      </c>
      <c r="D3765" s="1" t="s">
        <v>5197</v>
      </c>
      <c r="E3765" s="68">
        <v>328.41</v>
      </c>
    </row>
    <row r="3766" spans="1:5" x14ac:dyDescent="0.25">
      <c r="A3766" s="71" t="s">
        <v>5198</v>
      </c>
      <c r="B3766" t="str">
        <f>VLOOKUP(A3766,[1]Sheet1!$B$2:$D$8869,3,FALSE)</f>
        <v>INSERT CATH PLEURA W/O IMAGE</v>
      </c>
      <c r="C3766" s="72" t="s">
        <v>235</v>
      </c>
      <c r="D3766" s="1" t="s">
        <v>5199</v>
      </c>
      <c r="E3766" s="68">
        <v>390.03</v>
      </c>
    </row>
    <row r="3767" spans="1:5" x14ac:dyDescent="0.25">
      <c r="A3767" s="71" t="s">
        <v>5200</v>
      </c>
      <c r="B3767" t="str">
        <f>VLOOKUP(A3767,[1]Sheet1!$B$2:$D$8869,3,FALSE)</f>
        <v>OPEN TX ACROMIOCLAVICULAR DISLC</v>
      </c>
      <c r="C3767" s="72" t="s">
        <v>235</v>
      </c>
      <c r="D3767" s="1" t="s">
        <v>348</v>
      </c>
      <c r="E3767" s="68">
        <v>1893.33</v>
      </c>
    </row>
    <row r="3768" spans="1:5" x14ac:dyDescent="0.25">
      <c r="A3768" s="71" t="s">
        <v>5201</v>
      </c>
      <c r="B3768" t="str">
        <f>VLOOKUP(A3768,[1]Sheet1!$B$2:$D$8869,3,FALSE)</f>
        <v>ELBOW ARTHROSCOPY/SURGERY</v>
      </c>
      <c r="C3768" s="72" t="s">
        <v>235</v>
      </c>
      <c r="D3768" s="1" t="s">
        <v>4761</v>
      </c>
      <c r="E3768" s="68">
        <v>1959.66</v>
      </c>
    </row>
    <row r="3769" spans="1:5" x14ac:dyDescent="0.25">
      <c r="A3769" s="71" t="s">
        <v>5202</v>
      </c>
      <c r="B3769" t="str">
        <f>VLOOKUP(A3769,[1]Sheet1!$B$2:$D$8869,3,FALSE)</f>
        <v>AIRWAYS SURGICAL PROCEDURE</v>
      </c>
      <c r="C3769" s="72" t="s">
        <v>235</v>
      </c>
      <c r="D3769" s="1" t="s">
        <v>5203</v>
      </c>
      <c r="E3769" s="68">
        <v>504.36</v>
      </c>
    </row>
    <row r="3770" spans="1:5" x14ac:dyDescent="0.25">
      <c r="A3770" s="71" t="s">
        <v>5204</v>
      </c>
      <c r="B3770" t="str">
        <f>VLOOKUP(A3770,[1]Sheet1!$B$2:$D$8869,3,FALSE)</f>
        <v>CORRECT FINGER DEFORMITY</v>
      </c>
      <c r="C3770" s="72" t="s">
        <v>235</v>
      </c>
      <c r="D3770" s="1" t="s">
        <v>4763</v>
      </c>
      <c r="E3770" s="68">
        <v>2492.8200000000002</v>
      </c>
    </row>
    <row r="3771" spans="1:5" x14ac:dyDescent="0.25">
      <c r="A3771" s="71" t="s">
        <v>5205</v>
      </c>
      <c r="B3771" t="str">
        <f>VLOOKUP(A3771,[1]Sheet1!$B$2:$D$8869,3,FALSE)</f>
        <v>SIGMOIDOSCOPY W/TUMR REMOVE</v>
      </c>
      <c r="C3771" s="72" t="s">
        <v>235</v>
      </c>
      <c r="D3771" s="1" t="s">
        <v>5206</v>
      </c>
      <c r="E3771" s="68">
        <v>386.97</v>
      </c>
    </row>
    <row r="3772" spans="1:5" x14ac:dyDescent="0.25">
      <c r="A3772" s="71" t="s">
        <v>5207</v>
      </c>
      <c r="B3772" t="str">
        <f>VLOOKUP(A3772,[1]Sheet1!$B$2:$D$8869,3,FALSE)</f>
        <v>I&amp;D PILONDIAL CYST</v>
      </c>
      <c r="C3772" s="72" t="s">
        <v>235</v>
      </c>
      <c r="D3772" s="1" t="s">
        <v>979</v>
      </c>
      <c r="E3772" s="68">
        <v>1647</v>
      </c>
    </row>
    <row r="3773" spans="1:5" x14ac:dyDescent="0.25">
      <c r="A3773" s="71" t="s">
        <v>5208</v>
      </c>
      <c r="B3773" t="str">
        <f>VLOOKUP(A3773,[1]Sheet1!$B$2:$D$8869,3,FALSE)</f>
        <v>REPAIR OF STOMACH LESION</v>
      </c>
      <c r="C3773" s="72" t="s">
        <v>235</v>
      </c>
      <c r="D3773" s="1" t="s">
        <v>1960</v>
      </c>
      <c r="E3773" s="68">
        <v>4230.0600000000004</v>
      </c>
    </row>
    <row r="3774" spans="1:5" x14ac:dyDescent="0.25">
      <c r="A3774" s="71" t="s">
        <v>5209</v>
      </c>
      <c r="B3774" t="str">
        <f>VLOOKUP(A3774,[1]Sheet1!$B$2:$D$8869,3,FALSE)</f>
        <v>OPEN TX MEDIAL MALLEOLUS FRACTURE</v>
      </c>
      <c r="C3774" s="72" t="s">
        <v>235</v>
      </c>
      <c r="D3774" s="1" t="s">
        <v>440</v>
      </c>
      <c r="E3774" s="68">
        <v>1757</v>
      </c>
    </row>
    <row r="3775" spans="1:5" x14ac:dyDescent="0.25">
      <c r="A3775" s="71" t="s">
        <v>5210</v>
      </c>
      <c r="B3775" t="str">
        <f>VLOOKUP(A3775,[1]Sheet1!$B$2:$D$8869,3,FALSE)</f>
        <v>EXC SHOULDER LESION SC &lt;3CM</v>
      </c>
      <c r="C3775" s="72" t="s">
        <v>235</v>
      </c>
      <c r="D3775" s="1" t="s">
        <v>5211</v>
      </c>
      <c r="E3775" s="68">
        <v>1083.21</v>
      </c>
    </row>
    <row r="3776" spans="1:5" x14ac:dyDescent="0.25">
      <c r="A3776" s="71" t="s">
        <v>5212</v>
      </c>
      <c r="B3776" t="str">
        <f>VLOOKUP(A3776,[1]Sheet1!$B$2:$D$8869,3,FALSE)</f>
        <v>REPAIR HAND TENDON W/O GRAFT</v>
      </c>
      <c r="C3776" s="72" t="s">
        <v>235</v>
      </c>
      <c r="D3776" s="1" t="s">
        <v>5213</v>
      </c>
      <c r="E3776" s="68">
        <v>2110.56</v>
      </c>
    </row>
    <row r="3777" spans="1:5" x14ac:dyDescent="0.25">
      <c r="A3777" s="71" t="s">
        <v>5214</v>
      </c>
      <c r="B3777" t="str">
        <f>VLOOKUP(A3777,[1]Sheet1!$B$2:$D$8869,3,FALSE)</f>
        <v>TREATMENT OF THIGH FRACTURE</v>
      </c>
      <c r="C3777" s="72" t="s">
        <v>235</v>
      </c>
      <c r="D3777" s="1" t="s">
        <v>4766</v>
      </c>
      <c r="E3777" s="68">
        <v>3118.65</v>
      </c>
    </row>
    <row r="3778" spans="1:5" x14ac:dyDescent="0.25">
      <c r="A3778" s="71" t="s">
        <v>5215</v>
      </c>
      <c r="B3778" t="str">
        <f>VLOOKUP(A3778,[1]Sheet1!$B$2:$D$8869,3,FALSE)</f>
        <v>REPAIR/GRAFT HAND TENDON</v>
      </c>
      <c r="C3778" s="72" t="s">
        <v>235</v>
      </c>
      <c r="D3778" s="1" t="s">
        <v>4768</v>
      </c>
      <c r="E3778" s="68">
        <v>3408.81</v>
      </c>
    </row>
    <row r="3779" spans="1:5" x14ac:dyDescent="0.25">
      <c r="A3779" s="71" t="s">
        <v>5216</v>
      </c>
      <c r="B3779" t="str">
        <f>VLOOKUP(A3779,[1]Sheet1!$B$2:$D$8869,3,FALSE)</f>
        <v>RPR AA HERNIA 1ST &lt;3 CM</v>
      </c>
      <c r="C3779" s="72" t="s">
        <v>235</v>
      </c>
      <c r="D3779" s="1" t="s">
        <v>5217</v>
      </c>
      <c r="E3779" s="68">
        <v>1054.8599999999999</v>
      </c>
    </row>
    <row r="3780" spans="1:5" x14ac:dyDescent="0.25">
      <c r="A3780" s="71" t="s">
        <v>5218</v>
      </c>
      <c r="B3780" t="str">
        <f>VLOOKUP(A3780,[1]Sheet1!$B$2:$D$8869,3,FALSE)</f>
        <v>RPR AA HRN 1S &lt;3 NCR/STRN</v>
      </c>
      <c r="C3780" s="72" t="s">
        <v>235</v>
      </c>
      <c r="D3780" s="1" t="s">
        <v>5219</v>
      </c>
      <c r="E3780" s="68">
        <v>1460.58</v>
      </c>
    </row>
    <row r="3781" spans="1:5" x14ac:dyDescent="0.25">
      <c r="A3781" s="71" t="s">
        <v>5220</v>
      </c>
      <c r="B3781" t="str">
        <f>VLOOKUP(A3781,[1]Sheet1!$B$2:$D$8869,3,FALSE)</f>
        <v>DEB TISSUE SUBQ 20CM&lt; EA ADDITIONAL</v>
      </c>
      <c r="C3781" s="72" t="s">
        <v>235</v>
      </c>
      <c r="D3781" s="1" t="s">
        <v>1867</v>
      </c>
      <c r="E3781" s="68">
        <v>134</v>
      </c>
    </row>
    <row r="3782" spans="1:5" x14ac:dyDescent="0.25">
      <c r="A3782" s="71" t="s">
        <v>5221</v>
      </c>
      <c r="B3782" t="str">
        <f>VLOOKUP(A3782,[1]Sheet1!$B$2:$D$8869,3,FALSE)</f>
        <v>EXC BEN LES SNHFG 1.1-2.0</v>
      </c>
      <c r="C3782" s="72" t="s">
        <v>235</v>
      </c>
      <c r="D3782" s="1" t="s">
        <v>260</v>
      </c>
      <c r="E3782" s="68">
        <v>3076</v>
      </c>
    </row>
    <row r="3783" spans="1:5" x14ac:dyDescent="0.25">
      <c r="A3783" s="71" t="s">
        <v>5222</v>
      </c>
      <c r="B3783" t="str">
        <f>VLOOKUP(A3783,[1]Sheet1!$B$2:$D$8869,3,FALSE)</f>
        <v>REMOVAL OF FOREIGN BODY</v>
      </c>
      <c r="C3783" s="72" t="s">
        <v>235</v>
      </c>
      <c r="D3783" s="1" t="s">
        <v>4773</v>
      </c>
      <c r="E3783" s="68">
        <v>803.1</v>
      </c>
    </row>
    <row r="3784" spans="1:5" x14ac:dyDescent="0.25">
      <c r="A3784" s="71" t="s">
        <v>5223</v>
      </c>
      <c r="B3784" t="str">
        <f>VLOOKUP(A3784,[1]Sheet1!$B$2:$D$8869,3,FALSE)</f>
        <v>TREAT WRIST BONE FRACTURE</v>
      </c>
      <c r="C3784" s="72" t="s">
        <v>235</v>
      </c>
      <c r="D3784" s="1" t="s">
        <v>4776</v>
      </c>
      <c r="E3784" s="68">
        <v>2381.34</v>
      </c>
    </row>
    <row r="3785" spans="1:5" x14ac:dyDescent="0.25">
      <c r="A3785" s="71" t="s">
        <v>5224</v>
      </c>
      <c r="B3785" t="str">
        <f>VLOOKUP(A3785,[1]Sheet1!$B$2:$D$8869,3,FALSE)</f>
        <v>REALIGNMENT OF TENDONS</v>
      </c>
      <c r="C3785" s="72" t="s">
        <v>235</v>
      </c>
      <c r="D3785" s="1" t="s">
        <v>4778</v>
      </c>
      <c r="E3785" s="68">
        <v>2317.5</v>
      </c>
    </row>
    <row r="3786" spans="1:5" x14ac:dyDescent="0.25">
      <c r="A3786" s="71" t="s">
        <v>5225</v>
      </c>
      <c r="B3786" t="str">
        <f>VLOOKUP(A3786,[1]Sheet1!$B$2:$D$8869,3,FALSE)</f>
        <v>RPR AA HRN 1ST 3-10 NCR/STRN</v>
      </c>
      <c r="C3786" s="72" t="s">
        <v>235</v>
      </c>
      <c r="D3786" s="1" t="s">
        <v>5226</v>
      </c>
      <c r="E3786" s="68">
        <v>2285.04</v>
      </c>
    </row>
    <row r="3787" spans="1:5" x14ac:dyDescent="0.25">
      <c r="A3787" s="71" t="s">
        <v>5227</v>
      </c>
      <c r="B3787" t="str">
        <f>VLOOKUP(A3787,[1]Sheet1!$B$2:$D$8869,3,FALSE)</f>
        <v>REPAIR FINGER/HAND TENDON</v>
      </c>
      <c r="C3787" s="72" t="s">
        <v>235</v>
      </c>
      <c r="D3787" s="1" t="s">
        <v>4780</v>
      </c>
      <c r="E3787" s="68">
        <v>2673</v>
      </c>
    </row>
    <row r="3788" spans="1:5" x14ac:dyDescent="0.25">
      <c r="A3788" s="71" t="s">
        <v>5228</v>
      </c>
      <c r="B3788" t="str">
        <f>VLOOKUP(A3788,[1]Sheet1!$B$2:$D$8869,3,FALSE)</f>
        <v>REMOVE PILONDIAL CYST EXTEN</v>
      </c>
      <c r="C3788" s="72" t="s">
        <v>235</v>
      </c>
      <c r="D3788" s="1" t="s">
        <v>5229</v>
      </c>
      <c r="E3788" s="68">
        <v>1458.87</v>
      </c>
    </row>
    <row r="3789" spans="1:5" x14ac:dyDescent="0.25">
      <c r="A3789" s="71" t="s">
        <v>5230</v>
      </c>
      <c r="B3789" t="str">
        <f>VLOOKUP(A3789,[1]Sheet1!$B$2:$D$8869,3,FALSE)</f>
        <v>CELLSAVER</v>
      </c>
      <c r="C3789" s="72" t="s">
        <v>794</v>
      </c>
      <c r="D3789" s="1" t="s">
        <v>5231</v>
      </c>
      <c r="E3789" s="68">
        <v>2591</v>
      </c>
    </row>
    <row r="3790" spans="1:5" x14ac:dyDescent="0.25">
      <c r="A3790" s="71" t="s">
        <v>5232</v>
      </c>
      <c r="B3790" t="str">
        <f>VLOOKUP(A3790,[1]Sheet1!$B$2:$D$8869,3,FALSE)</f>
        <v>LIG CVD SM JAW OPEN SEALER</v>
      </c>
      <c r="C3790" s="72" t="s">
        <v>119</v>
      </c>
      <c r="D3790" s="1" t="s">
        <v>102</v>
      </c>
      <c r="E3790" s="68">
        <v>1703</v>
      </c>
    </row>
    <row r="3791" spans="1:5" x14ac:dyDescent="0.25">
      <c r="A3791" s="71" t="s">
        <v>5233</v>
      </c>
      <c r="B3791" t="str">
        <f>VLOOKUP(A3791,[1]Sheet1!$B$2:$D$8869,3,FALSE)</f>
        <v>RESECTION ELECTRODE W/CABLE</v>
      </c>
      <c r="C3791" s="72" t="s">
        <v>119</v>
      </c>
      <c r="D3791" s="1" t="s">
        <v>102</v>
      </c>
      <c r="E3791" s="68">
        <v>1700</v>
      </c>
    </row>
    <row r="3792" spans="1:5" x14ac:dyDescent="0.25">
      <c r="A3792" s="71" t="s">
        <v>5234</v>
      </c>
      <c r="B3792" t="str">
        <f>VLOOKUP(A3792,[1]Sheet1!$B$2:$D$8869,3,FALSE)</f>
        <v>INCISIONAL MGMT SYST</v>
      </c>
      <c r="C3792" s="72" t="s">
        <v>119</v>
      </c>
      <c r="D3792" s="1" t="s">
        <v>102</v>
      </c>
      <c r="E3792" s="68">
        <v>1689</v>
      </c>
    </row>
    <row r="3793" spans="1:5" x14ac:dyDescent="0.25">
      <c r="A3793" s="71" t="s">
        <v>5235</v>
      </c>
      <c r="B3793" t="str">
        <f>VLOOKUP(A3793,[1]Sheet1!$B$2:$D$8869,3,FALSE)</f>
        <v>NPWT PUMP PICO 4 X 8</v>
      </c>
      <c r="C3793" s="72" t="s">
        <v>119</v>
      </c>
      <c r="D3793" s="1" t="s">
        <v>102</v>
      </c>
      <c r="E3793" s="68">
        <v>1055</v>
      </c>
    </row>
    <row r="3794" spans="1:5" x14ac:dyDescent="0.25">
      <c r="A3794" s="71" t="s">
        <v>5236</v>
      </c>
      <c r="B3794" t="str">
        <f>VLOOKUP(A3794,[1]Sheet1!$B$2:$D$8869,3,FALSE)</f>
        <v>PUMP PICO 4 X 12</v>
      </c>
      <c r="C3794" s="72" t="s">
        <v>119</v>
      </c>
      <c r="D3794" s="1" t="s">
        <v>102</v>
      </c>
      <c r="E3794" s="68">
        <v>979</v>
      </c>
    </row>
    <row r="3795" spans="1:5" x14ac:dyDescent="0.25">
      <c r="A3795" s="71" t="s">
        <v>5237</v>
      </c>
      <c r="B3795" t="str">
        <f>VLOOKUP(A3795,[1]Sheet1!$B$2:$D$8869,3,FALSE)</f>
        <v>NPWT PUMP PICO 4 X 16</v>
      </c>
      <c r="C3795" s="72" t="s">
        <v>119</v>
      </c>
      <c r="D3795" s="1" t="s">
        <v>102</v>
      </c>
      <c r="E3795" s="68">
        <v>1133</v>
      </c>
    </row>
    <row r="3796" spans="1:5" x14ac:dyDescent="0.25">
      <c r="A3796" s="71" t="s">
        <v>5238</v>
      </c>
      <c r="B3796" t="str">
        <f>VLOOKUP(A3796,[1]Sheet1!$B$2:$D$8869,3,FALSE)</f>
        <v>TUBE GASTROSTOMY 16FR</v>
      </c>
      <c r="C3796" s="72" t="s">
        <v>119</v>
      </c>
      <c r="D3796" s="1" t="s">
        <v>2659</v>
      </c>
      <c r="E3796" s="68">
        <v>450</v>
      </c>
    </row>
    <row r="3797" spans="1:5" x14ac:dyDescent="0.25">
      <c r="A3797" s="71" t="s">
        <v>5239</v>
      </c>
      <c r="B3797" t="str">
        <f>VLOOKUP(A3797,[1]Sheet1!$B$2:$D$8869,3,FALSE)</f>
        <v>KIT ACL INSTRUMENTATION DISP</v>
      </c>
      <c r="C3797" s="72" t="s">
        <v>119</v>
      </c>
      <c r="D3797" s="1" t="s">
        <v>102</v>
      </c>
      <c r="E3797" s="68">
        <v>863</v>
      </c>
    </row>
    <row r="3798" spans="1:5" x14ac:dyDescent="0.25">
      <c r="A3798" s="71" t="s">
        <v>5240</v>
      </c>
      <c r="B3798" t="str">
        <f>VLOOKUP(A3798,[1]Sheet1!$B$2:$D$8869,3,FALSE)</f>
        <v>TRAY OBSTRUCTED URETHRA</v>
      </c>
      <c r="C3798" s="72" t="s">
        <v>119</v>
      </c>
      <c r="D3798" s="1" t="s">
        <v>102</v>
      </c>
      <c r="E3798" s="68">
        <v>871</v>
      </c>
    </row>
    <row r="3799" spans="1:5" x14ac:dyDescent="0.25">
      <c r="A3799" s="71" t="s">
        <v>5241</v>
      </c>
      <c r="B3799" t="str">
        <f>VLOOKUP(A3799,[1]Sheet1!$B$2:$D$8869,3,FALSE)</f>
        <v>ELECTRODE RESECTION W/CABLE</v>
      </c>
      <c r="C3799" s="72" t="s">
        <v>119</v>
      </c>
      <c r="D3799" s="1" t="s">
        <v>102</v>
      </c>
      <c r="E3799" s="68">
        <v>1619</v>
      </c>
    </row>
    <row r="3800" spans="1:5" x14ac:dyDescent="0.25">
      <c r="A3800" s="71" t="s">
        <v>5242</v>
      </c>
      <c r="B3800" t="str">
        <f>VLOOKUP(A3800,[1]Sheet1!$B$2:$D$8869,3,FALSE)</f>
        <v>SPONGE GELFOAM SZ100</v>
      </c>
      <c r="C3800" s="72" t="s">
        <v>119</v>
      </c>
      <c r="D3800" s="1" t="s">
        <v>102</v>
      </c>
      <c r="E3800" s="68">
        <v>94</v>
      </c>
    </row>
    <row r="3801" spans="1:5" x14ac:dyDescent="0.25">
      <c r="A3801" s="71" t="s">
        <v>5243</v>
      </c>
      <c r="B3801" t="str">
        <f>VLOOKUP(A3801,[1]Sheet1!$B$2:$D$8869,3,FALSE)</f>
        <v>TUBE VENT 1.65 HOFFMAN</v>
      </c>
      <c r="C3801" s="72" t="s">
        <v>119</v>
      </c>
      <c r="D3801" s="1" t="s">
        <v>102</v>
      </c>
      <c r="E3801" s="68">
        <v>854</v>
      </c>
    </row>
    <row r="3802" spans="1:5" x14ac:dyDescent="0.25">
      <c r="A3802" s="71" t="s">
        <v>5244</v>
      </c>
      <c r="B3802" t="str">
        <f>VLOOKUP(A3802,[1]Sheet1!$B$2:$D$8869,3,FALSE)</f>
        <v>MACROPLASTIQUE 2.5 IMPLANT</v>
      </c>
      <c r="C3802" s="72" t="s">
        <v>146</v>
      </c>
      <c r="D3802" s="1" t="s">
        <v>5245</v>
      </c>
      <c r="E3802" s="68">
        <v>1634</v>
      </c>
    </row>
    <row r="3803" spans="1:5" x14ac:dyDescent="0.25">
      <c r="A3803" s="71" t="s">
        <v>5246</v>
      </c>
      <c r="B3803" t="str">
        <f>VLOOKUP(A3803,[1]Sheet1!$B$2:$D$8869,3,FALSE)</f>
        <v>IMMOB SHLDR SLINGSHOT LG</v>
      </c>
      <c r="C3803" s="72" t="s">
        <v>198</v>
      </c>
      <c r="D3803" s="1" t="s">
        <v>102</v>
      </c>
      <c r="E3803" s="68">
        <v>244</v>
      </c>
    </row>
    <row r="3804" spans="1:5" x14ac:dyDescent="0.25">
      <c r="A3804" s="71" t="s">
        <v>5247</v>
      </c>
      <c r="B3804" t="str">
        <f>VLOOKUP(A3804,[1]Sheet1!$B$2:$D$8869,3,FALSE)</f>
        <v>INJ EPI LUMBAR/SAC W/ IMAGING GUIDANCE</v>
      </c>
      <c r="C3804" s="72" t="s">
        <v>273</v>
      </c>
      <c r="D3804" s="1" t="s">
        <v>5248</v>
      </c>
      <c r="E3804" s="68">
        <v>1968</v>
      </c>
    </row>
    <row r="3805" spans="1:5" x14ac:dyDescent="0.25">
      <c r="A3805" s="71" t="s">
        <v>5249</v>
      </c>
      <c r="B3805" t="str">
        <f>VLOOKUP(A3805,[1]Sheet1!$B$2:$D$8869,3,FALSE)</f>
        <v>DESTRUCTION BY NEUROLYTIC AGENT, OTHER P</v>
      </c>
      <c r="C3805" s="72" t="s">
        <v>273</v>
      </c>
      <c r="D3805" s="1" t="s">
        <v>5250</v>
      </c>
      <c r="E3805" s="68">
        <v>918</v>
      </c>
    </row>
    <row r="3806" spans="1:5" x14ac:dyDescent="0.25">
      <c r="A3806" s="71" t="s">
        <v>5251</v>
      </c>
      <c r="B3806" t="str">
        <f>VLOOKUP(A3806,[1]Sheet1!$B$2:$D$8869,3,FALSE)</f>
        <v>INJ ARTHR ASPR MAJ JT/BURSA</v>
      </c>
      <c r="C3806" s="72" t="s">
        <v>273</v>
      </c>
      <c r="D3806" s="1" t="s">
        <v>378</v>
      </c>
      <c r="E3806" s="68">
        <v>0</v>
      </c>
    </row>
    <row r="3807" spans="1:5" x14ac:dyDescent="0.25">
      <c r="A3807" s="71" t="s">
        <v>5252</v>
      </c>
      <c r="B3807" t="str">
        <f>VLOOKUP(A3807,[1]Sheet1!$B$2:$D$8869,3,FALSE)</f>
        <v>INJECTION,THERAPEUTIC,CARPAL</v>
      </c>
      <c r="C3807" s="72" t="s">
        <v>273</v>
      </c>
      <c r="D3807" s="1" t="s">
        <v>378</v>
      </c>
      <c r="E3807" s="68">
        <v>0</v>
      </c>
    </row>
    <row r="3808" spans="1:5" x14ac:dyDescent="0.25">
      <c r="A3808" s="71" t="s">
        <v>5253</v>
      </c>
      <c r="B3808" t="str">
        <f>VLOOKUP(A3808,[1]Sheet1!$B$2:$D$8869,3,FALSE)</f>
        <v>INJECTION, SINGLE TENDON SHEATH/LIGAMENT</v>
      </c>
      <c r="C3808" s="72" t="s">
        <v>273</v>
      </c>
      <c r="D3808" s="1" t="s">
        <v>378</v>
      </c>
      <c r="E3808" s="68">
        <v>0</v>
      </c>
    </row>
    <row r="3809" spans="1:5" x14ac:dyDescent="0.25">
      <c r="A3809" s="71" t="s">
        <v>5254</v>
      </c>
      <c r="B3809" t="str">
        <f>VLOOKUP(A3809,[1]Sheet1!$B$2:$D$8869,3,FALSE)</f>
        <v>INJECTION SINGLE TENDON ORIGIN/INSERTION</v>
      </c>
      <c r="C3809" s="72" t="s">
        <v>273</v>
      </c>
      <c r="D3809" s="1" t="s">
        <v>378</v>
      </c>
      <c r="E3809" s="68">
        <v>0</v>
      </c>
    </row>
    <row r="3810" spans="1:5" x14ac:dyDescent="0.25">
      <c r="A3810" s="71" t="s">
        <v>5255</v>
      </c>
      <c r="B3810" t="str">
        <f>VLOOKUP(A3810,[1]Sheet1!$B$2:$D$8869,3,FALSE)</f>
        <v>INJ,SINGLE OR MULTIPLE TRIGGER 1-2 MUSCL</v>
      </c>
      <c r="C3810" s="72" t="s">
        <v>273</v>
      </c>
      <c r="D3810" s="1" t="s">
        <v>378</v>
      </c>
      <c r="E3810" s="68">
        <v>0</v>
      </c>
    </row>
    <row r="3811" spans="1:5" x14ac:dyDescent="0.25">
      <c r="A3811" s="71" t="s">
        <v>5256</v>
      </c>
      <c r="B3811" t="str">
        <f>VLOOKUP(A3811,[1]Sheet1!$B$2:$D$8869,3,FALSE)</f>
        <v>INJ,SINGLE OR MULTIPLE TRIGGER 3&gt;</v>
      </c>
      <c r="C3811" s="72" t="s">
        <v>273</v>
      </c>
      <c r="D3811" s="1" t="s">
        <v>378</v>
      </c>
      <c r="E3811" s="68">
        <v>0</v>
      </c>
    </row>
    <row r="3812" spans="1:5" x14ac:dyDescent="0.25">
      <c r="A3812" s="71" t="s">
        <v>5257</v>
      </c>
      <c r="B3812" t="str">
        <f>VLOOKUP(A3812,[1]Sheet1!$B$2:$D$8869,3,FALSE)</f>
        <v>INJ ARTHR ASPR SM JT/BURSA</v>
      </c>
      <c r="C3812" s="72" t="s">
        <v>273</v>
      </c>
      <c r="D3812" s="1" t="s">
        <v>378</v>
      </c>
      <c r="E3812" s="68">
        <v>0</v>
      </c>
    </row>
    <row r="3813" spans="1:5" x14ac:dyDescent="0.25">
      <c r="A3813" s="71" t="s">
        <v>5258</v>
      </c>
      <c r="B3813" t="str">
        <f>VLOOKUP(A3813,[1]Sheet1!$B$2:$D$8869,3,FALSE)</f>
        <v>INJ ARTHR ASPR INTMD JT/BURSA</v>
      </c>
      <c r="C3813" s="72" t="s">
        <v>273</v>
      </c>
      <c r="D3813" s="1" t="s">
        <v>378</v>
      </c>
      <c r="E3813" s="68">
        <v>0</v>
      </c>
    </row>
    <row r="3814" spans="1:5" x14ac:dyDescent="0.25">
      <c r="A3814" s="71" t="s">
        <v>5259</v>
      </c>
      <c r="B3814" t="str">
        <f>VLOOKUP(A3814,[1]Sheet1!$B$2:$D$8869,3,FALSE)</f>
        <v>INJECTION SACROILIAC W/FLOURO</v>
      </c>
      <c r="C3814" s="72" t="s">
        <v>273</v>
      </c>
      <c r="D3814" s="1" t="s">
        <v>5260</v>
      </c>
      <c r="E3814" s="68">
        <v>524</v>
      </c>
    </row>
    <row r="3815" spans="1:5" x14ac:dyDescent="0.25">
      <c r="A3815" s="71" t="s">
        <v>5261</v>
      </c>
      <c r="B3815" t="str">
        <f>VLOOKUP(A3815,[1]Sheet1!$B$2:$D$8869,3,FALSE)</f>
        <v>PUNCTURE OF SHUNT TUBING FOR ASPIRATION</v>
      </c>
      <c r="C3815" s="72" t="s">
        <v>273</v>
      </c>
      <c r="D3815" s="1" t="s">
        <v>5262</v>
      </c>
      <c r="E3815" s="68">
        <v>558</v>
      </c>
    </row>
    <row r="3816" spans="1:5" x14ac:dyDescent="0.25">
      <c r="A3816" s="71" t="s">
        <v>5263</v>
      </c>
      <c r="B3816" t="str">
        <f>VLOOKUP(A3816,[1]Sheet1!$B$2:$D$8869,3,FALSE)</f>
        <v>INJ EPI CERVICAL/THORACIC W/IMAGING GUID</v>
      </c>
      <c r="C3816" s="72" t="s">
        <v>273</v>
      </c>
      <c r="D3816" s="1" t="s">
        <v>5264</v>
      </c>
      <c r="E3816" s="68">
        <v>2097</v>
      </c>
    </row>
    <row r="3817" spans="1:5" x14ac:dyDescent="0.25">
      <c r="A3817" s="71" t="s">
        <v>5265</v>
      </c>
      <c r="B3817" t="str">
        <f>VLOOKUP(A3817,[1]Sheet1!$B$2:$D$8869,3,FALSE)</f>
        <v>INJ,ANESTHETIC AGENT, TRIGEMINAL NERVE</v>
      </c>
      <c r="C3817" s="72" t="s">
        <v>273</v>
      </c>
      <c r="D3817" s="1" t="s">
        <v>3005</v>
      </c>
      <c r="E3817" s="68">
        <v>946</v>
      </c>
    </row>
    <row r="3818" spans="1:5" x14ac:dyDescent="0.25">
      <c r="A3818" s="71" t="s">
        <v>5266</v>
      </c>
      <c r="B3818" t="str">
        <f>VLOOKUP(A3818,[1]Sheet1!$B$2:$D$8869,3,FALSE)</f>
        <v>INJ,ANESTHETIC AGENT, GREATER OCCIPITAL</v>
      </c>
      <c r="C3818" s="72" t="s">
        <v>273</v>
      </c>
      <c r="D3818" s="1" t="s">
        <v>3060</v>
      </c>
      <c r="E3818" s="68">
        <v>946</v>
      </c>
    </row>
    <row r="3819" spans="1:5" x14ac:dyDescent="0.25">
      <c r="A3819" s="71" t="s">
        <v>5267</v>
      </c>
      <c r="B3819" t="str">
        <f>VLOOKUP(A3819,[1]Sheet1!$B$2:$D$8869,3,FALSE)</f>
        <v>INJ,ANESTHETIC AGENT, BRACHIAL PLEXUS NE</v>
      </c>
      <c r="C3819" s="72" t="s">
        <v>273</v>
      </c>
      <c r="D3819" s="1" t="s">
        <v>5268</v>
      </c>
      <c r="E3819" s="68">
        <v>946</v>
      </c>
    </row>
    <row r="3820" spans="1:5" x14ac:dyDescent="0.25">
      <c r="A3820" s="71" t="s">
        <v>5269</v>
      </c>
      <c r="B3820" t="str">
        <f>VLOOKUP(A3820,[1]Sheet1!$B$2:$D$8869,3,FALSE)</f>
        <v>INJ,ANESTHETIC AGENT, AXILLARY NERVE</v>
      </c>
      <c r="C3820" s="72" t="s">
        <v>273</v>
      </c>
      <c r="D3820" s="1" t="s">
        <v>3298</v>
      </c>
      <c r="E3820" s="68">
        <v>946</v>
      </c>
    </row>
    <row r="3821" spans="1:5" x14ac:dyDescent="0.25">
      <c r="A3821" s="71" t="s">
        <v>5270</v>
      </c>
      <c r="B3821" t="str">
        <f>VLOOKUP(A3821,[1]Sheet1!$B$2:$D$8869,3,FALSE)</f>
        <v>INJ,ANESTHETIC AGENT, SUPRASCAPULAR NERV</v>
      </c>
      <c r="C3821" s="72" t="s">
        <v>273</v>
      </c>
      <c r="D3821" s="1" t="s">
        <v>5271</v>
      </c>
      <c r="E3821" s="68">
        <v>946</v>
      </c>
    </row>
    <row r="3822" spans="1:5" x14ac:dyDescent="0.25">
      <c r="A3822" s="71" t="s">
        <v>5272</v>
      </c>
      <c r="B3822" t="str">
        <f>VLOOKUP(A3822,[1]Sheet1!$B$2:$D$8869,3,FALSE)</f>
        <v>INJ,ANESTHETIC AGENT, INTERCOSTAL NERVE</v>
      </c>
      <c r="C3822" s="72" t="s">
        <v>273</v>
      </c>
      <c r="D3822" s="1" t="s">
        <v>5273</v>
      </c>
      <c r="E3822" s="68">
        <v>946</v>
      </c>
    </row>
    <row r="3823" spans="1:5" x14ac:dyDescent="0.25">
      <c r="A3823" s="71" t="s">
        <v>5274</v>
      </c>
      <c r="B3823" t="str">
        <f>VLOOKUP(A3823,[1]Sheet1!$B$2:$D$8869,3,FALSE)</f>
        <v>INJ,ANESTHETIC AGENT, INTERCOSTAL NERVES</v>
      </c>
      <c r="C3823" s="72" t="s">
        <v>273</v>
      </c>
      <c r="D3823" s="1" t="s">
        <v>5275</v>
      </c>
      <c r="E3823" s="68">
        <v>946</v>
      </c>
    </row>
    <row r="3824" spans="1:5" x14ac:dyDescent="0.25">
      <c r="A3824" s="71" t="s">
        <v>5276</v>
      </c>
      <c r="B3824" t="str">
        <f>VLOOKUP(A3824,[1]Sheet1!$B$2:$D$8869,3,FALSE)</f>
        <v>INJ,ANESTHETIC AGENT, ILIOINGUINAL NERVE</v>
      </c>
      <c r="C3824" s="72" t="s">
        <v>273</v>
      </c>
      <c r="D3824" s="1" t="s">
        <v>3887</v>
      </c>
      <c r="E3824" s="68">
        <v>1009</v>
      </c>
    </row>
    <row r="3825" spans="1:5" x14ac:dyDescent="0.25">
      <c r="A3825" s="71" t="s">
        <v>5277</v>
      </c>
      <c r="B3825" t="str">
        <f>VLOOKUP(A3825,[1]Sheet1!$B$2:$D$8869,3,FALSE)</f>
        <v>INJ,ANESTHETIC AGENT, SCIATIC NERVE</v>
      </c>
      <c r="C3825" s="72" t="s">
        <v>273</v>
      </c>
      <c r="D3825" s="1" t="s">
        <v>5278</v>
      </c>
      <c r="E3825" s="68">
        <v>946</v>
      </c>
    </row>
    <row r="3826" spans="1:5" x14ac:dyDescent="0.25">
      <c r="A3826" s="71" t="s">
        <v>5279</v>
      </c>
      <c r="B3826" t="str">
        <f>VLOOKUP(A3826,[1]Sheet1!$B$2:$D$8869,3,FALSE)</f>
        <v>INJ,ANESTHETIC AGENT, FEMORAL NERVE</v>
      </c>
      <c r="C3826" s="72" t="s">
        <v>273</v>
      </c>
      <c r="D3826" s="1" t="s">
        <v>5280</v>
      </c>
      <c r="E3826" s="68">
        <v>946</v>
      </c>
    </row>
    <row r="3827" spans="1:5" x14ac:dyDescent="0.25">
      <c r="A3827" s="71" t="s">
        <v>5281</v>
      </c>
      <c r="B3827" t="str">
        <f>VLOOKUP(A3827,[1]Sheet1!$B$2:$D$8869,3,FALSE)</f>
        <v>INJ,ANESTHETIC AGENT, OTHER PERIPHERAL N</v>
      </c>
      <c r="C3827" s="72" t="s">
        <v>273</v>
      </c>
      <c r="D3827" s="1" t="s">
        <v>2755</v>
      </c>
      <c r="E3827" s="68">
        <v>946</v>
      </c>
    </row>
    <row r="3828" spans="1:5" x14ac:dyDescent="0.25">
      <c r="A3828" s="71" t="s">
        <v>5282</v>
      </c>
      <c r="B3828" t="str">
        <f>VLOOKUP(A3828,[1]Sheet1!$B$2:$D$8869,3,FALSE)</f>
        <v>INJECTION, PLANTAR COMMON MORTON'S NEURO</v>
      </c>
      <c r="C3828" s="72" t="s">
        <v>273</v>
      </c>
      <c r="D3828" s="1" t="s">
        <v>1968</v>
      </c>
      <c r="E3828" s="68">
        <v>574</v>
      </c>
    </row>
    <row r="3829" spans="1:5" x14ac:dyDescent="0.25">
      <c r="A3829" s="71" t="s">
        <v>5283</v>
      </c>
      <c r="B3829" t="str">
        <f>VLOOKUP(A3829,[1]Sheet1!$B$2:$D$8869,3,FALSE)</f>
        <v>INJ,ANESTHETIC AGENT,TRANSFORMINAL CERV</v>
      </c>
      <c r="C3829" s="72" t="s">
        <v>273</v>
      </c>
      <c r="D3829" s="1" t="s">
        <v>5284</v>
      </c>
      <c r="E3829" s="68">
        <v>901</v>
      </c>
    </row>
    <row r="3830" spans="1:5" x14ac:dyDescent="0.25">
      <c r="A3830" s="71" t="s">
        <v>5285</v>
      </c>
      <c r="B3830" t="str">
        <f>VLOOKUP(A3830,[1]Sheet1!$B$2:$D$8869,3,FALSE)</f>
        <v>INJ,ANESTHETIC AGENT,  TRANSFORMINAL CRV</v>
      </c>
      <c r="C3830" s="72" t="s">
        <v>273</v>
      </c>
      <c r="D3830" s="1" t="s">
        <v>5286</v>
      </c>
      <c r="E3830" s="68">
        <v>428</v>
      </c>
    </row>
    <row r="3831" spans="1:5" x14ac:dyDescent="0.25">
      <c r="A3831" s="71" t="s">
        <v>5287</v>
      </c>
      <c r="B3831" t="str">
        <f>VLOOKUP(A3831,[1]Sheet1!$B$2:$D$8869,3,FALSE)</f>
        <v>INJ,ANESTHETIC AGENT, TRANSFORMINAL, L/S</v>
      </c>
      <c r="C3831" s="72" t="s">
        <v>273</v>
      </c>
      <c r="D3831" s="1" t="s">
        <v>5288</v>
      </c>
      <c r="E3831" s="68">
        <v>765</v>
      </c>
    </row>
    <row r="3832" spans="1:5" x14ac:dyDescent="0.25">
      <c r="A3832" s="71" t="s">
        <v>5289</v>
      </c>
      <c r="B3832" t="str">
        <f>VLOOKUP(A3832,[1]Sheet1!$B$2:$D$8869,3,FALSE)</f>
        <v>INJ,ANESTHETIC AGENT, TRANS LUM/SAC EA A</v>
      </c>
      <c r="C3832" s="72" t="s">
        <v>273</v>
      </c>
      <c r="D3832" s="1" t="s">
        <v>5290</v>
      </c>
      <c r="E3832" s="68">
        <v>352</v>
      </c>
    </row>
    <row r="3833" spans="1:5" x14ac:dyDescent="0.25">
      <c r="A3833" s="71" t="s">
        <v>5291</v>
      </c>
      <c r="B3833" t="str">
        <f>VLOOKUP(A3833,[1]Sheet1!$B$2:$D$8869,3,FALSE)</f>
        <v>INJ, PARAVERTEBRAL FACET SINGLE W/FLUOR</v>
      </c>
      <c r="C3833" s="72" t="s">
        <v>273</v>
      </c>
      <c r="D3833" s="1" t="s">
        <v>5292</v>
      </c>
      <c r="E3833" s="68">
        <v>725</v>
      </c>
    </row>
    <row r="3834" spans="1:5" x14ac:dyDescent="0.25">
      <c r="A3834" s="71" t="s">
        <v>5293</v>
      </c>
      <c r="B3834" t="str">
        <f>VLOOKUP(A3834,[1]Sheet1!$B$2:$D$8869,3,FALSE)</f>
        <v>INJ,PARAVERTEBRAL FACET, SECOND LEVEL</v>
      </c>
      <c r="C3834" s="72" t="s">
        <v>273</v>
      </c>
      <c r="D3834" s="1" t="s">
        <v>5294</v>
      </c>
      <c r="E3834" s="68">
        <v>408</v>
      </c>
    </row>
    <row r="3835" spans="1:5" x14ac:dyDescent="0.25">
      <c r="A3835" s="71" t="s">
        <v>5295</v>
      </c>
      <c r="B3835" t="str">
        <f>VLOOKUP(A3835,[1]Sheet1!$B$2:$D$8869,3,FALSE)</f>
        <v>INJ,PARAVERTEBRAL FACET,THIRD &amp; ADDITION</v>
      </c>
      <c r="C3835" s="72" t="s">
        <v>273</v>
      </c>
      <c r="D3835" s="1" t="s">
        <v>5296</v>
      </c>
      <c r="E3835" s="68">
        <v>381</v>
      </c>
    </row>
    <row r="3836" spans="1:5" x14ac:dyDescent="0.25">
      <c r="A3836" s="71" t="s">
        <v>5297</v>
      </c>
      <c r="B3836" t="str">
        <f>VLOOKUP(A3836,[1]Sheet1!$B$2:$D$8869,3,FALSE)</f>
        <v>INJ,PARAVERTEBRAL FACET, LUMBAR/SACRAL S</v>
      </c>
      <c r="C3836" s="72" t="s">
        <v>273</v>
      </c>
      <c r="D3836" s="1" t="s">
        <v>5298</v>
      </c>
      <c r="E3836" s="68">
        <v>618</v>
      </c>
    </row>
    <row r="3837" spans="1:5" x14ac:dyDescent="0.25">
      <c r="A3837" s="71" t="s">
        <v>5299</v>
      </c>
      <c r="B3837" t="str">
        <f>VLOOKUP(A3837,[1]Sheet1!$B$2:$D$8869,3,FALSE)</f>
        <v>INJ,PARAVERTEBRAL FACET, SECOND LEVEL</v>
      </c>
      <c r="C3837" s="72" t="s">
        <v>273</v>
      </c>
      <c r="D3837" s="1" t="s">
        <v>5300</v>
      </c>
      <c r="E3837" s="68">
        <v>351</v>
      </c>
    </row>
    <row r="3838" spans="1:5" x14ac:dyDescent="0.25">
      <c r="A3838" s="71" t="s">
        <v>5301</v>
      </c>
      <c r="B3838" t="str">
        <f>VLOOKUP(A3838,[1]Sheet1!$B$2:$D$8869,3,FALSE)</f>
        <v>INJ,PARAVERTEBRAL FACET, THIRD &amp; ADDITIO</v>
      </c>
      <c r="C3838" s="72" t="s">
        <v>273</v>
      </c>
      <c r="D3838" s="1" t="s">
        <v>5302</v>
      </c>
      <c r="E3838" s="68">
        <v>357</v>
      </c>
    </row>
    <row r="3839" spans="1:5" x14ac:dyDescent="0.25">
      <c r="A3839" s="71" t="s">
        <v>5303</v>
      </c>
      <c r="B3839" t="str">
        <f>VLOOKUP(A3839,[1]Sheet1!$B$2:$D$8869,3,FALSE)</f>
        <v>INJECTION, ANESTHETIC AGENT STELLATE GAN</v>
      </c>
      <c r="C3839" s="72" t="s">
        <v>273</v>
      </c>
      <c r="D3839" s="1" t="s">
        <v>378</v>
      </c>
      <c r="E3839" s="68">
        <v>0</v>
      </c>
    </row>
    <row r="3840" spans="1:5" x14ac:dyDescent="0.25">
      <c r="A3840" s="71" t="s">
        <v>5304</v>
      </c>
      <c r="B3840" t="str">
        <f>VLOOKUP(A3840,[1]Sheet1!$B$2:$D$8869,3,FALSE)</f>
        <v>INJECTION, ANESTHETIC AGENT SUPERIOR HYP</v>
      </c>
      <c r="C3840" s="72" t="s">
        <v>273</v>
      </c>
      <c r="D3840" s="1" t="s">
        <v>378</v>
      </c>
      <c r="E3840" s="68">
        <v>0</v>
      </c>
    </row>
    <row r="3841" spans="1:5" x14ac:dyDescent="0.25">
      <c r="A3841" s="71" t="s">
        <v>5305</v>
      </c>
      <c r="B3841" t="str">
        <f>VLOOKUP(A3841,[1]Sheet1!$B$2:$D$8869,3,FALSE)</f>
        <v>INJECTION, ANESTHETIC AGENT SYMPATHCTIC</v>
      </c>
      <c r="C3841" s="72" t="s">
        <v>273</v>
      </c>
      <c r="D3841" s="1" t="s">
        <v>378</v>
      </c>
      <c r="E3841" s="68">
        <v>0</v>
      </c>
    </row>
    <row r="3842" spans="1:5" x14ac:dyDescent="0.25">
      <c r="A3842" s="71" t="s">
        <v>5306</v>
      </c>
      <c r="B3842" t="str">
        <f>VLOOKUP(A3842,[1]Sheet1!$B$2:$D$8869,3,FALSE)</f>
        <v>INJ,ANESTHETIC AGENT CELIAC PLEXUS</v>
      </c>
      <c r="C3842" s="72" t="s">
        <v>273</v>
      </c>
      <c r="D3842" s="1" t="s">
        <v>5307</v>
      </c>
      <c r="E3842" s="68">
        <v>1728</v>
      </c>
    </row>
    <row r="3843" spans="1:5" x14ac:dyDescent="0.25">
      <c r="A3843" s="71" t="s">
        <v>5308</v>
      </c>
      <c r="B3843" t="str">
        <f>VLOOKUP(A3843,[1]Sheet1!$B$2:$D$8869,3,FALSE)</f>
        <v>CHEMODEN OF MUSCLE INNERVATED BY FAC NRV</v>
      </c>
      <c r="C3843" s="72" t="s">
        <v>273</v>
      </c>
      <c r="D3843" s="1" t="s">
        <v>5309</v>
      </c>
      <c r="E3843" s="68">
        <v>793</v>
      </c>
    </row>
    <row r="3844" spans="1:5" x14ac:dyDescent="0.25">
      <c r="A3844" s="71" t="s">
        <v>5310</v>
      </c>
      <c r="B3844" t="str">
        <f>VLOOKUP(A3844,[1]Sheet1!$B$2:$D$8869,3,FALSE)</f>
        <v>CHEMODENERVATION CERVICAL MUSCLES</v>
      </c>
      <c r="C3844" s="72" t="s">
        <v>273</v>
      </c>
      <c r="D3844" s="1" t="s">
        <v>5311</v>
      </c>
      <c r="E3844" s="68">
        <v>722</v>
      </c>
    </row>
    <row r="3845" spans="1:5" x14ac:dyDescent="0.25">
      <c r="A3845" s="71" t="s">
        <v>5312</v>
      </c>
      <c r="B3845" t="str">
        <f>VLOOKUP(A3845,[1]Sheet1!$B$2:$D$8869,3,FALSE)</f>
        <v>DESTRUCTION BY NEUROLYTIC AGENT PUDENDAL</v>
      </c>
      <c r="C3845" s="72" t="s">
        <v>273</v>
      </c>
      <c r="D3845" s="1" t="s">
        <v>5313</v>
      </c>
      <c r="E3845" s="68">
        <v>1292</v>
      </c>
    </row>
    <row r="3846" spans="1:5" x14ac:dyDescent="0.25">
      <c r="A3846" s="71" t="s">
        <v>5314</v>
      </c>
      <c r="B3846" t="str">
        <f>VLOOKUP(A3846,[1]Sheet1!$B$2:$D$8869,3,FALSE)</f>
        <v>DESTRUCTION BY NEUROLYTIC AGENT CERVICAL</v>
      </c>
      <c r="C3846" s="72" t="s">
        <v>273</v>
      </c>
      <c r="D3846" s="1" t="s">
        <v>5315</v>
      </c>
      <c r="E3846" s="68">
        <v>1419</v>
      </c>
    </row>
    <row r="3847" spans="1:5" x14ac:dyDescent="0.25">
      <c r="A3847" s="71" t="s">
        <v>5316</v>
      </c>
      <c r="B3847" t="str">
        <f>VLOOKUP(A3847,[1]Sheet1!$B$2:$D$8869,3,FALSE)</f>
        <v>DESTRUCTION BY NEUROLYTIC AGENT EACH ADD</v>
      </c>
      <c r="C3847" s="72" t="s">
        <v>273</v>
      </c>
      <c r="D3847" s="1" t="s">
        <v>5317</v>
      </c>
      <c r="E3847" s="68">
        <v>427</v>
      </c>
    </row>
    <row r="3848" spans="1:5" x14ac:dyDescent="0.25">
      <c r="A3848" s="71" t="s">
        <v>5318</v>
      </c>
      <c r="B3848" t="str">
        <f>VLOOKUP(A3848,[1]Sheet1!$B$2:$D$8869,3,FALSE)</f>
        <v>DESTRUCTION BY NEUROLYTIC AGENT LUMBAR/S</v>
      </c>
      <c r="C3848" s="72" t="s">
        <v>273</v>
      </c>
      <c r="D3848" s="1" t="s">
        <v>5319</v>
      </c>
      <c r="E3848" s="68">
        <v>1493</v>
      </c>
    </row>
    <row r="3849" spans="1:5" x14ac:dyDescent="0.25">
      <c r="A3849" s="71" t="s">
        <v>5320</v>
      </c>
      <c r="B3849" t="str">
        <f>VLOOKUP(A3849,[1]Sheet1!$B$2:$D$8869,3,FALSE)</f>
        <v>DESTRUCTION BY NEUROLYTIC AGENT EACH ADD</v>
      </c>
      <c r="C3849" s="72" t="s">
        <v>273</v>
      </c>
      <c r="D3849" s="1" t="s">
        <v>5321</v>
      </c>
      <c r="E3849" s="68">
        <v>372</v>
      </c>
    </row>
    <row r="3850" spans="1:5" x14ac:dyDescent="0.25">
      <c r="A3850" s="71" t="s">
        <v>5322</v>
      </c>
      <c r="B3850" t="str">
        <f>VLOOKUP(A3850,[1]Sheet1!$B$2:$D$8869,3,FALSE)</f>
        <v>CHEMODENERVATION OF ONE EXTREMITY 1-4 MU</v>
      </c>
      <c r="C3850" s="72" t="s">
        <v>273</v>
      </c>
      <c r="D3850" s="1" t="s">
        <v>5323</v>
      </c>
      <c r="E3850" s="68">
        <v>728</v>
      </c>
    </row>
    <row r="3851" spans="1:5" x14ac:dyDescent="0.25">
      <c r="A3851" s="71" t="s">
        <v>5324</v>
      </c>
      <c r="B3851" t="str">
        <f>VLOOKUP(A3851,[1]Sheet1!$B$2:$D$8869,3,FALSE)</f>
        <v>CHEMODENERVATION TRUNK 1-5 MUSCLES</v>
      </c>
      <c r="C3851" s="72" t="s">
        <v>273</v>
      </c>
      <c r="D3851" s="1" t="s">
        <v>5325</v>
      </c>
      <c r="E3851" s="68">
        <v>775</v>
      </c>
    </row>
    <row r="3852" spans="1:5" x14ac:dyDescent="0.25">
      <c r="A3852" s="71" t="s">
        <v>5326</v>
      </c>
      <c r="B3852" t="str">
        <f>VLOOKUP(A3852,[1]Sheet1!$B$2:$D$8869,3,FALSE)</f>
        <v>REMOVAL OF PREV IMPLANTED CATHETER</v>
      </c>
      <c r="C3852" s="72" t="s">
        <v>273</v>
      </c>
      <c r="D3852" s="1" t="s">
        <v>5327</v>
      </c>
      <c r="E3852" s="68">
        <v>1589</v>
      </c>
    </row>
    <row r="3853" spans="1:5" x14ac:dyDescent="0.25">
      <c r="A3853" s="71" t="s">
        <v>5328</v>
      </c>
      <c r="B3853" t="str">
        <f>VLOOKUP(A3853,[1]Sheet1!$B$2:$D$8869,3,FALSE)</f>
        <v>REMOVAL OF SUBCUTANEOUS PUMP</v>
      </c>
      <c r="C3853" s="72" t="s">
        <v>273</v>
      </c>
      <c r="D3853" s="1" t="s">
        <v>5329</v>
      </c>
      <c r="E3853" s="68">
        <v>1760</v>
      </c>
    </row>
    <row r="3854" spans="1:5" x14ac:dyDescent="0.25">
      <c r="A3854" s="71" t="s">
        <v>5330</v>
      </c>
      <c r="B3854" t="str">
        <f>VLOOKUP(A3854,[1]Sheet1!$B$2:$D$8869,3,FALSE)</f>
        <v>PUMP ANALYSIS OF IMPLANTED PUMP</v>
      </c>
      <c r="C3854" s="72" t="s">
        <v>273</v>
      </c>
      <c r="D3854" s="1" t="s">
        <v>5331</v>
      </c>
      <c r="E3854" s="68">
        <v>780</v>
      </c>
    </row>
    <row r="3855" spans="1:5" x14ac:dyDescent="0.25">
      <c r="A3855" s="71" t="s">
        <v>5332</v>
      </c>
      <c r="B3855" t="str">
        <f>VLOOKUP(A3855,[1]Sheet1!$B$2:$D$8869,3,FALSE)</f>
        <v>NEEDLE SCORPION MF</v>
      </c>
      <c r="C3855" s="72" t="s">
        <v>119</v>
      </c>
      <c r="D3855" s="1" t="s">
        <v>1077</v>
      </c>
      <c r="E3855" s="68">
        <v>714</v>
      </c>
    </row>
    <row r="3856" spans="1:5" x14ac:dyDescent="0.25">
      <c r="A3856" s="71" t="s">
        <v>5333</v>
      </c>
      <c r="B3856" t="str">
        <f>VLOOKUP(A3856,[1]Sheet1!$B$2:$D$8869,3,FALSE)</f>
        <v>SHEATH ACCESS UROPASS 38CM</v>
      </c>
      <c r="C3856" s="72" t="s">
        <v>119</v>
      </c>
      <c r="D3856" s="1" t="s">
        <v>102</v>
      </c>
      <c r="E3856" s="68">
        <v>510</v>
      </c>
    </row>
    <row r="3857" spans="1:5" x14ac:dyDescent="0.25">
      <c r="A3857" s="71" t="s">
        <v>5334</v>
      </c>
      <c r="B3857" t="str">
        <f>VLOOKUP(A3857,[1]Sheet1!$B$2:$D$8869,3,FALSE)</f>
        <v>NPWT PUMP PICO 6X8</v>
      </c>
      <c r="C3857" s="72" t="s">
        <v>119</v>
      </c>
      <c r="D3857" s="1" t="s">
        <v>102</v>
      </c>
      <c r="E3857" s="68">
        <v>1133</v>
      </c>
    </row>
    <row r="3858" spans="1:5" x14ac:dyDescent="0.25">
      <c r="A3858" s="71" t="s">
        <v>5335</v>
      </c>
      <c r="B3858" t="str">
        <f>VLOOKUP(A3858,[1]Sheet1!$B$2:$D$8869,3,FALSE)</f>
        <v>JUMPSTART 2X5</v>
      </c>
      <c r="C3858" s="72" t="s">
        <v>119</v>
      </c>
      <c r="D3858" s="1" t="s">
        <v>102</v>
      </c>
      <c r="E3858" s="68">
        <v>80</v>
      </c>
    </row>
    <row r="3859" spans="1:5" x14ac:dyDescent="0.25">
      <c r="A3859" s="71" t="s">
        <v>5336</v>
      </c>
      <c r="B3859" t="str">
        <f>VLOOKUP(A3859,[1]Sheet1!$B$2:$D$8869,3,FALSE)</f>
        <v>PUMP ANALYSIS W/REPROGRAMMING</v>
      </c>
      <c r="C3859" s="72" t="s">
        <v>273</v>
      </c>
      <c r="D3859" s="1" t="s">
        <v>5337</v>
      </c>
      <c r="E3859" s="68">
        <v>780</v>
      </c>
    </row>
    <row r="3860" spans="1:5" x14ac:dyDescent="0.25">
      <c r="A3860" s="71" t="s">
        <v>5338</v>
      </c>
      <c r="B3860" t="str">
        <f>VLOOKUP(A3860,[1]Sheet1!$B$2:$D$8869,3,FALSE)</f>
        <v>FB REMOVAL SIMPLE</v>
      </c>
      <c r="C3860" s="72" t="s">
        <v>273</v>
      </c>
      <c r="D3860" s="1" t="s">
        <v>993</v>
      </c>
      <c r="E3860" s="68">
        <v>1279</v>
      </c>
    </row>
    <row r="3861" spans="1:5" x14ac:dyDescent="0.25">
      <c r="A3861" s="71" t="s">
        <v>5339</v>
      </c>
      <c r="B3861" t="str">
        <f>VLOOKUP(A3861,[1]Sheet1!$B$2:$D$8869,3,FALSE)</f>
        <v>INCISION &amp; DRAINAGE OF HEMATOMA</v>
      </c>
      <c r="C3861" s="72" t="s">
        <v>273</v>
      </c>
      <c r="D3861" s="1" t="s">
        <v>214</v>
      </c>
      <c r="E3861" s="68">
        <v>1957</v>
      </c>
    </row>
    <row r="3862" spans="1:5" x14ac:dyDescent="0.25">
      <c r="A3862" s="71" t="s">
        <v>5340</v>
      </c>
      <c r="B3862" t="str">
        <f>VLOOKUP(A3862,[1]Sheet1!$B$2:$D$8869,3,FALSE)</f>
        <v>PUNCT ASP/HEMATOMA BULLA CYST</v>
      </c>
      <c r="C3862" s="72" t="s">
        <v>273</v>
      </c>
      <c r="D3862" s="1" t="s">
        <v>1857</v>
      </c>
      <c r="E3862" s="68">
        <v>1132</v>
      </c>
    </row>
    <row r="3863" spans="1:5" x14ac:dyDescent="0.25">
      <c r="A3863" s="71" t="s">
        <v>5341</v>
      </c>
      <c r="B3863" t="str">
        <f>VLOOKUP(A3863,[1]Sheet1!$B$2:$D$8869,3,FALSE)</f>
        <v>BALLOON DISTENSION DPD</v>
      </c>
      <c r="C3863" s="72" t="s">
        <v>119</v>
      </c>
      <c r="D3863" s="1" t="s">
        <v>102</v>
      </c>
      <c r="E3863" s="68">
        <v>945</v>
      </c>
    </row>
    <row r="3864" spans="1:5" x14ac:dyDescent="0.25">
      <c r="A3864" s="71" t="s">
        <v>5342</v>
      </c>
      <c r="B3864" t="str">
        <f>VLOOKUP(A3864,[1]Sheet1!$B$2:$D$8869,3,FALSE)</f>
        <v>SPIN/BRAIN PUMP REFIL &amp; MAIN</v>
      </c>
      <c r="C3864" s="72" t="s">
        <v>273</v>
      </c>
      <c r="D3864" s="1" t="s">
        <v>5343</v>
      </c>
      <c r="E3864" s="68">
        <v>310</v>
      </c>
    </row>
    <row r="3865" spans="1:5" x14ac:dyDescent="0.25">
      <c r="A3865" s="71" t="s">
        <v>5344</v>
      </c>
      <c r="B3865" t="str">
        <f>VLOOKUP(A3865,[1]Sheet1!$B$2:$D$8869,3,FALSE)</f>
        <v>ANL SP INF PMP W/MDREPRG&amp;FIL</v>
      </c>
      <c r="C3865" s="72" t="s">
        <v>273</v>
      </c>
      <c r="D3865" s="1" t="s">
        <v>5345</v>
      </c>
      <c r="E3865" s="68">
        <v>335</v>
      </c>
    </row>
    <row r="3866" spans="1:5" x14ac:dyDescent="0.25">
      <c r="A3866" s="71" t="s">
        <v>5346</v>
      </c>
      <c r="B3866" t="str">
        <f>VLOOKUP(A3866,[1]Sheet1!$B$2:$D$8869,3,FALSE)</f>
        <v>CPK PROCEDURE PAK 7CM</v>
      </c>
      <c r="C3866" s="72" t="s">
        <v>119</v>
      </c>
      <c r="D3866" s="1" t="s">
        <v>102</v>
      </c>
      <c r="E3866" s="68">
        <v>2984</v>
      </c>
    </row>
    <row r="3867" spans="1:5" x14ac:dyDescent="0.25">
      <c r="A3867" s="71" t="s">
        <v>5347</v>
      </c>
      <c r="B3867" t="str">
        <f>VLOOKUP(A3867,[1]Sheet1!$B$2:$D$8869,3,FALSE)</f>
        <v>CPK PROCEDURE PAK 3CM</v>
      </c>
      <c r="C3867" s="72" t="s">
        <v>119</v>
      </c>
      <c r="D3867" s="1" t="s">
        <v>102</v>
      </c>
      <c r="E3867" s="68">
        <v>2984</v>
      </c>
    </row>
    <row r="3868" spans="1:5" x14ac:dyDescent="0.25">
      <c r="A3868" s="71" t="s">
        <v>5348</v>
      </c>
      <c r="B3868" t="str">
        <f>VLOOKUP(A3868,[1]Sheet1!$B$2:$D$8869,3,FALSE)</f>
        <v>GUIDEWIRE .025X150 W/TIP</v>
      </c>
      <c r="C3868" s="72" t="s">
        <v>119</v>
      </c>
      <c r="D3868" s="1" t="s">
        <v>141</v>
      </c>
      <c r="E3868" s="68">
        <v>64</v>
      </c>
    </row>
    <row r="3869" spans="1:5" x14ac:dyDescent="0.25">
      <c r="A3869" s="71" t="s">
        <v>5349</v>
      </c>
      <c r="B3869" t="str">
        <f>VLOOKUP(A3869,[1]Sheet1!$B$2:$D$8869,3,FALSE)</f>
        <v>CATHETER 3CM VNUS CLOSURE</v>
      </c>
      <c r="C3869" s="72" t="s">
        <v>119</v>
      </c>
      <c r="D3869" s="1" t="s">
        <v>102</v>
      </c>
      <c r="E3869" s="68">
        <v>2678</v>
      </c>
    </row>
    <row r="3870" spans="1:5" x14ac:dyDescent="0.25">
      <c r="A3870" s="71" t="s">
        <v>5350</v>
      </c>
      <c r="B3870" t="str">
        <f>VLOOKUP(A3870,[1]Sheet1!$B$2:$D$8869,3,FALSE)</f>
        <v>BALLOON STRUCTURAL TROCAR 10MM</v>
      </c>
      <c r="C3870" s="72" t="s">
        <v>119</v>
      </c>
      <c r="D3870" s="1" t="s">
        <v>102</v>
      </c>
      <c r="E3870" s="68">
        <v>719</v>
      </c>
    </row>
    <row r="3871" spans="1:5" x14ac:dyDescent="0.25">
      <c r="A3871" s="71" t="s">
        <v>5351</v>
      </c>
      <c r="B3871" t="str">
        <f>VLOOKUP(A3871,[1]Sheet1!$B$2:$D$8869,3,FALSE)</f>
        <v>REFILL KIT FLOWMIX</v>
      </c>
      <c r="C3871" s="72" t="s">
        <v>119</v>
      </c>
      <c r="D3871" s="1" t="s">
        <v>5352</v>
      </c>
      <c r="E3871" s="68">
        <v>96</v>
      </c>
    </row>
    <row r="3872" spans="1:5" x14ac:dyDescent="0.25">
      <c r="A3872" s="71" t="s">
        <v>5353</v>
      </c>
      <c r="B3872" t="str">
        <f>VLOOKUP(A3872,[1]Sheet1!$B$2:$D$8869,3,FALSE)</f>
        <v>KIT MILD DEVICE</v>
      </c>
      <c r="C3872" s="72" t="s">
        <v>119</v>
      </c>
      <c r="D3872" s="1" t="s">
        <v>1962</v>
      </c>
      <c r="E3872" s="68">
        <v>6745</v>
      </c>
    </row>
    <row r="3873" spans="1:5" x14ac:dyDescent="0.25">
      <c r="A3873" s="71" t="s">
        <v>5354</v>
      </c>
      <c r="B3873" t="str">
        <f>VLOOKUP(A3873,[1]Sheet1!$B$2:$D$8869,3,FALSE)</f>
        <v>ELECTRODE ESG PLASMA LOOP MEDIUM</v>
      </c>
      <c r="C3873" s="72" t="s">
        <v>119</v>
      </c>
      <c r="D3873" s="1" t="s">
        <v>102</v>
      </c>
      <c r="E3873" s="68">
        <v>1482</v>
      </c>
    </row>
    <row r="3874" spans="1:5" x14ac:dyDescent="0.25">
      <c r="A3874" s="71" t="s">
        <v>5355</v>
      </c>
      <c r="B3874" t="str">
        <f>VLOOKUP(A3874,[1]Sheet1!$B$2:$D$8869,3,FALSE)</f>
        <v>SCOPE SLIM DISPOSABLE A SCOPE</v>
      </c>
      <c r="C3874" s="72" t="s">
        <v>119</v>
      </c>
      <c r="D3874" s="1" t="s">
        <v>102</v>
      </c>
      <c r="E3874" s="68">
        <v>858</v>
      </c>
    </row>
    <row r="3875" spans="1:5" x14ac:dyDescent="0.25">
      <c r="A3875" s="71" t="s">
        <v>5356</v>
      </c>
      <c r="B3875" t="str">
        <f>VLOOKUP(A3875,[1]Sheet1!$B$2:$D$8869,3,FALSE)</f>
        <v>TAP BLOCK UNIL BY INJ</v>
      </c>
      <c r="C3875" s="72" t="s">
        <v>273</v>
      </c>
      <c r="D3875" s="1" t="s">
        <v>5357</v>
      </c>
      <c r="E3875" s="68">
        <v>384</v>
      </c>
    </row>
    <row r="3876" spans="1:5" x14ac:dyDescent="0.25">
      <c r="A3876" s="71" t="s">
        <v>5358</v>
      </c>
      <c r="B3876" t="str">
        <f>VLOOKUP(A3876,[1]Sheet1!$B$2:$D$8869,3,FALSE)</f>
        <v>DESTRUCTION BY NEUROLYTIC AGENT, INTERCO</v>
      </c>
      <c r="C3876" s="72" t="s">
        <v>273</v>
      </c>
      <c r="D3876" s="1" t="s">
        <v>5359</v>
      </c>
      <c r="E3876" s="68">
        <v>1127</v>
      </c>
    </row>
    <row r="3877" spans="1:5" x14ac:dyDescent="0.25">
      <c r="A3877" s="71" t="s">
        <v>5360</v>
      </c>
      <c r="B3877" t="str">
        <f>VLOOKUP(A3877,[1]Sheet1!$B$2:$D$8869,3,FALSE)</f>
        <v>INJ ARTHR ASPR MAJ JT/BURSA</v>
      </c>
      <c r="C3877" s="72" t="s">
        <v>273</v>
      </c>
      <c r="D3877" s="1" t="s">
        <v>1643</v>
      </c>
      <c r="E3877" s="68">
        <v>912</v>
      </c>
    </row>
    <row r="3878" spans="1:5" x14ac:dyDescent="0.25">
      <c r="A3878" s="71" t="s">
        <v>5361</v>
      </c>
      <c r="B3878" t="str">
        <f>VLOOKUP(A3878,[1]Sheet1!$B$2:$D$8869,3,FALSE)</f>
        <v>INJ,THERAPEUT CARPAL</v>
      </c>
      <c r="C3878" s="72" t="s">
        <v>273</v>
      </c>
      <c r="D3878" s="1" t="s">
        <v>3938</v>
      </c>
      <c r="E3878" s="68">
        <v>388</v>
      </c>
    </row>
    <row r="3879" spans="1:5" x14ac:dyDescent="0.25">
      <c r="A3879" s="71" t="s">
        <v>5362</v>
      </c>
      <c r="B3879" t="str">
        <f>VLOOKUP(A3879,[1]Sheet1!$B$2:$D$8869,3,FALSE)</f>
        <v>INJ SINGLE TEND/SHEATH</v>
      </c>
      <c r="C3879" s="72" t="s">
        <v>273</v>
      </c>
      <c r="D3879" s="1" t="s">
        <v>325</v>
      </c>
      <c r="E3879" s="68">
        <v>572</v>
      </c>
    </row>
    <row r="3880" spans="1:5" x14ac:dyDescent="0.25">
      <c r="A3880" s="71" t="s">
        <v>5363</v>
      </c>
      <c r="B3880" t="str">
        <f>VLOOKUP(A3880,[1]Sheet1!$B$2:$D$8869,3,FALSE)</f>
        <v>INJ TENDON ORIG/INSR</v>
      </c>
      <c r="C3880" s="72" t="s">
        <v>273</v>
      </c>
      <c r="D3880" s="1" t="s">
        <v>326</v>
      </c>
      <c r="E3880" s="68">
        <v>574</v>
      </c>
    </row>
    <row r="3881" spans="1:5" x14ac:dyDescent="0.25">
      <c r="A3881" s="71" t="s">
        <v>5364</v>
      </c>
      <c r="B3881" t="str">
        <f>VLOOKUP(A3881,[1]Sheet1!$B$2:$D$8869,3,FALSE)</f>
        <v>INJ TRIGGER PT 1-2</v>
      </c>
      <c r="C3881" s="72" t="s">
        <v>273</v>
      </c>
      <c r="D3881" s="1" t="s">
        <v>1639</v>
      </c>
      <c r="E3881" s="68">
        <v>1150</v>
      </c>
    </row>
    <row r="3882" spans="1:5" x14ac:dyDescent="0.25">
      <c r="A3882" s="71" t="s">
        <v>5365</v>
      </c>
      <c r="B3882" t="str">
        <f>VLOOKUP(A3882,[1]Sheet1!$B$2:$D$8869,3,FALSE)</f>
        <v>INJ TRIGGER PT 3&gt;</v>
      </c>
      <c r="C3882" s="72" t="s">
        <v>273</v>
      </c>
      <c r="D3882" s="1" t="s">
        <v>1641</v>
      </c>
      <c r="E3882" s="68">
        <v>1150</v>
      </c>
    </row>
    <row r="3883" spans="1:5" x14ac:dyDescent="0.25">
      <c r="A3883" s="71" t="s">
        <v>5366</v>
      </c>
      <c r="B3883" t="str">
        <f>VLOOKUP(A3883,[1]Sheet1!$B$2:$D$8869,3,FALSE)</f>
        <v>INJ ARTHR ASPR SM JT</v>
      </c>
      <c r="C3883" s="72" t="s">
        <v>273</v>
      </c>
      <c r="D3883" s="1" t="s">
        <v>327</v>
      </c>
      <c r="E3883" s="68">
        <v>622</v>
      </c>
    </row>
    <row r="3884" spans="1:5" x14ac:dyDescent="0.25">
      <c r="A3884" s="71" t="s">
        <v>5367</v>
      </c>
      <c r="B3884" t="str">
        <f>VLOOKUP(A3884,[1]Sheet1!$B$2:$D$8869,3,FALSE)</f>
        <v>INJ ARTHR ASPR INT JT</v>
      </c>
      <c r="C3884" s="72" t="s">
        <v>273</v>
      </c>
      <c r="D3884" s="1" t="s">
        <v>328</v>
      </c>
      <c r="E3884" s="68">
        <v>622</v>
      </c>
    </row>
    <row r="3885" spans="1:5" x14ac:dyDescent="0.25">
      <c r="A3885" s="71" t="s">
        <v>5368</v>
      </c>
      <c r="B3885" t="str">
        <f>VLOOKUP(A3885,[1]Sheet1!$B$2:$D$8869,3,FALSE)</f>
        <v>INJ STELLATE GANGLION</v>
      </c>
      <c r="C3885" s="72" t="s">
        <v>273</v>
      </c>
      <c r="D3885" s="1" t="s">
        <v>5369</v>
      </c>
      <c r="E3885" s="68">
        <v>1728</v>
      </c>
    </row>
    <row r="3886" spans="1:5" x14ac:dyDescent="0.25">
      <c r="A3886" s="71" t="s">
        <v>5370</v>
      </c>
      <c r="B3886" t="str">
        <f>VLOOKUP(A3886,[1]Sheet1!$B$2:$D$8869,3,FALSE)</f>
        <v>INJ SUPR HYPOGASTRIC</v>
      </c>
      <c r="C3886" s="72" t="s">
        <v>273</v>
      </c>
      <c r="D3886" s="1" t="s">
        <v>5371</v>
      </c>
      <c r="E3886" s="68">
        <v>1728</v>
      </c>
    </row>
    <row r="3887" spans="1:5" x14ac:dyDescent="0.25">
      <c r="A3887" s="71" t="s">
        <v>5372</v>
      </c>
      <c r="B3887" t="str">
        <f>VLOOKUP(A3887,[1]Sheet1!$B$2:$D$8869,3,FALSE)</f>
        <v>INJ SYMPA LUM/THORAC</v>
      </c>
      <c r="C3887" s="72" t="s">
        <v>273</v>
      </c>
      <c r="D3887" s="1" t="s">
        <v>5373</v>
      </c>
      <c r="E3887" s="68">
        <v>1728</v>
      </c>
    </row>
    <row r="3888" spans="1:5" x14ac:dyDescent="0.25">
      <c r="A3888" s="71" t="s">
        <v>5374</v>
      </c>
      <c r="B3888" t="str">
        <f>VLOOKUP(A3888,[1]Sheet1!$B$2:$D$8869,3,FALSE)</f>
        <v>WOUND LAVAGE BACTISURE</v>
      </c>
      <c r="C3888" s="72" t="s">
        <v>119</v>
      </c>
      <c r="D3888" s="1" t="s">
        <v>102</v>
      </c>
      <c r="E3888" s="68">
        <v>2475</v>
      </c>
    </row>
    <row r="3889" spans="1:5" x14ac:dyDescent="0.25">
      <c r="A3889" s="71" t="s">
        <v>5375</v>
      </c>
      <c r="B3889" t="str">
        <f>VLOOKUP(A3889,[1]Sheet1!$B$2:$D$8869,3,FALSE)</f>
        <v>HANDSET COMMUNICATOR KIT</v>
      </c>
      <c r="C3889" s="72" t="s">
        <v>119</v>
      </c>
      <c r="D3889" s="1" t="s">
        <v>102</v>
      </c>
      <c r="E3889" s="68">
        <v>4973</v>
      </c>
    </row>
    <row r="3890" spans="1:5" x14ac:dyDescent="0.25">
      <c r="A3890" s="71" t="s">
        <v>5376</v>
      </c>
      <c r="B3890" t="str">
        <f>VLOOKUP(A3890,[1]Sheet1!$B$2:$D$8869,3,FALSE)</f>
        <v>ELECTRODE ESG PLASMA LOOP</v>
      </c>
      <c r="C3890" s="72" t="s">
        <v>119</v>
      </c>
      <c r="D3890" s="1" t="s">
        <v>102</v>
      </c>
      <c r="E3890" s="68">
        <v>1482</v>
      </c>
    </row>
    <row r="3891" spans="1:5" x14ac:dyDescent="0.25">
      <c r="A3891" s="71" t="s">
        <v>5377</v>
      </c>
      <c r="B3891" t="str">
        <f>VLOOKUP(A3891,[1]Sheet1!$B$2:$D$8869,3,FALSE)</f>
        <v>ELECTRODE ESG PLASMA OVAL BUTTON</v>
      </c>
      <c r="C3891" s="72" t="s">
        <v>119</v>
      </c>
      <c r="D3891" s="1" t="s">
        <v>102</v>
      </c>
      <c r="E3891" s="68">
        <v>1715</v>
      </c>
    </row>
    <row r="3892" spans="1:5" x14ac:dyDescent="0.25">
      <c r="A3892" s="71" t="s">
        <v>5378</v>
      </c>
      <c r="B3892" t="str">
        <f>VLOOKUP(A3892,[1]Sheet1!$B$2:$D$8869,3,FALSE)</f>
        <v>HANDPIECE 5X35 THUNDERBEAT</v>
      </c>
      <c r="C3892" s="72" t="s">
        <v>119</v>
      </c>
      <c r="D3892" s="1" t="s">
        <v>102</v>
      </c>
      <c r="E3892" s="68">
        <v>1403</v>
      </c>
    </row>
    <row r="3893" spans="1:5" x14ac:dyDescent="0.25">
      <c r="A3893" s="71" t="s">
        <v>5379</v>
      </c>
      <c r="B3893" t="str">
        <f>VLOOKUP(A3893,[1]Sheet1!$B$2:$D$8869,3,FALSE)</f>
        <v>HANDPIECE 5X20 THUNDERBEAT</v>
      </c>
      <c r="C3893" s="72" t="s">
        <v>119</v>
      </c>
      <c r="D3893" s="1" t="s">
        <v>102</v>
      </c>
      <c r="E3893" s="68">
        <v>1886</v>
      </c>
    </row>
    <row r="3894" spans="1:5" x14ac:dyDescent="0.25">
      <c r="A3894" s="71" t="s">
        <v>5380</v>
      </c>
      <c r="B3894" t="str">
        <f>VLOOKUP(A3894,[1]Sheet1!$B$2:$D$8869,3,FALSE)</f>
        <v>GUIDEWIRE HYBRID ST.038X150</v>
      </c>
      <c r="C3894" s="72" t="s">
        <v>119</v>
      </c>
      <c r="D3894" s="1" t="s">
        <v>141</v>
      </c>
      <c r="E3894" s="68">
        <v>232</v>
      </c>
    </row>
    <row r="3895" spans="1:5" x14ac:dyDescent="0.25">
      <c r="A3895" s="71" t="s">
        <v>5381</v>
      </c>
      <c r="B3895" t="str">
        <f>VLOOKUP(A3895,[1]Sheet1!$B$2:$D$8869,3,FALSE)</f>
        <v>SURGICLIP DISP SMALL</v>
      </c>
      <c r="C3895" s="72" t="s">
        <v>119</v>
      </c>
      <c r="D3895" s="1" t="s">
        <v>102</v>
      </c>
      <c r="E3895" s="68">
        <v>276</v>
      </c>
    </row>
    <row r="3896" spans="1:5" x14ac:dyDescent="0.25">
      <c r="A3896" s="71" t="s">
        <v>5382</v>
      </c>
      <c r="B3896" t="str">
        <f>VLOOKUP(A3896,[1]Sheet1!$B$2:$D$8869,3,FALSE)</f>
        <v>TUBE VENTILATION 1.27 SHEEHY</v>
      </c>
      <c r="C3896" s="72" t="s">
        <v>119</v>
      </c>
      <c r="D3896" s="1" t="s">
        <v>102</v>
      </c>
      <c r="E3896" s="68">
        <v>71</v>
      </c>
    </row>
    <row r="3897" spans="1:5" x14ac:dyDescent="0.25">
      <c r="A3897" s="71" t="s">
        <v>5383</v>
      </c>
      <c r="B3897" t="str">
        <f>VLOOKUP(A3897,[1]Sheet1!$B$2:$D$8869,3,FALSE)</f>
        <v>DRAIN, ROUND 10FR FULL FLUTED</v>
      </c>
      <c r="C3897" s="72" t="s">
        <v>119</v>
      </c>
      <c r="D3897" s="1" t="s">
        <v>489</v>
      </c>
      <c r="E3897" s="68">
        <v>61</v>
      </c>
    </row>
    <row r="3898" spans="1:5" x14ac:dyDescent="0.25">
      <c r="A3898" s="71" t="s">
        <v>5384</v>
      </c>
      <c r="B3898" t="str">
        <f>VLOOKUP(A3898,[1]Sheet1!$B$2:$D$8869,3,FALSE)</f>
        <v>DRAIN, ROUND 19FR SILICONE</v>
      </c>
      <c r="C3898" s="72" t="s">
        <v>119</v>
      </c>
      <c r="D3898" s="1" t="s">
        <v>489</v>
      </c>
      <c r="E3898" s="68">
        <v>85</v>
      </c>
    </row>
    <row r="3899" spans="1:5" x14ac:dyDescent="0.25">
      <c r="A3899" s="71" t="s">
        <v>5385</v>
      </c>
      <c r="B3899" t="str">
        <f>VLOOKUP(A3899,[1]Sheet1!$B$2:$D$8869,3,FALSE)</f>
        <v>DRAIN, ROUND 15FR FULL FLUTED</v>
      </c>
      <c r="C3899" s="72" t="s">
        <v>119</v>
      </c>
      <c r="D3899" s="1" t="s">
        <v>489</v>
      </c>
      <c r="E3899" s="68">
        <v>63</v>
      </c>
    </row>
    <row r="3900" spans="1:5" x14ac:dyDescent="0.25">
      <c r="A3900" s="71" t="s">
        <v>5386</v>
      </c>
      <c r="B3900" t="str">
        <f>VLOOKUP(A3900,[1]Sheet1!$B$2:$D$8869,3,FALSE)</f>
        <v>SHOE POST-OP MENS EXTRA LARGE</v>
      </c>
      <c r="C3900" s="72" t="s">
        <v>198</v>
      </c>
      <c r="D3900" s="1" t="s">
        <v>102</v>
      </c>
      <c r="E3900" s="68">
        <v>29</v>
      </c>
    </row>
    <row r="3901" spans="1:5" x14ac:dyDescent="0.25">
      <c r="A3901" s="71" t="s">
        <v>5387</v>
      </c>
      <c r="B3901" t="str">
        <f>VLOOKUP(A3901,[1]Sheet1!$B$2:$D$8869,3,FALSE)</f>
        <v>SHOE POST-OP/WOMEN SMALL</v>
      </c>
      <c r="C3901" s="72" t="s">
        <v>198</v>
      </c>
      <c r="D3901" s="1" t="s">
        <v>102</v>
      </c>
      <c r="E3901" s="68">
        <v>29</v>
      </c>
    </row>
    <row r="3902" spans="1:5" x14ac:dyDescent="0.25">
      <c r="A3902" s="71" t="s">
        <v>5388</v>
      </c>
      <c r="B3902" t="str">
        <f>VLOOKUP(A3902,[1]Sheet1!$B$2:$D$8869,3,FALSE)</f>
        <v>SHOE POST-OP MENS MED/ WM LARG</v>
      </c>
      <c r="C3902" s="72" t="s">
        <v>198</v>
      </c>
      <c r="D3902" s="1" t="s">
        <v>102</v>
      </c>
      <c r="E3902" s="68">
        <v>29</v>
      </c>
    </row>
    <row r="3903" spans="1:5" x14ac:dyDescent="0.25">
      <c r="A3903" s="71" t="s">
        <v>5389</v>
      </c>
      <c r="B3903" t="str">
        <f>VLOOKUP(A3903,[1]Sheet1!$B$2:$D$8869,3,FALSE)</f>
        <v>SHOE POST-OP  MENS SM /WM MED</v>
      </c>
      <c r="C3903" s="72" t="s">
        <v>198</v>
      </c>
      <c r="D3903" s="1" t="s">
        <v>102</v>
      </c>
      <c r="E3903" s="68">
        <v>29</v>
      </c>
    </row>
    <row r="3904" spans="1:5" x14ac:dyDescent="0.25">
      <c r="A3904" s="71" t="s">
        <v>5390</v>
      </c>
      <c r="B3904" t="str">
        <f>VLOOKUP(A3904,[1]Sheet1!$B$2:$D$8869,3,FALSE)</f>
        <v>STAPLER EEA 28MM</v>
      </c>
      <c r="C3904" s="72" t="s">
        <v>119</v>
      </c>
      <c r="D3904" s="1" t="s">
        <v>102</v>
      </c>
      <c r="E3904" s="68">
        <v>913</v>
      </c>
    </row>
    <row r="3905" spans="1:5" x14ac:dyDescent="0.25">
      <c r="A3905" s="71" t="s">
        <v>5391</v>
      </c>
      <c r="B3905" t="str">
        <f>VLOOKUP(A3905,[1]Sheet1!$B$2:$D$8869,3,FALSE)</f>
        <v>STAPLER EEA 25MM</v>
      </c>
      <c r="C3905" s="72" t="s">
        <v>101</v>
      </c>
      <c r="D3905" s="1" t="s">
        <v>102</v>
      </c>
      <c r="E3905" s="68">
        <v>964</v>
      </c>
    </row>
    <row r="3906" spans="1:5" x14ac:dyDescent="0.25">
      <c r="A3906" s="71" t="s">
        <v>5392</v>
      </c>
      <c r="B3906" t="str">
        <f>VLOOKUP(A3906,[1]Sheet1!$B$2:$D$8869,3,FALSE)</f>
        <v>STAPLER TA 90 3.5</v>
      </c>
      <c r="C3906" s="72" t="s">
        <v>101</v>
      </c>
      <c r="D3906" s="1" t="s">
        <v>102</v>
      </c>
      <c r="E3906" s="68">
        <v>158</v>
      </c>
    </row>
    <row r="3907" spans="1:5" x14ac:dyDescent="0.25">
      <c r="A3907" s="71" t="s">
        <v>5393</v>
      </c>
      <c r="B3907" t="str">
        <f>VLOOKUP(A3907,[1]Sheet1!$B$2:$D$8869,3,FALSE)</f>
        <v>STAPLER RELOAD UNIT TA 90 3.5</v>
      </c>
      <c r="C3907" s="72" t="s">
        <v>101</v>
      </c>
      <c r="D3907" s="1" t="s">
        <v>102</v>
      </c>
      <c r="E3907" s="68">
        <v>91</v>
      </c>
    </row>
    <row r="3908" spans="1:5" x14ac:dyDescent="0.25">
      <c r="A3908" s="71" t="s">
        <v>5394</v>
      </c>
      <c r="B3908" t="str">
        <f>VLOOKUP(A3908,[1]Sheet1!$B$2:$D$8869,3,FALSE)</f>
        <v>DILATOR WIRE GUIDED 12-13.5-15</v>
      </c>
      <c r="C3908" s="72" t="s">
        <v>119</v>
      </c>
      <c r="D3908" s="1" t="s">
        <v>102</v>
      </c>
      <c r="E3908" s="68">
        <v>1096</v>
      </c>
    </row>
    <row r="3909" spans="1:5" x14ac:dyDescent="0.25">
      <c r="A3909" s="71" t="s">
        <v>5395</v>
      </c>
      <c r="B3909" t="str">
        <f>VLOOKUP(A3909,[1]Sheet1!$B$2:$D$8869,3,FALSE)</f>
        <v>DILATOR WIRE GUIDED 15-16.5-18</v>
      </c>
      <c r="C3909" s="72" t="s">
        <v>119</v>
      </c>
      <c r="D3909" s="1" t="s">
        <v>102</v>
      </c>
      <c r="E3909" s="68">
        <v>1096</v>
      </c>
    </row>
    <row r="3910" spans="1:5" x14ac:dyDescent="0.25">
      <c r="A3910" s="71" t="s">
        <v>5396</v>
      </c>
      <c r="B3910" t="str">
        <f>VLOOKUP(A3910,[1]Sheet1!$B$2:$D$8869,3,FALSE)</f>
        <v>HEMOCLIPS SMALL</v>
      </c>
      <c r="C3910" s="72" t="s">
        <v>119</v>
      </c>
      <c r="D3910" s="1" t="s">
        <v>102</v>
      </c>
      <c r="E3910" s="68">
        <v>53</v>
      </c>
    </row>
    <row r="3911" spans="1:5" x14ac:dyDescent="0.25">
      <c r="A3911" s="71" t="s">
        <v>5397</v>
      </c>
      <c r="B3911" t="str">
        <f>VLOOKUP(A3911,[1]Sheet1!$B$2:$D$8869,3,FALSE)</f>
        <v>HEMOCLIPS MEDIUM</v>
      </c>
      <c r="C3911" s="72" t="s">
        <v>119</v>
      </c>
      <c r="D3911" s="1" t="s">
        <v>102</v>
      </c>
      <c r="E3911" s="68">
        <v>86</v>
      </c>
    </row>
    <row r="3912" spans="1:5" x14ac:dyDescent="0.25">
      <c r="A3912" s="71" t="s">
        <v>5398</v>
      </c>
      <c r="B3912" t="str">
        <f>VLOOKUP(A3912,[1]Sheet1!$B$2:$D$8869,3,FALSE)</f>
        <v>BANDAGE COBAN 4" STERILE</v>
      </c>
      <c r="C3912" s="72" t="s">
        <v>119</v>
      </c>
      <c r="D3912" s="1" t="s">
        <v>5399</v>
      </c>
      <c r="E3912" s="68">
        <v>8</v>
      </c>
    </row>
    <row r="3913" spans="1:5" x14ac:dyDescent="0.25">
      <c r="A3913" s="71" t="s">
        <v>5400</v>
      </c>
      <c r="B3913" t="str">
        <f>VLOOKUP(A3913,[1]Sheet1!$B$2:$D$8869,3,FALSE)</f>
        <v>BANDAGE COBAN 6" STERILE</v>
      </c>
      <c r="C3913" s="72" t="s">
        <v>119</v>
      </c>
      <c r="D3913" s="1" t="s">
        <v>5399</v>
      </c>
      <c r="E3913" s="68">
        <v>10</v>
      </c>
    </row>
    <row r="3914" spans="1:5" x14ac:dyDescent="0.25">
      <c r="A3914" s="71" t="s">
        <v>5401</v>
      </c>
      <c r="B3914" t="str">
        <f>VLOOKUP(A3914,[1]Sheet1!$B$2:$D$8869,3,FALSE)</f>
        <v>ESMARK 4" X 9YDS L/F</v>
      </c>
      <c r="C3914" s="72" t="s">
        <v>119</v>
      </c>
      <c r="D3914" s="1" t="s">
        <v>489</v>
      </c>
      <c r="E3914" s="68">
        <v>14</v>
      </c>
    </row>
    <row r="3915" spans="1:5" x14ac:dyDescent="0.25">
      <c r="A3915" s="71" t="s">
        <v>5402</v>
      </c>
      <c r="B3915" t="str">
        <f>VLOOKUP(A3915,[1]Sheet1!$B$2:$D$8869,3,FALSE)</f>
        <v>ESMARK 6" X 12 YDS</v>
      </c>
      <c r="C3915" s="72" t="s">
        <v>119</v>
      </c>
      <c r="D3915" s="1" t="s">
        <v>489</v>
      </c>
      <c r="E3915" s="68">
        <v>34</v>
      </c>
    </row>
    <row r="3916" spans="1:5" x14ac:dyDescent="0.25">
      <c r="A3916" s="71" t="s">
        <v>5403</v>
      </c>
      <c r="B3916" t="str">
        <f>VLOOKUP(A3916,[1]Sheet1!$B$2:$D$8869,3,FALSE)</f>
        <v>SHEATH ACCESS UROPASS 24CM</v>
      </c>
      <c r="C3916" s="72" t="s">
        <v>119</v>
      </c>
      <c r="D3916" s="1" t="s">
        <v>102</v>
      </c>
      <c r="E3916" s="68">
        <v>430</v>
      </c>
    </row>
    <row r="3917" spans="1:5" x14ac:dyDescent="0.25">
      <c r="A3917" s="71" t="s">
        <v>5404</v>
      </c>
      <c r="B3917" t="str">
        <f>VLOOKUP(A3917,[1]Sheet1!$B$2:$D$8869,3,FALSE)</f>
        <v>FIBERWIRE 2-0 18" TAPER NEEDLE</v>
      </c>
      <c r="C3917" s="72" t="s">
        <v>146</v>
      </c>
      <c r="D3917" s="1" t="s">
        <v>102</v>
      </c>
      <c r="E3917" s="68">
        <v>106</v>
      </c>
    </row>
    <row r="3918" spans="1:5" x14ac:dyDescent="0.25">
      <c r="A3918" s="71" t="s">
        <v>5405</v>
      </c>
      <c r="B3918" t="str">
        <f>VLOOKUP(A3918,[1]Sheet1!$B$2:$D$8869,3,FALSE)</f>
        <v>SUTURE LASSO/CANN 45 DEG LEFT</v>
      </c>
      <c r="C3918" s="72" t="s">
        <v>119</v>
      </c>
      <c r="D3918" s="1" t="s">
        <v>102</v>
      </c>
      <c r="E3918" s="68">
        <v>567</v>
      </c>
    </row>
    <row r="3919" spans="1:5" x14ac:dyDescent="0.25">
      <c r="A3919" s="71" t="s">
        <v>5406</v>
      </c>
      <c r="B3919" t="str">
        <f>VLOOKUP(A3919,[1]Sheet1!$B$2:$D$8869,3,FALSE)</f>
        <v>SUTURE LASSO/CANN 45 DEG RIGHT</v>
      </c>
      <c r="C3919" s="72" t="s">
        <v>119</v>
      </c>
      <c r="D3919" s="1" t="s">
        <v>102</v>
      </c>
      <c r="E3919" s="68">
        <v>567</v>
      </c>
    </row>
    <row r="3920" spans="1:5" x14ac:dyDescent="0.25">
      <c r="A3920" s="71" t="s">
        <v>5407</v>
      </c>
      <c r="B3920" t="str">
        <f>VLOOKUP(A3920,[1]Sheet1!$B$2:$D$8869,3,FALSE)</f>
        <v>SUTURE LASSO/CANN 90 STRAIGHT</v>
      </c>
      <c r="C3920" s="72" t="s">
        <v>119</v>
      </c>
      <c r="D3920" s="1" t="s">
        <v>102</v>
      </c>
      <c r="E3920" s="68">
        <v>567</v>
      </c>
    </row>
    <row r="3921" spans="1:5" x14ac:dyDescent="0.25">
      <c r="A3921" s="71" t="s">
        <v>5408</v>
      </c>
      <c r="B3921" t="str">
        <f>VLOOKUP(A3921,[1]Sheet1!$B$2:$D$8869,3,FALSE)</f>
        <v>SUTURE LASSO/CANN 90 DEG LEFT</v>
      </c>
      <c r="C3921" s="72" t="s">
        <v>119</v>
      </c>
      <c r="D3921" s="1" t="s">
        <v>102</v>
      </c>
      <c r="E3921" s="68">
        <v>567</v>
      </c>
    </row>
    <row r="3922" spans="1:5" x14ac:dyDescent="0.25">
      <c r="A3922" s="71" t="s">
        <v>5409</v>
      </c>
      <c r="B3922" t="str">
        <f>VLOOKUP(A3922,[1]Sheet1!$B$2:$D$8869,3,FALSE)</f>
        <v>STAPLER CUTTER 40MM CVD CONTOUR</v>
      </c>
      <c r="C3922" s="72" t="s">
        <v>119</v>
      </c>
      <c r="D3922" s="1" t="s">
        <v>102</v>
      </c>
      <c r="E3922" s="68">
        <v>1528</v>
      </c>
    </row>
    <row r="3923" spans="1:5" x14ac:dyDescent="0.25">
      <c r="A3923" s="71" t="s">
        <v>5410</v>
      </c>
      <c r="B3923" t="str">
        <f>VLOOKUP(A3923,[1]Sheet1!$B$2:$D$8869,3,FALSE)</f>
        <v>KIT ACL DISP BONE/TENDON/BONE</v>
      </c>
      <c r="C3923" s="72" t="s">
        <v>119</v>
      </c>
      <c r="D3923" s="1" t="s">
        <v>102</v>
      </c>
      <c r="E3923" s="68">
        <v>986</v>
      </c>
    </row>
    <row r="3924" spans="1:5" x14ac:dyDescent="0.25">
      <c r="A3924" s="71" t="s">
        <v>5411</v>
      </c>
      <c r="B3924" t="str">
        <f>VLOOKUP(A3924,[1]Sheet1!$B$2:$D$8869,3,FALSE)</f>
        <v>TENDON TIBIALIS ANTERIOR</v>
      </c>
      <c r="C3924" s="72" t="s">
        <v>146</v>
      </c>
      <c r="D3924" s="1" t="s">
        <v>5412</v>
      </c>
      <c r="E3924" s="68">
        <v>3930</v>
      </c>
    </row>
    <row r="3925" spans="1:5" x14ac:dyDescent="0.25">
      <c r="A3925" s="71" t="s">
        <v>5413</v>
      </c>
      <c r="B3925" t="str">
        <f>VLOOKUP(A3925,[1]Sheet1!$B$2:$D$8869,3,FALSE)</f>
        <v>PIN PACK VERSITOMIC</v>
      </c>
      <c r="C3925" s="72" t="s">
        <v>119</v>
      </c>
      <c r="D3925" s="1" t="s">
        <v>102</v>
      </c>
      <c r="E3925" s="68">
        <v>1221</v>
      </c>
    </row>
    <row r="3926" spans="1:5" x14ac:dyDescent="0.25">
      <c r="A3926" s="71" t="s">
        <v>5414</v>
      </c>
      <c r="B3926" t="str">
        <f>VLOOKUP(A3926,[1]Sheet1!$B$2:$D$8869,3,FALSE)</f>
        <v>INJ SPHENOPALATINE GANGLION</v>
      </c>
      <c r="C3926" s="72" t="s">
        <v>273</v>
      </c>
      <c r="D3926" s="1" t="s">
        <v>5415</v>
      </c>
      <c r="E3926" s="68">
        <v>1728</v>
      </c>
    </row>
    <row r="3927" spans="1:5" x14ac:dyDescent="0.25">
      <c r="A3927" s="71" t="s">
        <v>5416</v>
      </c>
      <c r="B3927" t="str">
        <f>VLOOKUP(A3927,[1]Sheet1!$B$2:$D$8869,3,FALSE)</f>
        <v>INJ SPHENOPALATINE GANGLION</v>
      </c>
      <c r="C3927" s="72" t="s">
        <v>273</v>
      </c>
      <c r="D3927" s="1" t="s">
        <v>392</v>
      </c>
      <c r="E3927" s="68">
        <v>0</v>
      </c>
    </row>
    <row r="3928" spans="1:5" x14ac:dyDescent="0.25">
      <c r="A3928" s="71" t="s">
        <v>5417</v>
      </c>
      <c r="B3928" t="str">
        <f>VLOOKUP(A3928,[1]Sheet1!$B$2:$D$8869,3,FALSE)</f>
        <v>SET QUICK PRESSURE MONITORING</v>
      </c>
      <c r="C3928" s="72" t="s">
        <v>101</v>
      </c>
      <c r="D3928" s="1" t="s">
        <v>102</v>
      </c>
      <c r="E3928" s="68">
        <v>458</v>
      </c>
    </row>
    <row r="3929" spans="1:5" x14ac:dyDescent="0.25">
      <c r="A3929" s="71" t="s">
        <v>5418</v>
      </c>
      <c r="B3929" t="str">
        <f>VLOOKUP(A3929,[1]Sheet1!$B$2:$D$8869,3,FALSE)</f>
        <v>KIT ACCURO LOC DISPO</v>
      </c>
      <c r="C3929" s="72" t="s">
        <v>119</v>
      </c>
      <c r="D3929" s="1" t="s">
        <v>102</v>
      </c>
      <c r="E3929" s="68">
        <v>90</v>
      </c>
    </row>
    <row r="3930" spans="1:5" x14ac:dyDescent="0.25">
      <c r="A3930" s="71" t="s">
        <v>5419</v>
      </c>
      <c r="B3930" t="str">
        <f>VLOOKUP(A3930,[1]Sheet1!$B$2:$D$8869,3,FALSE)</f>
        <v>SCOPE URETERO FLEXIBLE DISPOSABLE</v>
      </c>
      <c r="C3930" s="72" t="s">
        <v>119</v>
      </c>
      <c r="D3930" s="1" t="s">
        <v>102</v>
      </c>
      <c r="E3930" s="68">
        <v>2802</v>
      </c>
    </row>
    <row r="3931" spans="1:5" x14ac:dyDescent="0.25">
      <c r="A3931" s="71" t="s">
        <v>5420</v>
      </c>
      <c r="B3931" t="str">
        <f>VLOOKUP(A3931,[1]Sheet1!$B$2:$D$8869,3,FALSE)</f>
        <v>DRAIN CONSTAVAC W/TROCAR 1/8</v>
      </c>
      <c r="C3931" s="72" t="s">
        <v>119</v>
      </c>
      <c r="D3931" s="1" t="s">
        <v>102</v>
      </c>
      <c r="E3931" s="68">
        <v>551</v>
      </c>
    </row>
    <row r="3932" spans="1:5" x14ac:dyDescent="0.25">
      <c r="A3932" s="71" t="s">
        <v>5421</v>
      </c>
      <c r="B3932" t="str">
        <f>VLOOKUP(A3932,[1]Sheet1!$B$2:$D$8869,3,FALSE)</f>
        <v>REAMER HEAD MINI WRIST FUSION</v>
      </c>
      <c r="C3932" s="72" t="s">
        <v>119</v>
      </c>
      <c r="D3932" s="1" t="s">
        <v>102</v>
      </c>
      <c r="E3932" s="68">
        <v>1650</v>
      </c>
    </row>
    <row r="3933" spans="1:5" x14ac:dyDescent="0.25">
      <c r="A3933" s="71" t="s">
        <v>5422</v>
      </c>
      <c r="B3933" t="str">
        <f>VLOOKUP(A3933,[1]Sheet1!$B$2:$D$8869,3,FALSE)</f>
        <v>FIBERLOOP 4-0 T-13  20"</v>
      </c>
      <c r="C3933" s="72" t="s">
        <v>146</v>
      </c>
      <c r="D3933" s="1" t="s">
        <v>102</v>
      </c>
      <c r="E3933" s="68">
        <v>240</v>
      </c>
    </row>
    <row r="3934" spans="1:5" x14ac:dyDescent="0.25">
      <c r="A3934" s="71" t="s">
        <v>5423</v>
      </c>
      <c r="B3934" t="str">
        <f>VLOOKUP(A3934,[1]Sheet1!$B$2:$D$8869,3,FALSE)</f>
        <v>FIBERWIRE 0 D-10 DIAMOND POINT</v>
      </c>
      <c r="C3934" s="72" t="s">
        <v>146</v>
      </c>
      <c r="D3934" s="1" t="s">
        <v>102</v>
      </c>
      <c r="E3934" s="68">
        <v>106</v>
      </c>
    </row>
    <row r="3935" spans="1:5" x14ac:dyDescent="0.25">
      <c r="A3935" s="71" t="s">
        <v>5424</v>
      </c>
      <c r="B3935" t="str">
        <f>VLOOKUP(A3935,[1]Sheet1!$B$2:$D$8869,3,FALSE)</f>
        <v>KIT TUNNELING TOOL F/DRG 30CM</v>
      </c>
      <c r="C3935" s="72" t="s">
        <v>119</v>
      </c>
      <c r="D3935" s="1" t="s">
        <v>102</v>
      </c>
      <c r="E3935" s="68">
        <v>1650</v>
      </c>
    </row>
    <row r="3936" spans="1:5" x14ac:dyDescent="0.25">
      <c r="A3936" s="71" t="s">
        <v>5425</v>
      </c>
      <c r="B3936" t="str">
        <f>VLOOKUP(A3936,[1]Sheet1!$B$2:$D$8869,3,FALSE)</f>
        <v>MOLD TRAY FLEXIBLE</v>
      </c>
      <c r="C3936" s="72" t="s">
        <v>119</v>
      </c>
      <c r="D3936" s="1" t="s">
        <v>102</v>
      </c>
      <c r="E3936" s="68">
        <v>1089</v>
      </c>
    </row>
    <row r="3937" spans="1:5" x14ac:dyDescent="0.25">
      <c r="A3937" s="71" t="s">
        <v>5426</v>
      </c>
      <c r="B3937" t="str">
        <f>VLOOKUP(A3937,[1]Sheet1!$B$2:$D$8869,3,FALSE)</f>
        <v>KIT CATHETER REVISION</v>
      </c>
      <c r="C3937" s="72" t="s">
        <v>119</v>
      </c>
      <c r="D3937" s="1" t="s">
        <v>102</v>
      </c>
      <c r="E3937" s="68">
        <v>1013</v>
      </c>
    </row>
    <row r="3938" spans="1:5" x14ac:dyDescent="0.25">
      <c r="A3938" s="71" t="s">
        <v>5427</v>
      </c>
      <c r="B3938" t="str">
        <f>VLOOKUP(A3938,[1]Sheet1!$B$2:$D$8869,3,FALSE)</f>
        <v>KIT PROMETRA CATHETER ACCESS</v>
      </c>
      <c r="C3938" s="72" t="s">
        <v>119</v>
      </c>
      <c r="D3938" s="1" t="s">
        <v>102</v>
      </c>
      <c r="E3938" s="68">
        <v>240</v>
      </c>
    </row>
    <row r="3939" spans="1:5" x14ac:dyDescent="0.25">
      <c r="A3939" s="71" t="s">
        <v>5428</v>
      </c>
      <c r="B3939" t="str">
        <f>VLOOKUP(A3939,[1]Sheet1!$B$2:$D$8869,3,FALSE)</f>
        <v>KIT CANNULA JUGGERLOC DISP</v>
      </c>
      <c r="C3939" s="72" t="s">
        <v>119</v>
      </c>
      <c r="D3939" s="1" t="s">
        <v>102</v>
      </c>
      <c r="E3939" s="68">
        <v>729</v>
      </c>
    </row>
    <row r="3940" spans="1:5" x14ac:dyDescent="0.25">
      <c r="A3940" s="71" t="s">
        <v>5429</v>
      </c>
      <c r="B3940" t="str">
        <f>VLOOKUP(A3940,[1]Sheet1!$B$2:$D$8869,3,FALSE)</f>
        <v>REAMER LOW PROFILE 8MM</v>
      </c>
      <c r="C3940" s="72" t="s">
        <v>119</v>
      </c>
      <c r="D3940" s="1" t="s">
        <v>102</v>
      </c>
      <c r="E3940" s="68">
        <v>911</v>
      </c>
    </row>
    <row r="3941" spans="1:5" x14ac:dyDescent="0.25">
      <c r="A3941" s="71" t="s">
        <v>5430</v>
      </c>
      <c r="B3941" t="str">
        <f>VLOOKUP(A3941,[1]Sheet1!$B$2:$D$8869,3,FALSE)</f>
        <v>REAMER JUGGERLOC 7MM SLOTTED</v>
      </c>
      <c r="C3941" s="72" t="s">
        <v>119</v>
      </c>
      <c r="D3941" s="1" t="s">
        <v>102</v>
      </c>
      <c r="E3941" s="68">
        <v>1030</v>
      </c>
    </row>
    <row r="3942" spans="1:5" x14ac:dyDescent="0.25">
      <c r="A3942" s="71" t="s">
        <v>5431</v>
      </c>
      <c r="B3942" t="str">
        <f>VLOOKUP(A3942,[1]Sheet1!$B$2:$D$8869,3,FALSE)</f>
        <v>KIT ACL PROCEDURE CROSSFIX</v>
      </c>
      <c r="C3942" s="72" t="s">
        <v>119</v>
      </c>
      <c r="D3942" s="1" t="s">
        <v>102</v>
      </c>
      <c r="E3942" s="68">
        <v>891</v>
      </c>
    </row>
    <row r="3943" spans="1:5" x14ac:dyDescent="0.25">
      <c r="A3943" s="71" t="s">
        <v>5432</v>
      </c>
      <c r="B3943" t="str">
        <f>VLOOKUP(A3943,[1]Sheet1!$B$2:$D$8869,3,FALSE)</f>
        <v>REAMER LOW PROFILE 10MM</v>
      </c>
      <c r="C3943" s="72" t="s">
        <v>119</v>
      </c>
      <c r="D3943" s="1" t="s">
        <v>102</v>
      </c>
      <c r="E3943" s="68">
        <v>861</v>
      </c>
    </row>
    <row r="3944" spans="1:5" x14ac:dyDescent="0.25">
      <c r="A3944" s="71" t="s">
        <v>5433</v>
      </c>
      <c r="B3944" t="str">
        <f>VLOOKUP(A3944,[1]Sheet1!$B$2:$D$8869,3,FALSE)</f>
        <v>INJ N BLOCK PUDENDAL</v>
      </c>
      <c r="C3944" s="72" t="s">
        <v>273</v>
      </c>
      <c r="D3944" s="1" t="s">
        <v>5434</v>
      </c>
      <c r="E3944" s="68">
        <v>946</v>
      </c>
    </row>
    <row r="3945" spans="1:5" x14ac:dyDescent="0.25">
      <c r="A3945" s="71" t="s">
        <v>5435</v>
      </c>
      <c r="B3945" t="str">
        <f>VLOOKUP(A3945,[1]Sheet1!$B$2:$D$8869,3,FALSE)</f>
        <v>N BOCK CONT INFUSE B PLEX</v>
      </c>
      <c r="C3945" s="72" t="s">
        <v>273</v>
      </c>
      <c r="D3945" s="1" t="s">
        <v>5436</v>
      </c>
      <c r="E3945" s="68">
        <v>946</v>
      </c>
    </row>
    <row r="3946" spans="1:5" x14ac:dyDescent="0.25">
      <c r="A3946" s="71" t="s">
        <v>5437</v>
      </c>
      <c r="B3946" t="str">
        <f>VLOOKUP(A3946,[1]Sheet1!$B$2:$D$8869,3,FALSE)</f>
        <v>DECLOT VASCULAR DEVICE</v>
      </c>
      <c r="C3946" s="72" t="s">
        <v>273</v>
      </c>
      <c r="D3946" s="1" t="s">
        <v>2408</v>
      </c>
      <c r="E3946" s="68">
        <v>1568</v>
      </c>
    </row>
    <row r="3947" spans="1:5" x14ac:dyDescent="0.25">
      <c r="A3947" s="71" t="s">
        <v>5438</v>
      </c>
      <c r="B3947" t="str">
        <f>VLOOKUP(A3947,[1]Sheet1!$B$2:$D$8869,3,FALSE)</f>
        <v>CHEMODENERVATION MUSCLE MIGRAINE</v>
      </c>
      <c r="C3947" s="72" t="s">
        <v>273</v>
      </c>
      <c r="D3947" s="1" t="s">
        <v>5439</v>
      </c>
      <c r="E3947" s="68">
        <v>793</v>
      </c>
    </row>
    <row r="3948" spans="1:5" x14ac:dyDescent="0.25">
      <c r="A3948" s="71" t="s">
        <v>5440</v>
      </c>
      <c r="B3948" t="str">
        <f>VLOOKUP(A3948,[1]Sheet1!$B$2:$D$8869,3,FALSE)</f>
        <v>INJECTION TREATMENT OF NERVE</v>
      </c>
      <c r="C3948" s="72" t="s">
        <v>273</v>
      </c>
      <c r="D3948" s="1" t="s">
        <v>5441</v>
      </c>
      <c r="E3948" s="68">
        <v>1420</v>
      </c>
    </row>
    <row r="3949" spans="1:5" x14ac:dyDescent="0.25">
      <c r="A3949" s="71" t="s">
        <v>5442</v>
      </c>
      <c r="B3949" t="str">
        <f>VLOOKUP(A3949,[1]Sheet1!$B$2:$D$8869,3,FALSE)</f>
        <v>INJECTION TREATMENT OF NERVE</v>
      </c>
      <c r="C3949" s="72" t="s">
        <v>273</v>
      </c>
      <c r="D3949" s="1" t="s">
        <v>392</v>
      </c>
      <c r="E3949" s="68">
        <v>0</v>
      </c>
    </row>
    <row r="3950" spans="1:5" x14ac:dyDescent="0.25">
      <c r="A3950" s="71" t="s">
        <v>5443</v>
      </c>
      <c r="B3950" t="str">
        <f>VLOOKUP(A3950,[1]Sheet1!$B$2:$D$8869,3,FALSE)</f>
        <v>KIT MENISCAL APP DISPOSABLE</v>
      </c>
      <c r="C3950" s="72" t="s">
        <v>119</v>
      </c>
      <c r="D3950" s="1" t="s">
        <v>102</v>
      </c>
      <c r="E3950" s="68">
        <v>410</v>
      </c>
    </row>
    <row r="3951" spans="1:5" x14ac:dyDescent="0.25">
      <c r="A3951" s="71" t="s">
        <v>5444</v>
      </c>
      <c r="B3951" t="str">
        <f>VLOOKUP(A3951,[1]Sheet1!$B$2:$D$8869,3,FALSE)</f>
        <v>GLENOID BONE MODEL / TORNIER</v>
      </c>
      <c r="C3951" s="72" t="s">
        <v>119</v>
      </c>
      <c r="D3951" s="1" t="s">
        <v>102</v>
      </c>
      <c r="E3951" s="68">
        <v>1650</v>
      </c>
    </row>
    <row r="3952" spans="1:5" x14ac:dyDescent="0.25">
      <c r="A3952" s="71" t="s">
        <v>5445</v>
      </c>
      <c r="B3952" t="str">
        <f>VLOOKUP(A3952,[1]Sheet1!$B$2:$D$8869,3,FALSE)</f>
        <v>HANDSET COMMUNICATOR KIT</v>
      </c>
      <c r="C3952" s="72" t="s">
        <v>119</v>
      </c>
      <c r="D3952" s="1" t="s">
        <v>102</v>
      </c>
      <c r="E3952" s="68">
        <v>3047</v>
      </c>
    </row>
    <row r="3953" spans="1:5" x14ac:dyDescent="0.25">
      <c r="A3953" s="71" t="s">
        <v>5446</v>
      </c>
      <c r="B3953" t="str">
        <f>VLOOKUP(A3953,[1]Sheet1!$B$2:$D$8869,3,FALSE)</f>
        <v>DO NOT USE</v>
      </c>
      <c r="C3953" s="72" t="s">
        <v>119</v>
      </c>
      <c r="D3953" s="1" t="s">
        <v>102</v>
      </c>
      <c r="E3953" s="68">
        <v>2572</v>
      </c>
    </row>
    <row r="3954" spans="1:5" x14ac:dyDescent="0.25">
      <c r="A3954" s="71" t="s">
        <v>5447</v>
      </c>
      <c r="B3954" t="str">
        <f>VLOOKUP(A3954,[1]Sheet1!$B$2:$D$8869,3,FALSE)</f>
        <v>KIT DISP F/ALLOSYNC BONE DART</v>
      </c>
      <c r="C3954" s="72" t="s">
        <v>119</v>
      </c>
      <c r="D3954" s="1" t="s">
        <v>102</v>
      </c>
      <c r="E3954" s="68">
        <v>1568</v>
      </c>
    </row>
    <row r="3955" spans="1:5" x14ac:dyDescent="0.25">
      <c r="A3955" s="71" t="s">
        <v>5448</v>
      </c>
      <c r="B3955" t="str">
        <f>VLOOKUP(A3955,[1]Sheet1!$B$2:$D$8869,3,FALSE)</f>
        <v>RFA NERVES SACROILIAC JT W/IMAGING GUIDA</v>
      </c>
      <c r="C3955" s="72" t="s">
        <v>273</v>
      </c>
      <c r="D3955" s="1" t="s">
        <v>5449</v>
      </c>
      <c r="E3955" s="68">
        <v>1481</v>
      </c>
    </row>
    <row r="3956" spans="1:5" x14ac:dyDescent="0.25">
      <c r="A3956" s="71" t="s">
        <v>5450</v>
      </c>
      <c r="B3956" t="str">
        <f>VLOOKUP(A3956,[1]Sheet1!$B$2:$D$8869,3,FALSE)</f>
        <v>PATIENT REMOTE KIT EXTERNAL</v>
      </c>
      <c r="C3956" s="72" t="s">
        <v>198</v>
      </c>
      <c r="D3956" s="1" t="s">
        <v>5451</v>
      </c>
      <c r="E3956" s="68">
        <v>3300</v>
      </c>
    </row>
    <row r="3957" spans="1:5" x14ac:dyDescent="0.25">
      <c r="A3957" s="71" t="s">
        <v>5452</v>
      </c>
      <c r="B3957" t="str">
        <f>VLOOKUP(A3957,[1]Sheet1!$B$2:$D$8869,3,FALSE)</f>
        <v>TOOL TUNNELING KIT 35CM</v>
      </c>
      <c r="C3957" s="72" t="s">
        <v>198</v>
      </c>
      <c r="D3957" s="1" t="s">
        <v>102</v>
      </c>
      <c r="E3957" s="68">
        <v>360</v>
      </c>
    </row>
    <row r="3958" spans="1:5" x14ac:dyDescent="0.25">
      <c r="A3958" s="71" t="s">
        <v>5453</v>
      </c>
      <c r="B3958" t="str">
        <f>VLOOKUP(A3958,[1]Sheet1!$B$2:$D$8869,3,FALSE)</f>
        <v>PATIENT REMOTE KIT EXTERNAL</v>
      </c>
      <c r="C3958" s="72" t="s">
        <v>198</v>
      </c>
      <c r="D3958" s="1" t="s">
        <v>5451</v>
      </c>
      <c r="E3958" s="68">
        <v>3300</v>
      </c>
    </row>
    <row r="3959" spans="1:5" x14ac:dyDescent="0.25">
      <c r="A3959" s="71" t="s">
        <v>5454</v>
      </c>
      <c r="B3959" t="str">
        <f>VLOOKUP(A3959,[1]Sheet1!$B$2:$D$8869,3,FALSE)</f>
        <v>CABLE / EXT 2 FT 1X16 SPECTRA</v>
      </c>
      <c r="C3959" s="72" t="s">
        <v>198</v>
      </c>
      <c r="D3959" s="1" t="s">
        <v>102</v>
      </c>
      <c r="E3959" s="68">
        <v>480</v>
      </c>
    </row>
    <row r="3960" spans="1:5" x14ac:dyDescent="0.25">
      <c r="A3960" s="71" t="s">
        <v>5455</v>
      </c>
      <c r="B3960" t="str">
        <f>VLOOKUP(A3960,[1]Sheet1!$B$2:$D$8869,3,FALSE)</f>
        <v>KIT REMOTE CONTROL F/NEURO STIM</v>
      </c>
      <c r="C3960" s="72" t="s">
        <v>198</v>
      </c>
      <c r="D3960" s="1" t="s">
        <v>5451</v>
      </c>
      <c r="E3960" s="68">
        <v>2640</v>
      </c>
    </row>
    <row r="3961" spans="1:5" x14ac:dyDescent="0.25">
      <c r="A3961" s="71" t="s">
        <v>5456</v>
      </c>
      <c r="B3961" t="str">
        <f>VLOOKUP(A3961,[1]Sheet1!$B$2:$D$8869,3,FALSE)</f>
        <v>KIT PATIENT TRIAL W/BELT/BATTERY</v>
      </c>
      <c r="C3961" s="72" t="s">
        <v>198</v>
      </c>
      <c r="D3961" s="1" t="s">
        <v>102</v>
      </c>
      <c r="E3961" s="68">
        <v>240</v>
      </c>
    </row>
    <row r="3962" spans="1:5" x14ac:dyDescent="0.25">
      <c r="A3962" s="71" t="s">
        <v>5457</v>
      </c>
      <c r="B3962" t="str">
        <f>VLOOKUP(A3962,[1]Sheet1!$B$2:$D$8869,3,FALSE)</f>
        <v>PASSER CATHETER 38CM</v>
      </c>
      <c r="C3962" s="72" t="s">
        <v>198</v>
      </c>
      <c r="D3962" s="1" t="s">
        <v>102</v>
      </c>
      <c r="E3962" s="68">
        <v>470</v>
      </c>
    </row>
    <row r="3963" spans="1:5" x14ac:dyDescent="0.25">
      <c r="A3963" s="71" t="s">
        <v>5458</v>
      </c>
      <c r="B3963" t="str">
        <f>VLOOKUP(A3963,[1]Sheet1!$B$2:$D$8869,3,FALSE)</f>
        <v>INJ ANEST AGENT GENICULAR NERVE BRANCHES</v>
      </c>
      <c r="C3963" s="72" t="s">
        <v>273</v>
      </c>
      <c r="D3963" s="1" t="s">
        <v>5459</v>
      </c>
      <c r="E3963" s="68">
        <v>946</v>
      </c>
    </row>
    <row r="3964" spans="1:5" x14ac:dyDescent="0.25">
      <c r="A3964" s="71" t="s">
        <v>5460</v>
      </c>
      <c r="B3964" t="str">
        <f>VLOOKUP(A3964,[1]Sheet1!$B$2:$D$8869,3,FALSE)</f>
        <v>CABLE AND EXTENSION 2X8</v>
      </c>
      <c r="C3964" s="72" t="s">
        <v>198</v>
      </c>
      <c r="D3964" s="1" t="s">
        <v>102</v>
      </c>
      <c r="E3964" s="68">
        <v>480</v>
      </c>
    </row>
    <row r="3965" spans="1:5" x14ac:dyDescent="0.25">
      <c r="A3965" s="71" t="s">
        <v>5461</v>
      </c>
      <c r="B3965" t="str">
        <f>VLOOKUP(A3965,[1]Sheet1!$B$2:$D$8869,3,FALSE)</f>
        <v>TOOL TUNNELING 28CM</v>
      </c>
      <c r="C3965" s="72" t="s">
        <v>198</v>
      </c>
      <c r="D3965" s="1" t="s">
        <v>102</v>
      </c>
      <c r="E3965" s="68">
        <v>480</v>
      </c>
    </row>
    <row r="3966" spans="1:5" x14ac:dyDescent="0.25">
      <c r="A3966" s="71" t="s">
        <v>5462</v>
      </c>
      <c r="B3966" t="str">
        <f>VLOOKUP(A3966,[1]Sheet1!$B$2:$D$8869,3,FALSE)</f>
        <v>SCOPE SINGLE USE BRONCH B-FLEX 5.8</v>
      </c>
      <c r="C3966" s="72" t="s">
        <v>119</v>
      </c>
      <c r="D3966" s="1" t="s">
        <v>102</v>
      </c>
      <c r="E3966" s="68">
        <v>1122</v>
      </c>
    </row>
    <row r="3967" spans="1:5" x14ac:dyDescent="0.25">
      <c r="A3967" s="71" t="s">
        <v>5463</v>
      </c>
      <c r="B3967" t="str">
        <f>VLOOKUP(A3967,[1]Sheet1!$B$2:$D$8869,3,FALSE)</f>
        <v>STAPLER ENDO GIA UNIVERSAL</v>
      </c>
      <c r="C3967" s="72" t="s">
        <v>119</v>
      </c>
      <c r="D3967" s="1" t="s">
        <v>102</v>
      </c>
      <c r="E3967" s="68">
        <v>471</v>
      </c>
    </row>
    <row r="3968" spans="1:5" x14ac:dyDescent="0.25">
      <c r="A3968" s="71" t="s">
        <v>5464</v>
      </c>
      <c r="B3968" t="str">
        <f>VLOOKUP(A3968,[1]Sheet1!$B$2:$D$8869,3,FALSE)</f>
        <v>STAPLER LOADING UNIT 30MM MEDIUM</v>
      </c>
      <c r="C3968" s="72" t="s">
        <v>119</v>
      </c>
      <c r="D3968" s="1" t="s">
        <v>102</v>
      </c>
      <c r="E3968" s="68">
        <v>660</v>
      </c>
    </row>
    <row r="3969" spans="1:5" x14ac:dyDescent="0.25">
      <c r="A3969" s="71" t="s">
        <v>5465</v>
      </c>
      <c r="B3969" t="str">
        <f>VLOOKUP(A3969,[1]Sheet1!$B$2:$D$8869,3,FALSE)</f>
        <v>STAPLER LOADING UNIT 30MM MEDIUMTHICK</v>
      </c>
      <c r="C3969" s="72" t="s">
        <v>119</v>
      </c>
      <c r="D3969" s="1" t="s">
        <v>102</v>
      </c>
      <c r="E3969" s="68">
        <v>683</v>
      </c>
    </row>
    <row r="3970" spans="1:5" x14ac:dyDescent="0.25">
      <c r="A3970" s="71" t="s">
        <v>5466</v>
      </c>
      <c r="B3970" t="str">
        <f>VLOOKUP(A3970,[1]Sheet1!$B$2:$D$8869,3,FALSE)</f>
        <v>VISTASEAL HUMAN FIBRIN SEALANT</v>
      </c>
      <c r="C3970" s="72" t="s">
        <v>119</v>
      </c>
      <c r="D3970" s="1" t="s">
        <v>102</v>
      </c>
      <c r="E3970" s="68">
        <v>1141</v>
      </c>
    </row>
    <row r="3971" spans="1:5" x14ac:dyDescent="0.25">
      <c r="A3971" s="71" t="s">
        <v>5467</v>
      </c>
      <c r="B3971" t="str">
        <f>VLOOKUP(A3971,[1]Sheet1!$B$2:$D$8869,3,FALSE)</f>
        <v>APPLICATOR F/LAP VISTASEAL</v>
      </c>
      <c r="C3971" s="72" t="s">
        <v>119</v>
      </c>
      <c r="D3971" s="1" t="s">
        <v>102</v>
      </c>
      <c r="E3971" s="68">
        <v>466</v>
      </c>
    </row>
    <row r="3972" spans="1:5" x14ac:dyDescent="0.25">
      <c r="A3972" s="71" t="s">
        <v>5468</v>
      </c>
      <c r="B3972" t="str">
        <f>VLOOKUP(A3972,[1]Sheet1!$B$2:$D$8869,3,FALSE)</f>
        <v>SCOPE B FLEX 5.0 GLIDESCOPE</v>
      </c>
      <c r="C3972" s="72" t="s">
        <v>119</v>
      </c>
      <c r="D3972" s="1" t="s">
        <v>102</v>
      </c>
      <c r="E3972" s="68">
        <v>974</v>
      </c>
    </row>
    <row r="3973" spans="1:5" x14ac:dyDescent="0.25">
      <c r="A3973" s="71" t="s">
        <v>5469</v>
      </c>
      <c r="B3973" t="str">
        <f>VLOOKUP(A3973,[1]Sheet1!$B$2:$D$8869,3,FALSE)</f>
        <v>ELEVATOR 3MM CVD ST PERIOSTEAL</v>
      </c>
      <c r="C3973" s="72" t="s">
        <v>119</v>
      </c>
      <c r="D3973" s="1" t="s">
        <v>102</v>
      </c>
      <c r="E3973" s="68">
        <v>1062</v>
      </c>
    </row>
    <row r="3974" spans="1:5" x14ac:dyDescent="0.25">
      <c r="A3974" s="71" t="s">
        <v>5470</v>
      </c>
      <c r="B3974" t="str">
        <f>VLOOKUP(A3974,[1]Sheet1!$B$2:$D$8869,3,FALSE)</f>
        <v>REAMER LOW PROFILE 9MM</v>
      </c>
      <c r="C3974" s="72" t="s">
        <v>119</v>
      </c>
      <c r="D3974" s="1" t="s">
        <v>102</v>
      </c>
      <c r="E3974" s="68">
        <v>1914</v>
      </c>
    </row>
    <row r="3975" spans="1:5" x14ac:dyDescent="0.25">
      <c r="A3975" s="71" t="s">
        <v>5471</v>
      </c>
      <c r="B3975" t="str">
        <f>VLOOKUP(A3975,[1]Sheet1!$B$2:$D$8869,3,FALSE)</f>
        <v>GLENOID BONE MODEL</v>
      </c>
      <c r="C3975" s="72" t="s">
        <v>119</v>
      </c>
      <c r="D3975" s="1" t="s">
        <v>102</v>
      </c>
      <c r="E3975" s="68">
        <v>1766</v>
      </c>
    </row>
    <row r="3976" spans="1:5" x14ac:dyDescent="0.25">
      <c r="A3976" s="71" t="s">
        <v>5472</v>
      </c>
      <c r="B3976" t="str">
        <f>VLOOKUP(A3976,[1]Sheet1!$B$2:$D$8869,3,FALSE)</f>
        <v>K-WIRE 0.9 X 95MM COCR</v>
      </c>
      <c r="C3976" s="72" t="s">
        <v>119</v>
      </c>
      <c r="D3976" s="1" t="s">
        <v>102</v>
      </c>
      <c r="E3976" s="68">
        <v>62</v>
      </c>
    </row>
    <row r="3977" spans="1:5" x14ac:dyDescent="0.25">
      <c r="A3977" s="71" t="s">
        <v>5473</v>
      </c>
      <c r="B3977" t="str">
        <f>VLOOKUP(A3977,[1]Sheet1!$B$2:$D$8869,3,FALSE)</f>
        <v>NERVOUS SYSTEM,UNLISTED</v>
      </c>
      <c r="C3977" s="72" t="s">
        <v>273</v>
      </c>
      <c r="D3977" s="1" t="s">
        <v>5474</v>
      </c>
      <c r="E3977" s="68">
        <v>1590</v>
      </c>
    </row>
    <row r="3978" spans="1:5" x14ac:dyDescent="0.25">
      <c r="A3978" s="71" t="s">
        <v>5475</v>
      </c>
      <c r="B3978" t="str">
        <f>VLOOKUP(A3978,[1]Sheet1!$B$2:$D$8869,3,FALSE)</f>
        <v>FIBERWIRE 4-0 T-12 TAPER</v>
      </c>
      <c r="C3978" s="72" t="s">
        <v>146</v>
      </c>
      <c r="D3978" s="1" t="s">
        <v>102</v>
      </c>
      <c r="E3978" s="68">
        <v>106</v>
      </c>
    </row>
    <row r="3979" spans="1:5" x14ac:dyDescent="0.25">
      <c r="A3979" s="71" t="s">
        <v>5476</v>
      </c>
      <c r="B3979" t="str">
        <f>VLOOKUP(A3979,[1]Sheet1!$B$2:$D$8869,3,FALSE)</f>
        <v>EXCISION TENDON SHEATH LESION</v>
      </c>
      <c r="C3979" s="72" t="s">
        <v>273</v>
      </c>
      <c r="D3979" s="1" t="s">
        <v>403</v>
      </c>
      <c r="E3979" s="68">
        <v>1929</v>
      </c>
    </row>
    <row r="3980" spans="1:5" x14ac:dyDescent="0.25">
      <c r="A3980" s="71" t="s">
        <v>5477</v>
      </c>
      <c r="B3980" t="str">
        <f>VLOOKUP(A3980,[1]Sheet1!$B$2:$D$8869,3,FALSE)</f>
        <v>SYNOVASURE TEST KIT</v>
      </c>
      <c r="C3980" s="72" t="s">
        <v>119</v>
      </c>
      <c r="D3980" s="1" t="s">
        <v>102</v>
      </c>
      <c r="E3980" s="68">
        <v>1485</v>
      </c>
    </row>
    <row r="3981" spans="1:5" x14ac:dyDescent="0.25">
      <c r="A3981" s="71" t="s">
        <v>5478</v>
      </c>
      <c r="B3981" t="str">
        <f>VLOOKUP(A3981,[1]Sheet1!$B$2:$D$8869,3,FALSE)</f>
        <v>BLADE PATELLA REAMER SZ 41</v>
      </c>
      <c r="C3981" s="72" t="s">
        <v>119</v>
      </c>
      <c r="D3981" s="1" t="s">
        <v>102</v>
      </c>
      <c r="E3981" s="68">
        <v>451</v>
      </c>
    </row>
    <row r="3982" spans="1:5" x14ac:dyDescent="0.25">
      <c r="A3982" s="71" t="s">
        <v>5479</v>
      </c>
      <c r="B3982" t="str">
        <f>VLOOKUP(A3982,[1]Sheet1!$B$2:$D$8869,3,FALSE)</f>
        <v>BLADE PATELLA REAMER SZ 46</v>
      </c>
      <c r="C3982" s="72" t="s">
        <v>119</v>
      </c>
      <c r="D3982" s="1" t="s">
        <v>102</v>
      </c>
      <c r="E3982" s="68">
        <v>510</v>
      </c>
    </row>
    <row r="3983" spans="1:5" x14ac:dyDescent="0.25">
      <c r="A3983" s="71" t="s">
        <v>5480</v>
      </c>
      <c r="B3983" t="str">
        <f>VLOOKUP(A3983,[1]Sheet1!$B$2:$D$8869,3,FALSE)</f>
        <v>BLADE PATELLA REAMER SZ 51</v>
      </c>
      <c r="C3983" s="72" t="s">
        <v>119</v>
      </c>
      <c r="D3983" s="1" t="s">
        <v>102</v>
      </c>
      <c r="E3983" s="68">
        <v>454</v>
      </c>
    </row>
    <row r="3984" spans="1:5" x14ac:dyDescent="0.25">
      <c r="A3984" s="71" t="s">
        <v>5481</v>
      </c>
      <c r="B3984" t="str">
        <f>VLOOKUP(A3984,[1]Sheet1!$B$2:$D$8869,3,FALSE)</f>
        <v>BLADE PATELLA REAMER SZ 38</v>
      </c>
      <c r="C3984" s="72" t="s">
        <v>119</v>
      </c>
      <c r="D3984" s="1" t="s">
        <v>102</v>
      </c>
      <c r="E3984" s="68">
        <v>454</v>
      </c>
    </row>
    <row r="3985" spans="1:5" x14ac:dyDescent="0.25">
      <c r="A3985" s="71" t="s">
        <v>5482</v>
      </c>
      <c r="B3985" t="str">
        <f>VLOOKUP(A3985,[1]Sheet1!$B$2:$D$8869,3,FALSE)</f>
        <v>BLADE PATELLA REAMER SZ 35</v>
      </c>
      <c r="C3985" s="72" t="s">
        <v>119</v>
      </c>
      <c r="D3985" s="1" t="s">
        <v>102</v>
      </c>
      <c r="E3985" s="68">
        <v>454</v>
      </c>
    </row>
    <row r="3986" spans="1:5" x14ac:dyDescent="0.25">
      <c r="A3986" s="71" t="s">
        <v>5483</v>
      </c>
      <c r="B3986" t="str">
        <f>VLOOKUP(A3986,[1]Sheet1!$B$2:$D$8869,3,FALSE)</f>
        <v>BLADE F/SELF RET. SCREWDRIVER</v>
      </c>
      <c r="C3986" s="72" t="s">
        <v>119</v>
      </c>
      <c r="D3986" s="1" t="s">
        <v>102</v>
      </c>
      <c r="E3986" s="68">
        <v>935</v>
      </c>
    </row>
    <row r="3987" spans="1:5" x14ac:dyDescent="0.25">
      <c r="A3987" s="71" t="s">
        <v>5484</v>
      </c>
      <c r="B3987" t="str">
        <f>VLOOKUP(A3987,[1]Sheet1!$B$2:$D$8869,3,FALSE)</f>
        <v>KIT INSERTION F/ FIBERTAK DX</v>
      </c>
      <c r="C3987" s="72" t="s">
        <v>119</v>
      </c>
      <c r="D3987" s="1" t="s">
        <v>102</v>
      </c>
      <c r="E3987" s="68">
        <v>974</v>
      </c>
    </row>
    <row r="3988" spans="1:5" x14ac:dyDescent="0.25">
      <c r="A3988" s="71" t="s">
        <v>5485</v>
      </c>
      <c r="B3988" t="str">
        <f>VLOOKUP(A3988,[1]Sheet1!$B$2:$D$8869,3,FALSE)</f>
        <v>CATHETER EPIDURAL 19/90 CM</v>
      </c>
      <c r="C3988" s="72" t="s">
        <v>119</v>
      </c>
      <c r="D3988" s="1" t="s">
        <v>102</v>
      </c>
      <c r="E3988" s="68">
        <v>92</v>
      </c>
    </row>
    <row r="3989" spans="1:5" x14ac:dyDescent="0.25">
      <c r="A3989" s="71" t="s">
        <v>5486</v>
      </c>
      <c r="B3989" t="str">
        <f>VLOOKUP(A3989,[1]Sheet1!$B$2:$D$8869,3,FALSE)</f>
        <v>ROD 2.5MM REAMING W/BALL TIP</v>
      </c>
      <c r="C3989" s="72" t="s">
        <v>119</v>
      </c>
      <c r="D3989" s="1" t="s">
        <v>102</v>
      </c>
      <c r="E3989" s="68">
        <v>494</v>
      </c>
    </row>
    <row r="3990" spans="1:5" x14ac:dyDescent="0.25">
      <c r="A3990" s="71" t="s">
        <v>5487</v>
      </c>
      <c r="B3990" t="str">
        <f>VLOOKUP(A3990,[1]Sheet1!$B$2:$D$8869,3,FALSE)</f>
        <v>SLINGSHOT 45 DEG UP</v>
      </c>
      <c r="C3990" s="72" t="s">
        <v>119</v>
      </c>
      <c r="D3990" s="1" t="s">
        <v>102</v>
      </c>
      <c r="E3990" s="68">
        <v>1199</v>
      </c>
    </row>
    <row r="3991" spans="1:5" x14ac:dyDescent="0.25">
      <c r="A3991" s="71" t="s">
        <v>5488</v>
      </c>
      <c r="B3991" t="str">
        <f>VLOOKUP(A3991,[1]Sheet1!$B$2:$D$8869,3,FALSE)</f>
        <v>SLINGSHOT 70 DEG UP</v>
      </c>
      <c r="C3991" s="72" t="s">
        <v>119</v>
      </c>
      <c r="D3991" s="1" t="s">
        <v>102</v>
      </c>
      <c r="E3991" s="68">
        <v>1199</v>
      </c>
    </row>
    <row r="3992" spans="1:5" x14ac:dyDescent="0.25">
      <c r="A3992" s="71" t="s">
        <v>5489</v>
      </c>
      <c r="B3992" t="str">
        <f>VLOOKUP(A3992,[1]Sheet1!$B$2:$D$8869,3,FALSE)</f>
        <v>SLINGSHOT 70 DEG UP CHAMPION</v>
      </c>
      <c r="C3992" s="72" t="s">
        <v>119</v>
      </c>
      <c r="D3992" s="1" t="s">
        <v>102</v>
      </c>
      <c r="E3992" s="68">
        <v>1199</v>
      </c>
    </row>
    <row r="3993" spans="1:5" x14ac:dyDescent="0.25">
      <c r="A3993" s="71" t="s">
        <v>5490</v>
      </c>
      <c r="B3993" t="str">
        <f>VLOOKUP(A3993,[1]Sheet1!$B$2:$D$8869,3,FALSE)</f>
        <v>SLINGSHOT 45 DEG RIGHT</v>
      </c>
      <c r="C3993" s="72" t="s">
        <v>119</v>
      </c>
      <c r="D3993" s="1" t="s">
        <v>102</v>
      </c>
      <c r="E3993" s="68">
        <v>1199</v>
      </c>
    </row>
    <row r="3994" spans="1:5" x14ac:dyDescent="0.25">
      <c r="A3994" s="71" t="s">
        <v>5491</v>
      </c>
      <c r="B3994" t="str">
        <f>VLOOKUP(A3994,[1]Sheet1!$B$2:$D$8869,3,FALSE)</f>
        <v>KIT PORTAL ENTRY</v>
      </c>
      <c r="C3994" s="72" t="s">
        <v>119</v>
      </c>
      <c r="D3994" s="1" t="s">
        <v>102</v>
      </c>
      <c r="E3994" s="68">
        <v>1108</v>
      </c>
    </row>
    <row r="3995" spans="1:5" x14ac:dyDescent="0.25">
      <c r="A3995" s="71" t="s">
        <v>5492</v>
      </c>
      <c r="B3995" t="str">
        <f>VLOOKUP(A3995,[1]Sheet1!$B$2:$D$8869,3,FALSE)</f>
        <v>REAMER LOW PROFILE 8MM</v>
      </c>
      <c r="C3995" s="72" t="s">
        <v>119</v>
      </c>
      <c r="D3995" s="1" t="s">
        <v>102</v>
      </c>
      <c r="E3995" s="68">
        <v>790</v>
      </c>
    </row>
    <row r="3996" spans="1:5" x14ac:dyDescent="0.25">
      <c r="A3996" s="71" t="s">
        <v>5493</v>
      </c>
      <c r="B3996" t="str">
        <f>VLOOKUP(A3996,[1]Sheet1!$B$2:$D$8869,3,FALSE)</f>
        <v>REAMER LOW PROFILE 8.5MM</v>
      </c>
      <c r="C3996" s="72" t="s">
        <v>119</v>
      </c>
      <c r="D3996" s="1" t="s">
        <v>102</v>
      </c>
      <c r="E3996" s="68">
        <v>790</v>
      </c>
    </row>
    <row r="3997" spans="1:5" x14ac:dyDescent="0.25">
      <c r="A3997" s="71" t="s">
        <v>5494</v>
      </c>
      <c r="B3997" t="str">
        <f>VLOOKUP(A3997,[1]Sheet1!$B$2:$D$8869,3,FALSE)</f>
        <v>REAMER LOW PROFILE 9MM</v>
      </c>
      <c r="C3997" s="72" t="s">
        <v>119</v>
      </c>
      <c r="D3997" s="1" t="s">
        <v>102</v>
      </c>
      <c r="E3997" s="68">
        <v>790</v>
      </c>
    </row>
    <row r="3998" spans="1:5" x14ac:dyDescent="0.25">
      <c r="A3998" s="71" t="s">
        <v>5495</v>
      </c>
      <c r="B3998" t="str">
        <f>VLOOKUP(A3998,[1]Sheet1!$B$2:$D$8869,3,FALSE)</f>
        <v>REAMER LOW PROFILE 9.5MM</v>
      </c>
      <c r="C3998" s="72" t="s">
        <v>119</v>
      </c>
      <c r="D3998" s="1" t="s">
        <v>102</v>
      </c>
      <c r="E3998" s="68">
        <v>790</v>
      </c>
    </row>
    <row r="3999" spans="1:5" x14ac:dyDescent="0.25">
      <c r="A3999" s="71" t="s">
        <v>5496</v>
      </c>
      <c r="B3999" t="str">
        <f>VLOOKUP(A3999,[1]Sheet1!$B$2:$D$8869,3,FALSE)</f>
        <v>SEALANT FIBRIN VESTASEAL 2ML</v>
      </c>
      <c r="C3999" s="72" t="s">
        <v>119</v>
      </c>
      <c r="D3999" s="1" t="s">
        <v>102</v>
      </c>
      <c r="E3999" s="68">
        <v>756.3</v>
      </c>
    </row>
    <row r="4000" spans="1:5" x14ac:dyDescent="0.25">
      <c r="A4000" s="71" t="s">
        <v>5497</v>
      </c>
      <c r="B4000" t="str">
        <f>VLOOKUP(A4000,[1]Sheet1!$B$2:$D$8869,3,FALSE)</f>
        <v>BIOCARTILAGE KIT F/SMALL JOINT</v>
      </c>
      <c r="C4000" s="72" t="s">
        <v>119</v>
      </c>
      <c r="D4000" s="1" t="s">
        <v>102</v>
      </c>
      <c r="E4000" s="68">
        <v>992.25</v>
      </c>
    </row>
    <row r="4001" spans="1:5" x14ac:dyDescent="0.25">
      <c r="A4001" s="71" t="s">
        <v>5498</v>
      </c>
      <c r="B4001" t="str">
        <f>VLOOKUP(A4001,[1]Sheet1!$B$2:$D$8869,3,FALSE)</f>
        <v>KIT KYPHO SIZE 15/3 MT</v>
      </c>
      <c r="C4001" s="72" t="s">
        <v>119</v>
      </c>
      <c r="D4001" s="1" t="s">
        <v>102</v>
      </c>
      <c r="E4001" s="68">
        <v>9180</v>
      </c>
    </row>
    <row r="4002" spans="1:5" x14ac:dyDescent="0.25">
      <c r="A4002" s="71" t="s">
        <v>5499</v>
      </c>
      <c r="B4002" t="str">
        <f>VLOOKUP(A4002,[1]Sheet1!$B$2:$D$8869,3,FALSE)</f>
        <v>ROD 3.075MM DISTAL RADIUS SYNTHES</v>
      </c>
      <c r="C4002" s="72" t="s">
        <v>119</v>
      </c>
      <c r="D4002" s="1" t="s">
        <v>102</v>
      </c>
      <c r="E4002" s="68">
        <v>184</v>
      </c>
    </row>
    <row r="4003" spans="1:5" x14ac:dyDescent="0.25">
      <c r="A4003" s="71" t="s">
        <v>5500</v>
      </c>
      <c r="B4003" t="str">
        <f>VLOOKUP(A4003,[1]Sheet1!$B$2:$D$8869,3,FALSE)</f>
        <v>CLAMP 1.6 MINI DISTAL RADIUS SYNTHES</v>
      </c>
      <c r="C4003" s="72" t="s">
        <v>119</v>
      </c>
      <c r="D4003" s="1" t="s">
        <v>102</v>
      </c>
      <c r="E4003" s="68">
        <v>2197</v>
      </c>
    </row>
    <row r="4004" spans="1:5" x14ac:dyDescent="0.25">
      <c r="A4004" s="71" t="s">
        <v>5501</v>
      </c>
      <c r="B4004" t="str">
        <f>VLOOKUP(A4004,[1]Sheet1!$B$2:$D$8869,3,FALSE)</f>
        <v>CLAMP 3.0 CONN DISTAL RADIUS SYNTHES</v>
      </c>
      <c r="C4004" s="72" t="s">
        <v>119</v>
      </c>
      <c r="D4004" s="1" t="s">
        <v>102</v>
      </c>
      <c r="E4004" s="68">
        <v>2042</v>
      </c>
    </row>
    <row r="4005" spans="1:5" x14ac:dyDescent="0.25">
      <c r="A4005" s="71" t="s">
        <v>5502</v>
      </c>
      <c r="B4005" t="str">
        <f>VLOOKUP(A4005,[1]Sheet1!$B$2:$D$8869,3,FALSE)</f>
        <v>ROD 3.0 60MM DISTAL RADIUS SYNTHES</v>
      </c>
      <c r="C4005" s="72" t="s">
        <v>119</v>
      </c>
      <c r="D4005" s="1" t="s">
        <v>102</v>
      </c>
      <c r="E4005" s="68">
        <v>184</v>
      </c>
    </row>
    <row r="4006" spans="1:5" x14ac:dyDescent="0.25">
      <c r="A4006" s="71" t="s">
        <v>5503</v>
      </c>
      <c r="B4006" t="str">
        <f>VLOOKUP(A4006,[1]Sheet1!$B$2:$D$8869,3,FALSE)</f>
        <v>MNL PREP&amp;INSJ I-ARTIC RX DEV</v>
      </c>
      <c r="C4006" s="72" t="s">
        <v>273</v>
      </c>
      <c r="D4006" s="1" t="s">
        <v>5166</v>
      </c>
      <c r="E4006" s="68">
        <v>615</v>
      </c>
    </row>
    <row r="4007" spans="1:5" x14ac:dyDescent="0.25">
      <c r="A4007" s="71" t="s">
        <v>5504</v>
      </c>
      <c r="B4007" t="str">
        <f>VLOOKUP(A4007,[1]Sheet1!$B$2:$D$8869,3,FALSE)</f>
        <v>FIBERSNARE #2 W/ #2 FIBERWIRE ARTHREX</v>
      </c>
      <c r="C4007" s="72" t="s">
        <v>119</v>
      </c>
      <c r="D4007" s="1" t="s">
        <v>102</v>
      </c>
      <c r="E4007" s="68">
        <v>425</v>
      </c>
    </row>
    <row r="4008" spans="1:5" x14ac:dyDescent="0.25">
      <c r="A4008" s="71" t="s">
        <v>5505</v>
      </c>
      <c r="B4008" t="str">
        <f>VLOOKUP(A4008,[1]Sheet1!$B$2:$D$8869,3,FALSE)</f>
        <v>KIT INST STRM STANDARD ZIMMER</v>
      </c>
      <c r="C4008" s="72" t="s">
        <v>119</v>
      </c>
      <c r="D4008" s="1" t="s">
        <v>102</v>
      </c>
      <c r="E4008" s="68">
        <v>875</v>
      </c>
    </row>
    <row r="4009" spans="1:5" x14ac:dyDescent="0.25">
      <c r="A4009" s="71" t="s">
        <v>5506</v>
      </c>
      <c r="B4009" t="str">
        <f>VLOOKUP(A4009,[1]Sheet1!$B$2:$D$8869,3,FALSE)</f>
        <v>BONE PLANER 8MM STERILE DISP PARAGON 28</v>
      </c>
      <c r="C4009" s="72" t="s">
        <v>119</v>
      </c>
      <c r="D4009" s="1" t="s">
        <v>102</v>
      </c>
      <c r="E4009" s="68">
        <v>628</v>
      </c>
    </row>
    <row r="4010" spans="1:5" x14ac:dyDescent="0.25">
      <c r="A4010" s="71" t="s">
        <v>5507</v>
      </c>
      <c r="B4010" t="str">
        <f>VLOOKUP(A4010,[1]Sheet1!$B$2:$D$8869,3,FALSE)</f>
        <v>MINI BONE MODEL / GUIDE RIGHT ZIMMER</v>
      </c>
      <c r="C4010" s="72" t="s">
        <v>119</v>
      </c>
      <c r="D4010" s="1" t="s">
        <v>102</v>
      </c>
      <c r="E4010" s="68">
        <v>1650</v>
      </c>
    </row>
    <row r="4011" spans="1:5" x14ac:dyDescent="0.25">
      <c r="A4011" s="71" t="s">
        <v>5508</v>
      </c>
      <c r="B4011" t="str">
        <f>VLOOKUP(A4011,[1]Sheet1!$B$2:$D$8869,3,FALSE)</f>
        <v>COUNTERSINK 3.0 HEADED PARAGON 28</v>
      </c>
      <c r="C4011" s="72" t="s">
        <v>119</v>
      </c>
      <c r="D4011" s="1" t="s">
        <v>102</v>
      </c>
      <c r="E4011" s="68">
        <v>628</v>
      </c>
    </row>
    <row r="4012" spans="1:5" x14ac:dyDescent="0.25">
      <c r="A4012" s="71" t="s">
        <v>5509</v>
      </c>
      <c r="B4012" t="str">
        <f>VLOOKUP(A4012,[1]Sheet1!$B$2:$D$8869,3,FALSE)</f>
        <v>SUTURE TAPE 1.3MM W/NEEDLE T-5 ARTHREX</v>
      </c>
      <c r="C4012" s="72" t="s">
        <v>119</v>
      </c>
      <c r="D4012" s="1" t="s">
        <v>102</v>
      </c>
      <c r="E4012" s="68">
        <v>168</v>
      </c>
    </row>
    <row r="4013" spans="1:5" x14ac:dyDescent="0.25">
      <c r="A4013" s="71" t="s">
        <v>5510</v>
      </c>
      <c r="B4013" t="str">
        <f>VLOOKUP(A4013,[1]Sheet1!$B$2:$D$8869,3,FALSE)</f>
        <v>K-WIRE 1.1X150MM TT SMOOTH PARAGON 28</v>
      </c>
      <c r="C4013" s="72" t="s">
        <v>119</v>
      </c>
      <c r="D4013" s="1" t="s">
        <v>102</v>
      </c>
      <c r="E4013" s="68">
        <v>53</v>
      </c>
    </row>
    <row r="4014" spans="1:5" x14ac:dyDescent="0.25">
      <c r="A4014" s="71" t="s">
        <v>5511</v>
      </c>
      <c r="B4014" t="str">
        <f>VLOOKUP(A4014,[1]Sheet1!$B$2:$D$8869,3,FALSE)</f>
        <v>GUIDEWIRE 0.91 X 80MM STRYKER</v>
      </c>
      <c r="C4014" s="72" t="s">
        <v>119</v>
      </c>
      <c r="D4014" s="1" t="s">
        <v>102</v>
      </c>
      <c r="E4014" s="68">
        <v>56</v>
      </c>
    </row>
    <row r="4015" spans="1:5" x14ac:dyDescent="0.25">
      <c r="A4015" s="71" t="s">
        <v>5512</v>
      </c>
      <c r="B4015" t="str">
        <f>VLOOKUP(A4015,[1]Sheet1!$B$2:$D$8869,3,FALSE)</f>
        <v>GUIDEWIRE 0.7MM TROCAR TIP ARTHREX</v>
      </c>
      <c r="C4015" s="72" t="s">
        <v>119</v>
      </c>
      <c r="D4015" s="1" t="s">
        <v>102</v>
      </c>
      <c r="E4015" s="68">
        <v>96</v>
      </c>
    </row>
    <row r="4016" spans="1:5" x14ac:dyDescent="0.25">
      <c r="A4016" s="71" t="s">
        <v>5513</v>
      </c>
      <c r="B4016" t="str">
        <f>VLOOKUP(A4016,[1]Sheet1!$B$2:$D$8869,3,FALSE)</f>
        <v>BB TAK SMALL ARTHREX</v>
      </c>
      <c r="C4016" s="72" t="s">
        <v>119</v>
      </c>
      <c r="D4016" s="1" t="s">
        <v>102</v>
      </c>
      <c r="E4016" s="68">
        <v>608</v>
      </c>
    </row>
    <row r="4017" spans="1:5" x14ac:dyDescent="0.25">
      <c r="A4017" s="71" t="s">
        <v>5514</v>
      </c>
      <c r="B4017" t="str">
        <f>VLOOKUP(A4017,[1]Sheet1!$B$2:$D$8869,3,FALSE)</f>
        <v>K-WIRE 1.2X100MM SMOOTH T/TIP PARAGON</v>
      </c>
      <c r="C4017" s="72" t="s">
        <v>119</v>
      </c>
      <c r="D4017" s="1" t="s">
        <v>102</v>
      </c>
      <c r="E4017" s="68">
        <v>53</v>
      </c>
    </row>
    <row r="4018" spans="1:5" x14ac:dyDescent="0.25">
      <c r="A4018" s="71" t="s">
        <v>5515</v>
      </c>
      <c r="B4018" t="str">
        <f>VLOOKUP(A4018,[1]Sheet1!$B$2:$D$8869,3,FALSE)</f>
        <v>SET INST 8MM DISP F/CARTIVA WRIGHT MEDIC</v>
      </c>
      <c r="C4018" s="72" t="s">
        <v>119</v>
      </c>
      <c r="D4018" s="1" t="s">
        <v>102</v>
      </c>
      <c r="E4018" s="68">
        <v>660</v>
      </c>
    </row>
    <row r="4019" spans="1:5" x14ac:dyDescent="0.25">
      <c r="A4019" s="71" t="s">
        <v>5516</v>
      </c>
      <c r="B4019" t="str">
        <f>VLOOKUP(A4019,[1]Sheet1!$B$2:$D$8869,3,FALSE)</f>
        <v>SCREW DRIVER ATTACHM</v>
      </c>
      <c r="C4019" s="72" t="s">
        <v>119</v>
      </c>
      <c r="D4019" s="1" t="s">
        <v>102</v>
      </c>
      <c r="E4019" s="68">
        <v>718</v>
      </c>
    </row>
    <row r="4020" spans="1:5" x14ac:dyDescent="0.25">
      <c r="A4020" s="71" t="s">
        <v>5517</v>
      </c>
      <c r="B4020" t="str">
        <f>VLOOKUP(A4020,[1]Sheet1!$B$2:$D$8869,3,FALSE)</f>
        <v>SCREW DRIVER SET 2MM HEX DISP ZIMMER</v>
      </c>
      <c r="C4020" s="72" t="s">
        <v>119</v>
      </c>
      <c r="D4020" s="1" t="s">
        <v>102</v>
      </c>
      <c r="E4020" s="68">
        <v>319</v>
      </c>
    </row>
    <row r="4021" spans="1:5" x14ac:dyDescent="0.25">
      <c r="A4021" s="71" t="s">
        <v>5518</v>
      </c>
      <c r="B4021" t="str">
        <f>VLOOKUP(A4021,[1]Sheet1!$B$2:$D$8869,3,FALSE)</f>
        <v>COUNTERSINK 7.0MM HEADED PARAGON 28</v>
      </c>
      <c r="C4021" s="72" t="s">
        <v>119</v>
      </c>
      <c r="D4021" s="1" t="s">
        <v>102</v>
      </c>
      <c r="E4021" s="68">
        <v>800</v>
      </c>
    </row>
    <row r="4022" spans="1:5" x14ac:dyDescent="0.25">
      <c r="A4022" s="71" t="s">
        <v>5519</v>
      </c>
      <c r="B4022" t="str">
        <f>VLOOKUP(A4022,[1]Sheet1!$B$2:$D$8869,3,FALSE)</f>
        <v>K-WIRE 2.3X230MM TROCAR TIP PARAGON 28</v>
      </c>
      <c r="C4022" s="72" t="s">
        <v>119</v>
      </c>
      <c r="D4022" s="1" t="s">
        <v>102</v>
      </c>
      <c r="E4022" s="68">
        <v>53</v>
      </c>
    </row>
    <row r="4023" spans="1:5" x14ac:dyDescent="0.25">
      <c r="A4023" s="71" t="s">
        <v>5520</v>
      </c>
      <c r="B4023" t="str">
        <f>VLOOKUP(A4023,[1]Sheet1!$B$2:$D$8869,3,FALSE)</f>
        <v>KIT SHARPS DYNA BUNION DISP CROSSROADS</v>
      </c>
      <c r="C4023" s="72" t="s">
        <v>119</v>
      </c>
      <c r="D4023" s="1" t="s">
        <v>102</v>
      </c>
      <c r="E4023" s="68">
        <v>1304</v>
      </c>
    </row>
    <row r="4024" spans="1:5" x14ac:dyDescent="0.25">
      <c r="A4024" s="71" t="s">
        <v>5521</v>
      </c>
      <c r="B4024" t="str">
        <f>VLOOKUP(A4024,[1]Sheet1!$B$2:$D$8869,3,FALSE)</f>
        <v>BLADE SAW DISPOSABLE CROSSROADS</v>
      </c>
      <c r="C4024" s="72" t="s">
        <v>119</v>
      </c>
      <c r="D4024" s="1" t="s">
        <v>102</v>
      </c>
      <c r="E4024" s="68">
        <v>336</v>
      </c>
    </row>
    <row r="4025" spans="1:5" x14ac:dyDescent="0.25">
      <c r="A4025" s="71" t="s">
        <v>5522</v>
      </c>
      <c r="B4025" t="str">
        <f>VLOOKUP(A4025,[1]Sheet1!$B$2:$D$8869,3,FALSE)</f>
        <v>K-WIRE 1.0X110MM TROCAR TIP STRYKER ORTH</v>
      </c>
      <c r="C4025" s="72" t="s">
        <v>119</v>
      </c>
      <c r="D4025" s="1" t="s">
        <v>102</v>
      </c>
      <c r="E4025" s="68">
        <v>63</v>
      </c>
    </row>
    <row r="4026" spans="1:5" x14ac:dyDescent="0.25">
      <c r="A4026" s="71" t="s">
        <v>5523</v>
      </c>
      <c r="B4026" t="str">
        <f>VLOOKUP(A4026,[1]Sheet1!$B$2:$D$8869,3,FALSE)</f>
        <v>REAMER GUIDE BRUSHING AUGMENTED ZIMMER</v>
      </c>
      <c r="C4026" s="72" t="s">
        <v>119</v>
      </c>
      <c r="D4026" s="1" t="s">
        <v>102</v>
      </c>
      <c r="E4026" s="68">
        <v>240</v>
      </c>
    </row>
    <row r="4027" spans="1:5" x14ac:dyDescent="0.25">
      <c r="A4027" s="71" t="s">
        <v>5524</v>
      </c>
      <c r="B4027" t="str">
        <f>VLOOKUP(A4027,[1]Sheet1!$B$2:$D$8869,3,FALSE)</f>
        <v>REAMER GUIDE SCREW AUGMENTED ZIMMER</v>
      </c>
      <c r="C4027" s="72" t="s">
        <v>119</v>
      </c>
      <c r="D4027" s="1" t="s">
        <v>102</v>
      </c>
      <c r="E4027" s="68">
        <v>240</v>
      </c>
    </row>
    <row r="4028" spans="1:5" x14ac:dyDescent="0.25">
      <c r="A4028" s="71" t="s">
        <v>5525</v>
      </c>
      <c r="B4028" t="str">
        <f>VLOOKUP(A4028,[1]Sheet1!$B$2:$D$8869,3,FALSE)</f>
        <v>DRIVER TIP 1.5MM HEX ACUMED</v>
      </c>
      <c r="C4028" s="72" t="s">
        <v>119</v>
      </c>
      <c r="D4028" s="1" t="s">
        <v>102</v>
      </c>
      <c r="E4028" s="68">
        <v>713</v>
      </c>
    </row>
    <row r="4029" spans="1:5" x14ac:dyDescent="0.25">
      <c r="A4029" s="71" t="s">
        <v>5526</v>
      </c>
      <c r="B4029" t="str">
        <f>VLOOKUP(A4029,[1]Sheet1!$B$2:$D$8869,3,FALSE)</f>
        <v>FIBERWIRE 3-0 W/TAPER NEEDLE ARTHREX</v>
      </c>
      <c r="C4029" s="72" t="s">
        <v>119</v>
      </c>
      <c r="D4029" s="1" t="s">
        <v>102</v>
      </c>
      <c r="E4029" s="68">
        <v>106</v>
      </c>
    </row>
    <row r="4030" spans="1:5" x14ac:dyDescent="0.25">
      <c r="A4030" s="71" t="s">
        <v>5527</v>
      </c>
      <c r="B4030" t="str">
        <f>VLOOKUP(A4030,[1]Sheet1!$B$2:$D$8869,3,FALSE)</f>
        <v>DURASEAL EXACT 3ML INTEGRA</v>
      </c>
      <c r="C4030" s="72" t="s">
        <v>119</v>
      </c>
      <c r="D4030" s="1" t="s">
        <v>102</v>
      </c>
      <c r="E4030" s="68">
        <v>2012</v>
      </c>
    </row>
    <row r="4031" spans="1:5" x14ac:dyDescent="0.25">
      <c r="A4031" s="71" t="s">
        <v>5528</v>
      </c>
      <c r="B4031" t="str">
        <f>VLOOKUP(A4031,[1]Sheet1!$B$2:$D$8869,3,FALSE)</f>
        <v>FLOWSEAL HEMOSTSTIC MATRIX 5ML BAXTER</v>
      </c>
      <c r="C4031" s="72" t="s">
        <v>119</v>
      </c>
      <c r="D4031" s="1" t="s">
        <v>102</v>
      </c>
      <c r="E4031" s="68">
        <v>540</v>
      </c>
    </row>
    <row r="4032" spans="1:5" x14ac:dyDescent="0.25">
      <c r="A4032" s="71" t="s">
        <v>5529</v>
      </c>
      <c r="B4032" t="str">
        <f>VLOOKUP(A4032,[1]Sheet1!$B$2:$D$8869,3,FALSE)</f>
        <v>IRRISEPT WOUND DEBRIDEMENT MEDLINE</v>
      </c>
      <c r="C4032" s="72" t="s">
        <v>119</v>
      </c>
      <c r="D4032" s="1" t="s">
        <v>102</v>
      </c>
      <c r="E4032" s="68">
        <v>422</v>
      </c>
    </row>
    <row r="4033" spans="1:5" x14ac:dyDescent="0.25">
      <c r="A4033" s="71" t="s">
        <v>5530</v>
      </c>
      <c r="B4033" t="str">
        <f>VLOOKUP(A4033,[1]Sheet1!$B$2:$D$8869,3,FALSE)</f>
        <v>BUR 3X140MM MTCH HD FLUT LGND MEDTRONIC</v>
      </c>
      <c r="C4033" s="72" t="s">
        <v>119</v>
      </c>
      <c r="D4033" s="1" t="s">
        <v>102</v>
      </c>
      <c r="E4033" s="68">
        <v>408</v>
      </c>
    </row>
    <row r="4034" spans="1:5" x14ac:dyDescent="0.25">
      <c r="A4034" s="71" t="s">
        <v>5531</v>
      </c>
      <c r="B4034" t="str">
        <f>VLOOKUP(A4034,[1]Sheet1!$B$2:$D$8869,3,FALSE)</f>
        <v>BUR MATCH 3MM 14CM LGND MEDTRONIC</v>
      </c>
      <c r="C4034" s="72" t="s">
        <v>119</v>
      </c>
      <c r="D4034" s="1" t="s">
        <v>102</v>
      </c>
      <c r="E4034" s="68">
        <v>518</v>
      </c>
    </row>
    <row r="4035" spans="1:5" x14ac:dyDescent="0.25">
      <c r="A4035" s="71" t="s">
        <v>5532</v>
      </c>
      <c r="B4035" t="str">
        <f>VLOOKUP(A4035,[1]Sheet1!$B$2:$D$8869,3,FALSE)</f>
        <v>NANOPASS REACH CRESENT STRYKER ENDOSCOPY</v>
      </c>
      <c r="C4035" s="72" t="s">
        <v>119</v>
      </c>
      <c r="D4035" s="1" t="s">
        <v>102</v>
      </c>
      <c r="E4035" s="68">
        <v>974</v>
      </c>
    </row>
    <row r="4036" spans="1:5" x14ac:dyDescent="0.25">
      <c r="A4036" s="71" t="s">
        <v>5533</v>
      </c>
      <c r="B4036" t="str">
        <f>VLOOKUP(A4036,[1]Sheet1!$B$2:$D$8869,3,FALSE)</f>
        <v>CANNULA HALFPIPE JUGGERSTITCH ZIMMER</v>
      </c>
      <c r="C4036" s="72" t="s">
        <v>119</v>
      </c>
      <c r="D4036" s="1" t="s">
        <v>102</v>
      </c>
      <c r="E4036" s="68">
        <v>430</v>
      </c>
    </row>
    <row r="4037" spans="1:5" x14ac:dyDescent="0.25">
      <c r="A4037" s="71" t="s">
        <v>5534</v>
      </c>
      <c r="B4037" t="str">
        <f>VLOOKUP(A4037,[1]Sheet1!$B$2:$D$8869,3,FALSE)</f>
        <v>CUTTER SUTURE JUGGERSTITCH ZIMMER</v>
      </c>
      <c r="C4037" s="72" t="s">
        <v>119</v>
      </c>
      <c r="D4037" s="1" t="s">
        <v>102</v>
      </c>
      <c r="E4037" s="68">
        <v>664</v>
      </c>
    </row>
    <row r="4038" spans="1:5" x14ac:dyDescent="0.25">
      <c r="A4038" s="71" t="s">
        <v>5535</v>
      </c>
      <c r="B4038" t="str">
        <f>VLOOKUP(A4038,[1]Sheet1!$B$2:$D$8869,3,FALSE)</f>
        <v>SHUTTLE KITE F/SUTURE ZIMMER</v>
      </c>
      <c r="C4038" s="72" t="s">
        <v>119</v>
      </c>
      <c r="D4038" s="1" t="s">
        <v>102</v>
      </c>
      <c r="E4038" s="68">
        <v>216</v>
      </c>
    </row>
    <row r="4039" spans="1:5" x14ac:dyDescent="0.25">
      <c r="A4039" s="71" t="s">
        <v>5536</v>
      </c>
      <c r="B4039" t="str">
        <f>VLOOKUP(A4039,[1]Sheet1!$B$2:$D$8869,3,FALSE)</f>
        <v>DRILL ACESSORY KIT 4MM ZIMMER</v>
      </c>
      <c r="C4039" s="72" t="s">
        <v>119</v>
      </c>
      <c r="D4039" s="1" t="s">
        <v>102</v>
      </c>
      <c r="E4039" s="68">
        <v>960</v>
      </c>
    </row>
    <row r="4040" spans="1:5" x14ac:dyDescent="0.25">
      <c r="A4040" s="71" t="s">
        <v>5537</v>
      </c>
      <c r="B4040" t="str">
        <f>VLOOKUP(A4040,[1]Sheet1!$B$2:$D$8869,3,FALSE)</f>
        <v>K-WIRE 1.4X100MM PARAGON 28</v>
      </c>
      <c r="C4040" s="72" t="s">
        <v>119</v>
      </c>
      <c r="D4040" s="1" t="s">
        <v>102</v>
      </c>
      <c r="E4040" s="68">
        <v>53</v>
      </c>
    </row>
    <row r="4041" spans="1:5" x14ac:dyDescent="0.25">
      <c r="A4041" s="71" t="s">
        <v>5538</v>
      </c>
      <c r="B4041" t="str">
        <f>VLOOKUP(A4041,[1]Sheet1!$B$2:$D$8869,3,FALSE)</f>
        <v>INST SET 10MM F/ CARTIVA 10MM WRIGHT MED</v>
      </c>
      <c r="C4041" s="72" t="s">
        <v>146</v>
      </c>
      <c r="D4041" s="1" t="s">
        <v>102</v>
      </c>
      <c r="E4041" s="68">
        <v>810</v>
      </c>
    </row>
    <row r="4042" spans="1:5" x14ac:dyDescent="0.25">
      <c r="A4042" s="71" t="s">
        <v>5539</v>
      </c>
      <c r="B4042" t="str">
        <f>VLOOKUP(A4042,[1]Sheet1!$B$2:$D$8869,3,FALSE)</f>
        <v>CASSETTE VAC VERALINK KCI USA</v>
      </c>
      <c r="C4042" s="72" t="s">
        <v>119</v>
      </c>
      <c r="D4042" s="1" t="s">
        <v>102</v>
      </c>
      <c r="E4042" s="68">
        <v>248</v>
      </c>
    </row>
    <row r="4043" spans="1:5" x14ac:dyDescent="0.25">
      <c r="A4043" s="71" t="s">
        <v>5540</v>
      </c>
      <c r="B4043" t="str">
        <f>VLOOKUP(A4043,[1]Sheet1!$B$2:$D$8869,3,FALSE)</f>
        <v>DRESSING SYSTEM VAC VERAFLO KCI USA</v>
      </c>
      <c r="C4043" s="72" t="s">
        <v>119</v>
      </c>
      <c r="D4043" s="1" t="s">
        <v>102</v>
      </c>
      <c r="E4043" s="68">
        <v>438</v>
      </c>
    </row>
    <row r="4044" spans="1:5" x14ac:dyDescent="0.25">
      <c r="A4044" s="71" t="s">
        <v>5541</v>
      </c>
      <c r="B4044" t="str">
        <f>VLOOKUP(A4044,[1]Sheet1!$B$2:$D$8869,3,FALSE)</f>
        <v>DRESSING VAC MEDIUM VERAFLO KCI USA</v>
      </c>
      <c r="C4044" s="72" t="s">
        <v>119</v>
      </c>
      <c r="D4044" s="1" t="s">
        <v>102</v>
      </c>
      <c r="E4044" s="68">
        <v>519</v>
      </c>
    </row>
    <row r="4045" spans="1:5" x14ac:dyDescent="0.25">
      <c r="A4045" s="71" t="s">
        <v>5542</v>
      </c>
      <c r="B4045" t="str">
        <f>VLOOKUP(A4045,[1]Sheet1!$B$2:$D$8869,3,FALSE)</f>
        <v>PIN GUIDE  3.0X100MM TORNIER</v>
      </c>
      <c r="C4045" s="72" t="s">
        <v>119</v>
      </c>
      <c r="D4045" s="1" t="s">
        <v>102</v>
      </c>
      <c r="E4045" s="68">
        <v>551</v>
      </c>
    </row>
    <row r="4046" spans="1:5" x14ac:dyDescent="0.25">
      <c r="A4046" s="71" t="s">
        <v>5543</v>
      </c>
      <c r="B4046" t="str">
        <f>VLOOKUP(A4046,[1]Sheet1!$B$2:$D$8869,3,FALSE)</f>
        <v>COUNTERSINK 7.0MM PARAGON 28</v>
      </c>
      <c r="C4046" s="72" t="s">
        <v>119</v>
      </c>
      <c r="D4046" s="1" t="s">
        <v>102</v>
      </c>
      <c r="E4046" s="68">
        <v>800</v>
      </c>
    </row>
    <row r="4047" spans="1:5" x14ac:dyDescent="0.25">
      <c r="A4047" s="71" t="s">
        <v>5544</v>
      </c>
      <c r="B4047" t="str">
        <f>VLOOKUP(A4047,[1]Sheet1!$B$2:$D$8869,3,FALSE)</f>
        <v>DRILL BIT 2.0 SYNTHES</v>
      </c>
      <c r="C4047" s="72" t="s">
        <v>119</v>
      </c>
      <c r="D4047" s="1" t="s">
        <v>102</v>
      </c>
      <c r="E4047" s="68">
        <v>589</v>
      </c>
    </row>
    <row r="4048" spans="1:5" x14ac:dyDescent="0.25">
      <c r="A4048" s="71" t="s">
        <v>5545</v>
      </c>
      <c r="B4048" t="str">
        <f>VLOOKUP(A4048,[1]Sheet1!$B$2:$D$8869,3,FALSE)</f>
        <v>DRILL BIT 2.5 SYNTHES</v>
      </c>
      <c r="C4048" s="72" t="s">
        <v>119</v>
      </c>
      <c r="D4048" s="1" t="s">
        <v>102</v>
      </c>
      <c r="E4048" s="68">
        <v>475</v>
      </c>
    </row>
    <row r="4049" spans="1:5" x14ac:dyDescent="0.25">
      <c r="A4049" s="71" t="s">
        <v>5546</v>
      </c>
      <c r="B4049" t="str">
        <f>VLOOKUP(A4049,[1]Sheet1!$B$2:$D$8869,3,FALSE)</f>
        <v>DRILL BIT 2.8 SYNTHES</v>
      </c>
      <c r="C4049" s="72" t="s">
        <v>119</v>
      </c>
      <c r="D4049" s="1" t="s">
        <v>102</v>
      </c>
      <c r="E4049" s="68">
        <v>556</v>
      </c>
    </row>
    <row r="4050" spans="1:5" x14ac:dyDescent="0.25">
      <c r="A4050" s="71" t="s">
        <v>5547</v>
      </c>
      <c r="B4050" t="str">
        <f>VLOOKUP(A4050,[1]Sheet1!$B$2:$D$8869,3,FALSE)</f>
        <v>DRILL BIT 2.0X3.5" QR ACUMED</v>
      </c>
      <c r="C4050" s="72" t="s">
        <v>119</v>
      </c>
      <c r="D4050" s="1" t="s">
        <v>102</v>
      </c>
      <c r="E4050" s="68">
        <v>206</v>
      </c>
    </row>
    <row r="4051" spans="1:5" x14ac:dyDescent="0.25">
      <c r="A4051" s="71" t="s">
        <v>5548</v>
      </c>
      <c r="B4051" t="str">
        <f>VLOOKUP(A4051,[1]Sheet1!$B$2:$D$8869,3,FALSE)</f>
        <v>DRILL BIT 2.8 QR ACUMED</v>
      </c>
      <c r="C4051" s="72" t="s">
        <v>119</v>
      </c>
      <c r="D4051" s="1" t="s">
        <v>102</v>
      </c>
      <c r="E4051" s="68">
        <v>384</v>
      </c>
    </row>
    <row r="4052" spans="1:5" x14ac:dyDescent="0.25">
      <c r="A4052" s="71" t="s">
        <v>5549</v>
      </c>
      <c r="B4052" t="str">
        <f>VLOOKUP(A4052,[1]Sheet1!$B$2:$D$8869,3,FALSE)</f>
        <v>DRILL BIT 1.4MM ICONIX STRYKER</v>
      </c>
      <c r="C4052" s="72" t="s">
        <v>119</v>
      </c>
      <c r="D4052" s="1" t="s">
        <v>102</v>
      </c>
      <c r="E4052" s="68">
        <v>925</v>
      </c>
    </row>
    <row r="4053" spans="1:5" x14ac:dyDescent="0.25">
      <c r="A4053" s="71" t="s">
        <v>5550</v>
      </c>
      <c r="B4053" t="str">
        <f>VLOOKUP(A4053,[1]Sheet1!$B$2:$D$8869,3,FALSE)</f>
        <v>BURR STANDARD PFJ MILL ZIMMER</v>
      </c>
      <c r="C4053" s="72" t="s">
        <v>119</v>
      </c>
      <c r="D4053" s="1" t="s">
        <v>102</v>
      </c>
      <c r="E4053" s="68">
        <v>470</v>
      </c>
    </row>
    <row r="4054" spans="1:5" x14ac:dyDescent="0.25">
      <c r="A4054" s="71" t="s">
        <v>5551</v>
      </c>
      <c r="B4054" t="str">
        <f>VLOOKUP(A4054,[1]Sheet1!$B$2:$D$8869,3,FALSE)</f>
        <v>DRILL BIT 2.0MM CALIBRATED ARTHREX</v>
      </c>
      <c r="C4054" s="72" t="s">
        <v>119</v>
      </c>
      <c r="D4054" s="1" t="s">
        <v>102</v>
      </c>
      <c r="E4054" s="68">
        <v>326</v>
      </c>
    </row>
    <row r="4055" spans="1:5" x14ac:dyDescent="0.25">
      <c r="A4055" s="71" t="s">
        <v>5552</v>
      </c>
      <c r="B4055" t="str">
        <f>VLOOKUP(A4055,[1]Sheet1!$B$2:$D$8869,3,FALSE)</f>
        <v>DRILL BIT 2.5MM ARTHREX</v>
      </c>
      <c r="C4055" s="72" t="s">
        <v>119</v>
      </c>
      <c r="D4055" s="1" t="s">
        <v>102</v>
      </c>
      <c r="E4055" s="68">
        <v>326</v>
      </c>
    </row>
    <row r="4056" spans="1:5" x14ac:dyDescent="0.25">
      <c r="A4056" s="71" t="s">
        <v>5553</v>
      </c>
      <c r="B4056" t="str">
        <f>VLOOKUP(A4056,[1]Sheet1!$B$2:$D$8869,3,FALSE)</f>
        <v>DRILL BIT 2.5MM CALIBRATED ARTHREX</v>
      </c>
      <c r="C4056" s="72" t="s">
        <v>119</v>
      </c>
      <c r="D4056" s="1" t="s">
        <v>102</v>
      </c>
      <c r="E4056" s="68">
        <v>326</v>
      </c>
    </row>
    <row r="4057" spans="1:5" x14ac:dyDescent="0.25">
      <c r="A4057" s="71" t="s">
        <v>5554</v>
      </c>
      <c r="B4057" t="str">
        <f>VLOOKUP(A4057,[1]Sheet1!$B$2:$D$8869,3,FALSE)</f>
        <v>DRILL BIT 2.7MM ARTHREX</v>
      </c>
      <c r="C4057" s="72" t="s">
        <v>119</v>
      </c>
      <c r="D4057" s="1" t="s">
        <v>102</v>
      </c>
      <c r="E4057" s="68">
        <v>326</v>
      </c>
    </row>
    <row r="4058" spans="1:5" x14ac:dyDescent="0.25">
      <c r="A4058" s="71" t="s">
        <v>5555</v>
      </c>
      <c r="B4058" t="str">
        <f>VLOOKUP(A4058,[1]Sheet1!$B$2:$D$8869,3,FALSE)</f>
        <v>DRILL BIT 1.7MM SHORT ARTHREX</v>
      </c>
      <c r="C4058" s="72" t="s">
        <v>119</v>
      </c>
      <c r="D4058" s="1" t="s">
        <v>102</v>
      </c>
      <c r="E4058" s="68">
        <v>379</v>
      </c>
    </row>
    <row r="4059" spans="1:5" x14ac:dyDescent="0.25">
      <c r="A4059" s="71" t="s">
        <v>5556</v>
      </c>
      <c r="B4059" t="str">
        <f>VLOOKUP(A4059,[1]Sheet1!$B$2:$D$8869,3,FALSE)</f>
        <v>DRILL BIT 3.2X40MM RINGLOCK ZIMMER</v>
      </c>
      <c r="C4059" s="72" t="s">
        <v>119</v>
      </c>
      <c r="D4059" s="1" t="s">
        <v>102</v>
      </c>
      <c r="E4059" s="68">
        <v>446</v>
      </c>
    </row>
    <row r="4060" spans="1:5" x14ac:dyDescent="0.25">
      <c r="A4060" s="71" t="s">
        <v>5557</v>
      </c>
      <c r="B4060" t="str">
        <f>VLOOKUP(A4060,[1]Sheet1!$B$2:$D$8869,3,FALSE)</f>
        <v>DRILL BIT 4.2X30MM QC SYNTHES</v>
      </c>
      <c r="C4060" s="72" t="s">
        <v>119</v>
      </c>
      <c r="D4060" s="1" t="s">
        <v>102</v>
      </c>
      <c r="E4060" s="68">
        <v>841</v>
      </c>
    </row>
    <row r="4061" spans="1:5" x14ac:dyDescent="0.25">
      <c r="A4061" s="71" t="s">
        <v>5558</v>
      </c>
      <c r="B4061" t="str">
        <f>VLOOKUP(A4061,[1]Sheet1!$B$2:$D$8869,3,FALSE)</f>
        <v>DRILL BIT 2.0 ACUMED</v>
      </c>
      <c r="C4061" s="72" t="s">
        <v>119</v>
      </c>
      <c r="D4061" s="1" t="s">
        <v>102</v>
      </c>
      <c r="E4061" s="68">
        <v>384</v>
      </c>
    </row>
    <row r="4062" spans="1:5" x14ac:dyDescent="0.25">
      <c r="A4062" s="71" t="s">
        <v>5559</v>
      </c>
      <c r="B4062" t="str">
        <f>VLOOKUP(A4062,[1]Sheet1!$B$2:$D$8869,3,FALSE)</f>
        <v>DRILL BIT 2.8X5IN ACUMED</v>
      </c>
      <c r="C4062" s="72" t="s">
        <v>119</v>
      </c>
      <c r="D4062" s="1" t="s">
        <v>102</v>
      </c>
      <c r="E4062" s="68">
        <v>384</v>
      </c>
    </row>
    <row r="4063" spans="1:5" x14ac:dyDescent="0.25">
      <c r="A4063" s="71" t="s">
        <v>5560</v>
      </c>
      <c r="B4063" t="str">
        <f>VLOOKUP(A4063,[1]Sheet1!$B$2:$D$8869,3,FALSE)</f>
        <v>DRILL BIT 2.7 CANNULATED ARTHREX</v>
      </c>
      <c r="C4063" s="72" t="s">
        <v>119</v>
      </c>
      <c r="D4063" s="1" t="s">
        <v>102</v>
      </c>
      <c r="E4063" s="68">
        <v>632</v>
      </c>
    </row>
    <row r="4064" spans="1:5" x14ac:dyDescent="0.25">
      <c r="A4064" s="71" t="s">
        <v>5561</v>
      </c>
      <c r="B4064" t="str">
        <f>VLOOKUP(A4064,[1]Sheet1!$B$2:$D$8869,3,FALSE)</f>
        <v>DRILL 8MM F/ BONE GRAFT DISP ACUMED</v>
      </c>
      <c r="C4064" s="72" t="s">
        <v>119</v>
      </c>
      <c r="D4064" s="1" t="s">
        <v>102</v>
      </c>
      <c r="E4064" s="68">
        <v>1044</v>
      </c>
    </row>
    <row r="4065" spans="1:5" x14ac:dyDescent="0.25">
      <c r="A4065" s="71" t="s">
        <v>5562</v>
      </c>
      <c r="B4065" t="str">
        <f>VLOOKUP(A4065,[1]Sheet1!$B$2:$D$8869,3,FALSE)</f>
        <v>DRILL BIT 2.8X5" QUICK RELEASE ACUMED</v>
      </c>
      <c r="C4065" s="72" t="s">
        <v>119</v>
      </c>
      <c r="D4065" s="1" t="s">
        <v>102</v>
      </c>
      <c r="E4065" s="68">
        <v>206</v>
      </c>
    </row>
    <row r="4066" spans="1:5" x14ac:dyDescent="0.25">
      <c r="A4066" s="71" t="s">
        <v>5563</v>
      </c>
      <c r="B4066" t="str">
        <f>VLOOKUP(A4066,[1]Sheet1!$B$2:$D$8869,3,FALSE)</f>
        <v>SURGICLIP APPLIER W/CLIPS 9.75" MEDIUM M</v>
      </c>
      <c r="C4066" s="72" t="s">
        <v>119</v>
      </c>
      <c r="D4066" s="1" t="s">
        <v>102</v>
      </c>
      <c r="E4066" s="68">
        <v>230</v>
      </c>
    </row>
    <row r="4067" spans="1:5" x14ac:dyDescent="0.25">
      <c r="A4067" s="71" t="s">
        <v>5564</v>
      </c>
      <c r="B4067" t="str">
        <f>VLOOKUP(A4067,[1]Sheet1!$B$2:$D$8869,3,FALSE)</f>
        <v>ALIGNMENT VERIFICATION LAZER PARAGON 28</v>
      </c>
      <c r="C4067" s="72" t="s">
        <v>119</v>
      </c>
      <c r="D4067" s="1" t="s">
        <v>102</v>
      </c>
      <c r="E4067" s="68">
        <v>3060</v>
      </c>
    </row>
    <row r="4068" spans="1:5" x14ac:dyDescent="0.25">
      <c r="A4068" s="71" t="s">
        <v>5565</v>
      </c>
      <c r="B4068" t="str">
        <f>VLOOKUP(A4068,[1]Sheet1!$B$2:$D$8869,3,FALSE)</f>
        <v>SAW BLADE 8X50X1MM PARAGON 28</v>
      </c>
      <c r="C4068" s="72" t="s">
        <v>119</v>
      </c>
      <c r="D4068" s="1" t="s">
        <v>102</v>
      </c>
      <c r="E4068" s="68">
        <v>423</v>
      </c>
    </row>
    <row r="4069" spans="1:5" x14ac:dyDescent="0.25">
      <c r="A4069" s="71" t="s">
        <v>5566</v>
      </c>
      <c r="B4069" t="str">
        <f>VLOOKUP(A4069,[1]Sheet1!$B$2:$D$8869,3,FALSE)</f>
        <v>SAW BLADE 8X90X1.27MM PARAGON 28</v>
      </c>
      <c r="C4069" s="72" t="s">
        <v>119</v>
      </c>
      <c r="D4069" s="1" t="s">
        <v>102</v>
      </c>
      <c r="E4069" s="68">
        <v>415</v>
      </c>
    </row>
    <row r="4070" spans="1:5" x14ac:dyDescent="0.25">
      <c r="A4070" s="71" t="s">
        <v>5567</v>
      </c>
      <c r="B4070" t="str">
        <f>VLOOKUP(A4070,[1]Sheet1!$B$2:$D$8869,3,FALSE)</f>
        <v>SAW BLADE 13X90X1.27MM PARAGON 28</v>
      </c>
      <c r="C4070" s="72" t="s">
        <v>119</v>
      </c>
      <c r="D4070" s="1" t="s">
        <v>102</v>
      </c>
      <c r="E4070" s="68">
        <v>427</v>
      </c>
    </row>
    <row r="4071" spans="1:5" x14ac:dyDescent="0.25">
      <c r="A4071" s="71" t="s">
        <v>5568</v>
      </c>
      <c r="B4071" t="str">
        <f>VLOOKUP(A4071,[1]Sheet1!$B$2:$D$8869,3,FALSE)</f>
        <v>PIN 2.4X110MM STEINMANN PARAGON 28</v>
      </c>
      <c r="C4071" s="72" t="s">
        <v>119</v>
      </c>
      <c r="D4071" s="1" t="s">
        <v>102</v>
      </c>
      <c r="E4071" s="68">
        <v>101</v>
      </c>
    </row>
    <row r="4072" spans="1:5" x14ac:dyDescent="0.25">
      <c r="A4072" s="71" t="s">
        <v>5569</v>
      </c>
      <c r="B4072" t="str">
        <f>VLOOKUP(A4072,[1]Sheet1!$B$2:$D$8869,3,FALSE)</f>
        <v>DRILL 3.5MM TIBIAL PARAGON 28</v>
      </c>
      <c r="C4072" s="72" t="s">
        <v>119</v>
      </c>
      <c r="D4072" s="1" t="s">
        <v>102</v>
      </c>
      <c r="E4072" s="68">
        <v>640</v>
      </c>
    </row>
    <row r="4073" spans="1:5" x14ac:dyDescent="0.25">
      <c r="A4073" s="71" t="s">
        <v>5570</v>
      </c>
      <c r="B4073" t="str">
        <f>VLOOKUP(A4073,[1]Sheet1!$B$2:$D$8869,3,FALSE)</f>
        <v>TIBIA IMPACTION PORT SZ 3 PARAGON 28</v>
      </c>
      <c r="C4073" s="72" t="s">
        <v>119</v>
      </c>
      <c r="D4073" s="1" t="s">
        <v>102</v>
      </c>
      <c r="E4073" s="68">
        <v>2723</v>
      </c>
    </row>
    <row r="4074" spans="1:5" x14ac:dyDescent="0.25">
      <c r="A4074" s="71" t="s">
        <v>5571</v>
      </c>
      <c r="B4074" t="str">
        <f>VLOOKUP(A4074,[1]Sheet1!$B$2:$D$8869,3,FALSE)</f>
        <v>DRILL TALAR FIN SWEEPER PARAGON 28</v>
      </c>
      <c r="C4074" s="72" t="s">
        <v>119</v>
      </c>
      <c r="D4074" s="1" t="s">
        <v>102</v>
      </c>
      <c r="E4074" s="68">
        <v>640</v>
      </c>
    </row>
    <row r="4075" spans="1:5" x14ac:dyDescent="0.25">
      <c r="A4075" s="71" t="s">
        <v>5572</v>
      </c>
      <c r="B4075" t="str">
        <f>VLOOKUP(A4075,[1]Sheet1!$B$2:$D$8869,3,FALSE)</f>
        <v>DRILL TALAR 11MM RESECTION ROUTER PARAGO</v>
      </c>
      <c r="C4075" s="72" t="s">
        <v>119</v>
      </c>
      <c r="D4075" s="1" t="s">
        <v>102</v>
      </c>
      <c r="E4075" s="68">
        <v>1094</v>
      </c>
    </row>
    <row r="4076" spans="1:5" x14ac:dyDescent="0.25">
      <c r="A4076" s="71" t="s">
        <v>5573</v>
      </c>
      <c r="B4076" t="str">
        <f>VLOOKUP(A4076,[1]Sheet1!$B$2:$D$8869,3,FALSE)</f>
        <v>DRILL BIT 3.2MM ZIMMER</v>
      </c>
      <c r="C4076" s="72" t="s">
        <v>119</v>
      </c>
      <c r="D4076" s="1" t="s">
        <v>102</v>
      </c>
      <c r="E4076" s="68">
        <v>405</v>
      </c>
    </row>
    <row r="4077" spans="1:5" x14ac:dyDescent="0.25">
      <c r="A4077" s="71" t="s">
        <v>5574</v>
      </c>
      <c r="B4077" t="str">
        <f>VLOOKUP(A4077,[1]Sheet1!$B$2:$D$8869,3,FALSE)</f>
        <v>DRILL BIT 3.2MM ZIMMER</v>
      </c>
      <c r="C4077" s="72" t="s">
        <v>119</v>
      </c>
      <c r="D4077" s="1" t="s">
        <v>102</v>
      </c>
      <c r="E4077" s="68">
        <v>405</v>
      </c>
    </row>
    <row r="4078" spans="1:5" x14ac:dyDescent="0.25">
      <c r="A4078" s="71" t="s">
        <v>5575</v>
      </c>
      <c r="B4078" t="str">
        <f>VLOOKUP(A4078,[1]Sheet1!$B$2:$D$8869,3,FALSE)</f>
        <v>DRILL 4.2X145MM THREE FLUTED SYNTHES</v>
      </c>
      <c r="C4078" s="72" t="s">
        <v>119</v>
      </c>
      <c r="D4078" s="1" t="s">
        <v>102</v>
      </c>
      <c r="E4078" s="68">
        <v>600</v>
      </c>
    </row>
    <row r="4079" spans="1:5" x14ac:dyDescent="0.25">
      <c r="A4079" s="71" t="s">
        <v>5576</v>
      </c>
      <c r="B4079" t="str">
        <f>VLOOKUP(A4079,[1]Sheet1!$B$2:$D$8869,3,FALSE)</f>
        <v>DRILL 1.5X5IN ACUMED</v>
      </c>
      <c r="C4079" s="72" t="s">
        <v>119</v>
      </c>
      <c r="D4079" s="1" t="s">
        <v>102</v>
      </c>
      <c r="E4079" s="68">
        <v>206</v>
      </c>
    </row>
    <row r="4080" spans="1:5" x14ac:dyDescent="0.25">
      <c r="A4080" s="71" t="s">
        <v>5577</v>
      </c>
      <c r="B4080" t="str">
        <f>VLOOKUP(A4080,[1]Sheet1!$B$2:$D$8869,3,FALSE)</f>
        <v>FLOSEAL HEMOSTATIC MATRIX 10ML BAXTER</v>
      </c>
      <c r="C4080" s="72" t="s">
        <v>119</v>
      </c>
      <c r="D4080" s="1" t="s">
        <v>102</v>
      </c>
      <c r="E4080" s="68">
        <v>959</v>
      </c>
    </row>
    <row r="4081" spans="1:5" x14ac:dyDescent="0.25">
      <c r="A4081" s="71" t="s">
        <v>5578</v>
      </c>
      <c r="B4081" t="str">
        <f>VLOOKUP(A4081,[1]Sheet1!$B$2:$D$8869,3,FALSE)</f>
        <v>BURR 3.0 CARBIDE MATCH HEAD STRYKER</v>
      </c>
      <c r="C4081" s="72" t="s">
        <v>119</v>
      </c>
      <c r="D4081" s="1" t="s">
        <v>102</v>
      </c>
      <c r="E4081" s="68">
        <v>533</v>
      </c>
    </row>
    <row r="4082" spans="1:5" x14ac:dyDescent="0.25">
      <c r="A4082" s="71" t="s">
        <v>5579</v>
      </c>
      <c r="B4082" t="str">
        <f>VLOOKUP(A4082,[1]Sheet1!$B$2:$D$8869,3,FALSE)</f>
        <v>BURR 4.0 PRECISION ROUND STRYKER</v>
      </c>
      <c r="C4082" s="72" t="s">
        <v>119</v>
      </c>
      <c r="D4082" s="1" t="s">
        <v>102</v>
      </c>
      <c r="E4082" s="68">
        <v>1262</v>
      </c>
    </row>
    <row r="4083" spans="1:5" x14ac:dyDescent="0.25">
      <c r="A4083" s="71" t="s">
        <v>5580</v>
      </c>
      <c r="B4083" t="str">
        <f>VLOOKUP(A4083,[1]Sheet1!$B$2:$D$8869,3,FALSE)</f>
        <v>NERVE BLOCK PREP TRAY ON-Q  T-BLOC AVANO</v>
      </c>
      <c r="C4083" s="72" t="s">
        <v>119</v>
      </c>
      <c r="D4083" s="1" t="s">
        <v>102</v>
      </c>
      <c r="E4083" s="68">
        <v>132</v>
      </c>
    </row>
    <row r="4084" spans="1:5" x14ac:dyDescent="0.25">
      <c r="A4084" s="71" t="s">
        <v>5581</v>
      </c>
      <c r="B4084" t="str">
        <f>VLOOKUP(A4084,[1]Sheet1!$B$2:$D$8869,3,FALSE)</f>
        <v>CATHETER SET 20X100 ON-Q QUIKBLOC AVANOS</v>
      </c>
      <c r="C4084" s="72" t="s">
        <v>119</v>
      </c>
      <c r="D4084" s="1" t="s">
        <v>102</v>
      </c>
      <c r="E4084" s="68">
        <v>154</v>
      </c>
    </row>
    <row r="4085" spans="1:5" x14ac:dyDescent="0.25">
      <c r="A4085" s="71" t="s">
        <v>5582</v>
      </c>
      <c r="B4085" t="str">
        <f>VLOOKUP(A4085,[1]Sheet1!$B$2:$D$8869,3,FALSE)</f>
        <v>CATHETER SET 20X150 ON-Q QUIKBLOC AVANOS</v>
      </c>
      <c r="C4085" s="72" t="s">
        <v>119</v>
      </c>
      <c r="D4085" s="1" t="s">
        <v>102</v>
      </c>
      <c r="E4085" s="68">
        <v>154</v>
      </c>
    </row>
    <row r="4086" spans="1:5" x14ac:dyDescent="0.25">
      <c r="A4086" s="71" t="s">
        <v>5583</v>
      </c>
      <c r="B4086" t="str">
        <f>VLOOKUP(A4086,[1]Sheet1!$B$2:$D$8869,3,FALSE)</f>
        <v>DRILL BIT 3.2X145MM STRYKER ORTHO</v>
      </c>
      <c r="C4086" s="72" t="s">
        <v>119</v>
      </c>
      <c r="D4086" s="1" t="s">
        <v>102</v>
      </c>
      <c r="E4086" s="68">
        <v>454</v>
      </c>
    </row>
    <row r="4087" spans="1:5" x14ac:dyDescent="0.25">
      <c r="A4087" s="71" t="s">
        <v>5584</v>
      </c>
      <c r="B4087" t="str">
        <f>VLOOKUP(A4087,[1]Sheet1!$B$2:$D$8869,3,FALSE)</f>
        <v>DRILL BIT 2.5X216MM STRYKER ORTHO</v>
      </c>
      <c r="C4087" s="72" t="s">
        <v>119</v>
      </c>
      <c r="D4087" s="1" t="s">
        <v>102</v>
      </c>
      <c r="E4087" s="68">
        <v>582</v>
      </c>
    </row>
    <row r="4088" spans="1:5" x14ac:dyDescent="0.25">
      <c r="A4088" s="71" t="s">
        <v>5585</v>
      </c>
      <c r="B4088" t="str">
        <f>VLOOKUP(A4088,[1]Sheet1!$B$2:$D$8869,3,FALSE)</f>
        <v>DRILL BIT 3.1X216MM STRYKER ORTHO</v>
      </c>
      <c r="C4088" s="72" t="s">
        <v>119</v>
      </c>
      <c r="D4088" s="1" t="s">
        <v>102</v>
      </c>
      <c r="E4088" s="68">
        <v>524</v>
      </c>
    </row>
    <row r="4089" spans="1:5" x14ac:dyDescent="0.25">
      <c r="A4089" s="71" t="s">
        <v>5586</v>
      </c>
      <c r="B4089" t="str">
        <f>VLOOKUP(A4089,[1]Sheet1!$B$2:$D$8869,3,FALSE)</f>
        <v>DRILL BIT 2.0 CALIBRATED ARTHREX</v>
      </c>
      <c r="C4089" s="72" t="s">
        <v>119</v>
      </c>
      <c r="D4089" s="1" t="s">
        <v>102</v>
      </c>
      <c r="E4089" s="68">
        <v>632</v>
      </c>
    </row>
    <row r="4090" spans="1:5" x14ac:dyDescent="0.25">
      <c r="A4090" s="71" t="s">
        <v>5587</v>
      </c>
      <c r="B4090" t="str">
        <f>VLOOKUP(A4090,[1]Sheet1!$B$2:$D$8869,3,FALSE)</f>
        <v>DEVICE TISSUE REMOVAL LITE MYOSURE HOLO</v>
      </c>
      <c r="C4090" s="72" t="s">
        <v>119</v>
      </c>
      <c r="D4090" s="1" t="s">
        <v>5588</v>
      </c>
      <c r="E4090" s="68">
        <v>1705</v>
      </c>
    </row>
    <row r="4091" spans="1:5" x14ac:dyDescent="0.25">
      <c r="A4091" s="71" t="s">
        <v>5589</v>
      </c>
      <c r="B4091" t="str">
        <f>VLOOKUP(A4091,[1]Sheet1!$B$2:$D$8869,3,FALSE)</f>
        <v>DEVICE TISSUE REMOVAL REACH MYOSURE HOLO</v>
      </c>
      <c r="C4091" s="72" t="s">
        <v>119</v>
      </c>
      <c r="D4091" s="1" t="s">
        <v>5588</v>
      </c>
      <c r="E4091" s="68">
        <v>3135</v>
      </c>
    </row>
    <row r="4092" spans="1:5" x14ac:dyDescent="0.25">
      <c r="A4092" s="71" t="s">
        <v>5590</v>
      </c>
      <c r="B4092" t="str">
        <f>VLOOKUP(A4092,[1]Sheet1!$B$2:$D$8869,3,FALSE)</f>
        <v>DEVICE TISSUE REMOVAL FMS-XL MYOSURE HOL</v>
      </c>
      <c r="C4092" s="72" t="s">
        <v>119</v>
      </c>
      <c r="D4092" s="1" t="s">
        <v>5588</v>
      </c>
      <c r="E4092" s="68">
        <v>3293</v>
      </c>
    </row>
    <row r="4093" spans="1:5" x14ac:dyDescent="0.25">
      <c r="A4093" s="71" t="s">
        <v>5591</v>
      </c>
      <c r="B4093" t="str">
        <f>VLOOKUP(A4093,[1]Sheet1!$B$2:$D$8869,3,FALSE)</f>
        <v>DEVICE CERVICAL SEAL ASSEMBLY HOLOGIC</v>
      </c>
      <c r="C4093" s="72" t="s">
        <v>119</v>
      </c>
      <c r="D4093" s="1" t="s">
        <v>102</v>
      </c>
      <c r="E4093" s="68">
        <v>486</v>
      </c>
    </row>
    <row r="4094" spans="1:5" x14ac:dyDescent="0.25">
      <c r="A4094" s="71" t="s">
        <v>5592</v>
      </c>
      <c r="B4094" t="str">
        <f>VLOOKUP(A4094,[1]Sheet1!$B$2:$D$8869,3,FALSE)</f>
        <v>PACK DISP F/FLUENT MACHINE HOLOGIC</v>
      </c>
      <c r="C4094" s="72" t="s">
        <v>119</v>
      </c>
      <c r="D4094" s="1" t="s">
        <v>102</v>
      </c>
      <c r="E4094" s="68">
        <v>891</v>
      </c>
    </row>
    <row r="4095" spans="1:5" x14ac:dyDescent="0.25">
      <c r="A4095" s="71" t="s">
        <v>5593</v>
      </c>
      <c r="B4095" t="str">
        <f>VLOOKUP(A4095,[1]Sheet1!$B$2:$D$8869,3,FALSE)</f>
        <v>WASTE BAG F/FLUENT MACHINE HOLOGIC</v>
      </c>
      <c r="C4095" s="72" t="s">
        <v>119</v>
      </c>
      <c r="D4095" s="1" t="s">
        <v>102</v>
      </c>
      <c r="E4095" s="68">
        <v>288</v>
      </c>
    </row>
    <row r="4096" spans="1:5" x14ac:dyDescent="0.25">
      <c r="A4096" s="71" t="s">
        <v>5594</v>
      </c>
      <c r="B4096" t="str">
        <f>VLOOKUP(A4096,[1]Sheet1!$B$2:$D$8869,3,FALSE)</f>
        <v>TISSUE SOCK F/ FLUENT MACHINE HOLOGIC</v>
      </c>
      <c r="C4096" s="72" t="s">
        <v>119</v>
      </c>
      <c r="D4096" s="1" t="s">
        <v>102</v>
      </c>
      <c r="E4096" s="68">
        <v>56</v>
      </c>
    </row>
    <row r="4097" spans="1:5" x14ac:dyDescent="0.25">
      <c r="A4097" s="71" t="s">
        <v>5595</v>
      </c>
      <c r="B4097" t="str">
        <f>VLOOKUP(A4097,[1]Sheet1!$B$2:$D$8869,3,FALSE)</f>
        <v>SEAL SET  SINGLE USE HOLOGIC</v>
      </c>
      <c r="C4097" s="72" t="s">
        <v>119</v>
      </c>
      <c r="D4097" s="1" t="s">
        <v>102</v>
      </c>
      <c r="E4097" s="68">
        <v>56</v>
      </c>
    </row>
    <row r="4098" spans="1:5" x14ac:dyDescent="0.25">
      <c r="A4098" s="71" t="s">
        <v>5596</v>
      </c>
      <c r="B4098" t="str">
        <f>VLOOKUP(A4098,[1]Sheet1!$B$2:$D$8869,3,FALSE)</f>
        <v>DRILL BIT 2.8MM ZIMMER</v>
      </c>
      <c r="C4098" s="72" t="s">
        <v>119</v>
      </c>
      <c r="D4098" s="1" t="s">
        <v>102</v>
      </c>
      <c r="E4098" s="68">
        <v>298</v>
      </c>
    </row>
    <row r="4099" spans="1:5" x14ac:dyDescent="0.25">
      <c r="A4099" s="71" t="s">
        <v>5597</v>
      </c>
      <c r="B4099" t="str">
        <f>VLOOKUP(A4099,[1]Sheet1!$B$2:$D$8869,3,FALSE)</f>
        <v>DRILL BIT 3.2MM ZIMMER</v>
      </c>
      <c r="C4099" s="72" t="s">
        <v>119</v>
      </c>
      <c r="D4099" s="1" t="s">
        <v>102</v>
      </c>
      <c r="E4099" s="68">
        <v>432</v>
      </c>
    </row>
    <row r="4100" spans="1:5" x14ac:dyDescent="0.25">
      <c r="A4100" s="71" t="s">
        <v>5598</v>
      </c>
      <c r="B4100" t="str">
        <f>VLOOKUP(A4100,[1]Sheet1!$B$2:$D$8869,3,FALSE)</f>
        <v>DRILL BIT 4.0MM ZIMMER</v>
      </c>
      <c r="C4100" s="72" t="s">
        <v>119</v>
      </c>
      <c r="D4100" s="1" t="s">
        <v>102</v>
      </c>
      <c r="E4100" s="68">
        <v>527</v>
      </c>
    </row>
    <row r="4101" spans="1:5" x14ac:dyDescent="0.25">
      <c r="A4101" s="71" t="s">
        <v>5599</v>
      </c>
      <c r="B4101" t="str">
        <f>VLOOKUP(A4101,[1]Sheet1!$B$2:$D$8869,3,FALSE)</f>
        <v>GUIDEWIRE .035X6" SINGLE ACUMED</v>
      </c>
      <c r="C4101" s="72" t="s">
        <v>119</v>
      </c>
      <c r="D4101" s="1" t="s">
        <v>141</v>
      </c>
      <c r="E4101" s="68">
        <v>58</v>
      </c>
    </row>
    <row r="4102" spans="1:5" x14ac:dyDescent="0.25">
      <c r="A4102" s="71" t="s">
        <v>5600</v>
      </c>
      <c r="B4102" t="str">
        <f>VLOOKUP(A4102,[1]Sheet1!$B$2:$D$8869,3,FALSE)</f>
        <v>SUTURE TAPE 1.3MM  WH/BL AND W/BLK ARTHR</v>
      </c>
      <c r="C4102" s="72" t="s">
        <v>119</v>
      </c>
      <c r="D4102" s="1" t="s">
        <v>102</v>
      </c>
      <c r="E4102" s="68">
        <v>328</v>
      </c>
    </row>
    <row r="4103" spans="1:5" x14ac:dyDescent="0.25">
      <c r="A4103" s="71" t="s">
        <v>5601</v>
      </c>
      <c r="B4103" t="str">
        <f>VLOOKUP(A4103,[1]Sheet1!$B$2:$D$8869,3,FALSE)</f>
        <v>SUTURE TAPE FIBERLINK 1.3MM WH/BL ARTHRE</v>
      </c>
      <c r="C4103" s="72" t="s">
        <v>119</v>
      </c>
      <c r="D4103" s="1" t="s">
        <v>102</v>
      </c>
      <c r="E4103" s="68">
        <v>428</v>
      </c>
    </row>
    <row r="4104" spans="1:5" x14ac:dyDescent="0.25">
      <c r="A4104" s="71" t="s">
        <v>5602</v>
      </c>
      <c r="B4104" t="str">
        <f>VLOOKUP(A4104,[1]Sheet1!$B$2:$D$8869,3,FALSE)</f>
        <v>SUTURE TAPE TIGERLINK 1.3MM WH/BLK ARTHR</v>
      </c>
      <c r="C4104" s="72" t="s">
        <v>119</v>
      </c>
      <c r="D4104" s="1" t="s">
        <v>102</v>
      </c>
      <c r="E4104" s="68">
        <v>428</v>
      </c>
    </row>
    <row r="4105" spans="1:5" x14ac:dyDescent="0.25">
      <c r="A4105" s="71" t="s">
        <v>5603</v>
      </c>
      <c r="B4105" t="str">
        <f>VLOOKUP(A4105,[1]Sheet1!$B$2:$D$8869,3,FALSE)</f>
        <v>SUTURE TAPE FIBERLOOP W/NDL  WH/BL ARTHR</v>
      </c>
      <c r="C4105" s="72" t="s">
        <v>119</v>
      </c>
      <c r="D4105" s="1" t="s">
        <v>102</v>
      </c>
      <c r="E4105" s="68">
        <v>353</v>
      </c>
    </row>
    <row r="4106" spans="1:5" x14ac:dyDescent="0.25">
      <c r="A4106" s="71" t="s">
        <v>5604</v>
      </c>
      <c r="B4106" t="str">
        <f>VLOOKUP(A4106,[1]Sheet1!$B$2:$D$8869,3,FALSE)</f>
        <v>BLADE CAPSULOTOMY W/HANDLE ARTHREX</v>
      </c>
      <c r="C4106" s="72" t="s">
        <v>119</v>
      </c>
      <c r="D4106" s="1" t="s">
        <v>102</v>
      </c>
      <c r="E4106" s="68">
        <v>790</v>
      </c>
    </row>
    <row r="4107" spans="1:5" x14ac:dyDescent="0.25">
      <c r="A4107" s="71" t="s">
        <v>5605</v>
      </c>
      <c r="B4107" t="str">
        <f>VLOOKUP(A4107,[1]Sheet1!$B$2:$D$8869,3,FALSE)</f>
        <v>DRILL BIT 4.6X220MM CANNULATED</v>
      </c>
      <c r="C4107" s="72" t="s">
        <v>119</v>
      </c>
      <c r="D4107" s="1" t="s">
        <v>102</v>
      </c>
      <c r="E4107" s="68">
        <v>624</v>
      </c>
    </row>
    <row r="4108" spans="1:5" x14ac:dyDescent="0.25">
      <c r="A4108" s="71" t="s">
        <v>5606</v>
      </c>
      <c r="B4108" t="str">
        <f>VLOOKUP(A4108,[1]Sheet1!$B$2:$D$8869,3,FALSE)</f>
        <v>CANNULA 7X7 TRIPLE DAM</v>
      </c>
      <c r="C4108" s="72" t="s">
        <v>119</v>
      </c>
      <c r="D4108" s="1" t="s">
        <v>102</v>
      </c>
      <c r="E4108" s="68">
        <v>153.6</v>
      </c>
    </row>
    <row r="4109" spans="1:5" x14ac:dyDescent="0.25">
      <c r="A4109" s="71" t="s">
        <v>5607</v>
      </c>
      <c r="B4109" t="str">
        <f>VLOOKUP(A4109,[1]Sheet1!$B$2:$D$8869,3,FALSE)</f>
        <v>SUTURE RETRIEVER</v>
      </c>
      <c r="C4109" s="72" t="s">
        <v>119</v>
      </c>
      <c r="D4109" s="1" t="s">
        <v>102</v>
      </c>
      <c r="E4109" s="68">
        <v>185.57</v>
      </c>
    </row>
    <row r="4110" spans="1:5" x14ac:dyDescent="0.25">
      <c r="A4110" s="71" t="s">
        <v>5608</v>
      </c>
      <c r="B4110" t="str">
        <f>VLOOKUP(A4110,[1]Sheet1!$B$2:$D$8869,3,FALSE)</f>
        <v>SUTURE PASSER FIRST PASS MINI</v>
      </c>
      <c r="C4110" s="72" t="s">
        <v>119</v>
      </c>
      <c r="D4110" s="1" t="s">
        <v>102</v>
      </c>
      <c r="E4110" s="68">
        <v>911.25</v>
      </c>
    </row>
    <row r="4111" spans="1:5" x14ac:dyDescent="0.25">
      <c r="A4111" s="71" t="s">
        <v>5609</v>
      </c>
      <c r="B4111" t="str">
        <f>VLOOKUP(A4111,[1]Sheet1!$B$2:$D$8869,3,FALSE)</f>
        <v>ARTHROWAND CRUISE 90-S</v>
      </c>
      <c r="C4111" s="72" t="s">
        <v>119</v>
      </c>
      <c r="D4111" s="1" t="s">
        <v>102</v>
      </c>
      <c r="E4111" s="68">
        <v>607.5</v>
      </c>
    </row>
    <row r="4112" spans="1:5" x14ac:dyDescent="0.25">
      <c r="A4112" s="71" t="s">
        <v>5610</v>
      </c>
      <c r="B4112" t="str">
        <f>VLOOKUP(A4112,[1]Sheet1!$B$2:$D$8869,3,FALSE)</f>
        <v>ARTHROWAND SERFAS 90-S</v>
      </c>
      <c r="C4112" s="72" t="s">
        <v>119</v>
      </c>
      <c r="D4112" s="1" t="s">
        <v>102</v>
      </c>
      <c r="E4112" s="68">
        <v>521.4</v>
      </c>
    </row>
    <row r="4113" spans="1:5" x14ac:dyDescent="0.25">
      <c r="A4113" s="71" t="s">
        <v>5611</v>
      </c>
      <c r="B4113" t="str">
        <f>VLOOKUP(A4113,[1]Sheet1!$B$2:$D$8869,3,FALSE)</f>
        <v>DRILL BIT 3.2X30MM</v>
      </c>
      <c r="C4113" s="72" t="s">
        <v>119</v>
      </c>
      <c r="D4113" s="1" t="s">
        <v>102</v>
      </c>
      <c r="E4113" s="68">
        <v>446</v>
      </c>
    </row>
    <row r="4114" spans="1:5" x14ac:dyDescent="0.25">
      <c r="A4114" s="71" t="s">
        <v>5612</v>
      </c>
      <c r="B4114" t="str">
        <f>VLOOKUP(A4114,[1]Sheet1!$B$2:$D$8869,3,FALSE)</f>
        <v>CATH URETERAL DUAL LUMEN 10FR BOSTON SCI</v>
      </c>
      <c r="C4114" s="72" t="s">
        <v>119</v>
      </c>
      <c r="D4114" s="1" t="s">
        <v>572</v>
      </c>
      <c r="E4114" s="68">
        <v>312</v>
      </c>
    </row>
    <row r="4115" spans="1:5" x14ac:dyDescent="0.25">
      <c r="A4115" s="71" t="s">
        <v>5613</v>
      </c>
      <c r="B4115" t="str">
        <f>VLOOKUP(A4115,[1]Sheet1!$B$2:$D$8869,3,FALSE)</f>
        <v>CATH URETERAL DUAL LUMEN COOK</v>
      </c>
      <c r="C4115" s="72" t="s">
        <v>119</v>
      </c>
      <c r="D4115" s="1" t="s">
        <v>572</v>
      </c>
      <c r="E4115" s="68">
        <v>304</v>
      </c>
    </row>
    <row r="4116" spans="1:5" x14ac:dyDescent="0.25">
      <c r="A4116" s="71" t="s">
        <v>5614</v>
      </c>
      <c r="B4116" t="str">
        <f>VLOOKUP(A4116,[1]Sheet1!$B$2:$D$8869,3,FALSE)</f>
        <v>OSTEOTOME EXTRACTION TORNIER</v>
      </c>
      <c r="C4116" s="72" t="s">
        <v>119</v>
      </c>
      <c r="D4116" s="1" t="s">
        <v>102</v>
      </c>
      <c r="E4116" s="68">
        <v>875</v>
      </c>
    </row>
    <row r="4117" spans="1:5" x14ac:dyDescent="0.25">
      <c r="A4117" s="71" t="s">
        <v>5615</v>
      </c>
      <c r="B4117" t="str">
        <f>VLOOKUP(A4117,[1]Sheet1!$B$2:$D$8869,3,FALSE)</f>
        <v>LITHO VUE EMPOWER RETRIEVAL DEPLOY DEV</v>
      </c>
      <c r="C4117" s="72" t="s">
        <v>119</v>
      </c>
      <c r="D4117" s="1" t="s">
        <v>102</v>
      </c>
      <c r="E4117" s="68">
        <v>608</v>
      </c>
    </row>
    <row r="4118" spans="1:5" x14ac:dyDescent="0.25">
      <c r="A4118" s="71" t="s">
        <v>5616</v>
      </c>
      <c r="B4118" t="str">
        <f>VLOOKUP(A4118,[1]Sheet1!$B$2:$D$8869,3,FALSE)</f>
        <v>KWIRE 1.4 X 150MM PARAGON 28</v>
      </c>
      <c r="C4118" s="72" t="s">
        <v>119</v>
      </c>
      <c r="D4118" s="1" t="s">
        <v>102</v>
      </c>
      <c r="E4118" s="68">
        <v>52.8</v>
      </c>
    </row>
    <row r="4119" spans="1:5" x14ac:dyDescent="0.25">
      <c r="A4119" s="71" t="s">
        <v>5617</v>
      </c>
      <c r="B4119" t="str">
        <f>VLOOKUP(A4119,[1]Sheet1!$B$2:$D$8869,3,FALSE)</f>
        <v>DRILL 2.9X140MM 3/16 PARAGON 28</v>
      </c>
      <c r="C4119" s="72" t="s">
        <v>119</v>
      </c>
      <c r="D4119" s="1" t="s">
        <v>102</v>
      </c>
      <c r="E4119" s="68">
        <v>457.65</v>
      </c>
    </row>
    <row r="4120" spans="1:5" x14ac:dyDescent="0.25">
      <c r="A4120" s="71" t="s">
        <v>5618</v>
      </c>
      <c r="B4120" t="str">
        <f>VLOOKUP(A4120,[1]Sheet1!$B$2:$D$8869,3,FALSE)</f>
        <v>COUNTERSINK 4.5MM PARAGON 28</v>
      </c>
      <c r="C4120" s="72" t="s">
        <v>119</v>
      </c>
      <c r="D4120" s="1" t="s">
        <v>102</v>
      </c>
      <c r="E4120" s="68">
        <v>627.75</v>
      </c>
    </row>
    <row r="4121" spans="1:5" x14ac:dyDescent="0.25">
      <c r="A4121" s="71" t="s">
        <v>5619</v>
      </c>
      <c r="B4121" t="str">
        <f>VLOOKUP(A4121,[1]Sheet1!$B$2:$D$8869,3,FALSE)</f>
        <v>KWIRE 1.1X150MM PARAGON 28</v>
      </c>
      <c r="C4121" s="72" t="s">
        <v>119</v>
      </c>
      <c r="D4121" s="1" t="s">
        <v>102</v>
      </c>
      <c r="E4121" s="68">
        <v>52.8</v>
      </c>
    </row>
    <row r="4122" spans="1:5" x14ac:dyDescent="0.25">
      <c r="A4122" s="71" t="s">
        <v>5620</v>
      </c>
      <c r="B4122" t="str">
        <f>VLOOKUP(A4122,[1]Sheet1!$B$2:$D$8869,3,FALSE)</f>
        <v>KWIRE 1.6X150MM PARAGON 28KWIRE 1.6X150M</v>
      </c>
      <c r="C4122" s="72" t="s">
        <v>119</v>
      </c>
      <c r="D4122" s="1" t="s">
        <v>102</v>
      </c>
      <c r="E4122" s="68">
        <v>52.8</v>
      </c>
    </row>
    <row r="4123" spans="1:5" x14ac:dyDescent="0.25">
      <c r="A4123" s="71" t="s">
        <v>5621</v>
      </c>
      <c r="B4123" t="str">
        <f>VLOOKUP(A4123,[1]Sheet1!$B$2:$D$8869,3,FALSE)</f>
        <v>DRILL 2.3X120MM  PARAGON 28</v>
      </c>
      <c r="C4123" s="72" t="s">
        <v>119</v>
      </c>
      <c r="D4123" s="1" t="s">
        <v>102</v>
      </c>
      <c r="E4123" s="68">
        <v>429.3</v>
      </c>
    </row>
    <row r="4124" spans="1:5" x14ac:dyDescent="0.25">
      <c r="A4124" s="71" t="s">
        <v>5622</v>
      </c>
      <c r="B4124" t="str">
        <f>VLOOKUP(A4124,[1]Sheet1!$B$2:$D$8869,3,FALSE)</f>
        <v>DRILL MICRO LONG ACUMED</v>
      </c>
      <c r="C4124" s="72" t="s">
        <v>119</v>
      </c>
      <c r="D4124" s="1" t="s">
        <v>102</v>
      </c>
      <c r="E4124" s="68">
        <v>506</v>
      </c>
    </row>
    <row r="4125" spans="1:5" x14ac:dyDescent="0.25">
      <c r="A4125" s="71" t="s">
        <v>5623</v>
      </c>
      <c r="B4125" t="str">
        <f>VLOOKUP(A4125,[1]Sheet1!$B$2:$D$8869,3,FALSE)</f>
        <v>DRILL 1.7X120MM CANNULATED PARAGON</v>
      </c>
      <c r="C4125" s="72" t="s">
        <v>119</v>
      </c>
      <c r="D4125" s="1" t="s">
        <v>102</v>
      </c>
      <c r="E4125" s="68">
        <v>429</v>
      </c>
    </row>
    <row r="4126" spans="1:5" x14ac:dyDescent="0.25">
      <c r="A4126" s="71" t="s">
        <v>5624</v>
      </c>
      <c r="B4126" t="str">
        <f>VLOOKUP(A4126,[1]Sheet1!$B$2:$D$8869,3,FALSE)</f>
        <v>DRILL BIT ICONIX 1.4 STRYKER ENDOSCOPY</v>
      </c>
      <c r="C4126" s="72" t="s">
        <v>119</v>
      </c>
      <c r="D4126" s="1" t="s">
        <v>102</v>
      </c>
      <c r="E4126" s="68">
        <v>842</v>
      </c>
    </row>
    <row r="4127" spans="1:5" x14ac:dyDescent="0.25">
      <c r="A4127" s="71" t="s">
        <v>5625</v>
      </c>
      <c r="B4127" t="str">
        <f>VLOOKUP(A4127,[1]Sheet1!$B$2:$D$8869,3,FALSE)</f>
        <v>DRILL 2.4X140MM PARAGON 28</v>
      </c>
      <c r="C4127" s="72" t="s">
        <v>119</v>
      </c>
      <c r="D4127" s="1" t="s">
        <v>102</v>
      </c>
      <c r="E4127" s="68">
        <v>539</v>
      </c>
    </row>
    <row r="4128" spans="1:5" x14ac:dyDescent="0.25">
      <c r="A4128" s="71" t="s">
        <v>5626</v>
      </c>
      <c r="B4128" t="str">
        <f>VLOOKUP(A4128,[1]Sheet1!$B$2:$D$8869,3,FALSE)</f>
        <v>KIT PROCEDURE ACL DISPOSABLE ZIMMER</v>
      </c>
      <c r="C4128" s="72" t="s">
        <v>119</v>
      </c>
      <c r="D4128" s="1" t="s">
        <v>102</v>
      </c>
      <c r="E4128" s="68">
        <v>1271</v>
      </c>
    </row>
    <row r="4129" spans="1:5" x14ac:dyDescent="0.25">
      <c r="A4129" s="71" t="s">
        <v>5627</v>
      </c>
      <c r="B4129" t="str">
        <f>VLOOKUP(A4129,[1]Sheet1!$B$2:$D$8869,3,FALSE)</f>
        <v>KIT INST DISP F/ BIOTENODESIS SCREW ARTH</v>
      </c>
      <c r="C4129" s="72" t="s">
        <v>119</v>
      </c>
      <c r="D4129" s="1" t="s">
        <v>102</v>
      </c>
      <c r="E4129" s="68">
        <v>790</v>
      </c>
    </row>
    <row r="4130" spans="1:5" x14ac:dyDescent="0.25">
      <c r="A4130" s="71" t="s">
        <v>5628</v>
      </c>
      <c r="B4130" t="str">
        <f>VLOOKUP(A4130,[1]Sheet1!$B$2:$D$8869,3,FALSE)</f>
        <v>TISSUE RETRIEVAL SYSTEM 10MM</v>
      </c>
      <c r="C4130" s="72" t="s">
        <v>119</v>
      </c>
      <c r="D4130" s="1" t="s">
        <v>102</v>
      </c>
      <c r="E4130" s="68">
        <v>318</v>
      </c>
    </row>
    <row r="4131" spans="1:5" x14ac:dyDescent="0.25">
      <c r="A4131" s="71" t="s">
        <v>5629</v>
      </c>
      <c r="B4131" t="str">
        <f>VLOOKUP(A4131,[1]Sheet1!$B$2:$D$8869,3,FALSE)</f>
        <v>GLENIOD BONE MODEL TORNIER MWJ004</v>
      </c>
      <c r="C4131" s="72" t="s">
        <v>119</v>
      </c>
      <c r="D4131" s="1" t="s">
        <v>102</v>
      </c>
      <c r="E4131" s="68">
        <v>1766</v>
      </c>
    </row>
    <row r="4132" spans="1:5" x14ac:dyDescent="0.25">
      <c r="A4132" s="71" t="s">
        <v>5630</v>
      </c>
      <c r="B4132" t="str">
        <f>VLOOKUP(A4132,[1]Sheet1!$B$2:$D$8869,3,FALSE)</f>
        <v>DRILL BIT 1.3 Y-KNOT F/HARD BONE CONMED</v>
      </c>
      <c r="C4132" s="72" t="s">
        <v>119</v>
      </c>
      <c r="D4132" s="1" t="s">
        <v>102</v>
      </c>
      <c r="E4132" s="68">
        <v>296</v>
      </c>
    </row>
    <row r="4133" spans="1:5" x14ac:dyDescent="0.25">
      <c r="A4133" s="71" t="s">
        <v>5631</v>
      </c>
      <c r="B4133" t="str">
        <f>VLOOKUP(A4133,[1]Sheet1!$B$2:$D$8869,3,FALSE)</f>
        <v>AWL 5.5 QUICK RELEASE ACUMED</v>
      </c>
      <c r="C4133" s="72" t="s">
        <v>119</v>
      </c>
      <c r="D4133" s="1" t="s">
        <v>102</v>
      </c>
      <c r="E4133" s="68">
        <v>792</v>
      </c>
    </row>
    <row r="4134" spans="1:5" x14ac:dyDescent="0.25">
      <c r="A4134" s="71" t="s">
        <v>5632</v>
      </c>
      <c r="B4134" t="str">
        <f>VLOOKUP(A4134,[1]Sheet1!$B$2:$D$8869,3,FALSE)</f>
        <v>REVISE RAD HD W IMPL</v>
      </c>
      <c r="C4134" s="72" t="s">
        <v>273</v>
      </c>
      <c r="D4134" s="1" t="s">
        <v>2524</v>
      </c>
      <c r="E4134" s="68">
        <v>1943</v>
      </c>
    </row>
    <row r="4135" spans="1:5" x14ac:dyDescent="0.25">
      <c r="A4135" s="71" t="s">
        <v>5633</v>
      </c>
      <c r="B4135" t="str">
        <f>VLOOKUP(A4135,[1]Sheet1!$B$2:$D$8869,3,FALSE)</f>
        <v>KIT COMPRESSION BRIDGE ARTHREX</v>
      </c>
      <c r="C4135" s="72" t="s">
        <v>119</v>
      </c>
      <c r="D4135" s="1" t="s">
        <v>102</v>
      </c>
      <c r="E4135" s="68">
        <v>1980</v>
      </c>
    </row>
    <row r="4136" spans="1:5" x14ac:dyDescent="0.25">
      <c r="A4136" s="71" t="s">
        <v>5634</v>
      </c>
      <c r="B4136" t="str">
        <f>VLOOKUP(A4136,[1]Sheet1!$B$2:$D$8869,3,FALSE)</f>
        <v>DRILL BIT 2.8MM SYNTHES</v>
      </c>
      <c r="C4136" s="72" t="s">
        <v>119</v>
      </c>
      <c r="D4136" s="1" t="s">
        <v>102</v>
      </c>
      <c r="E4136" s="68">
        <v>467</v>
      </c>
    </row>
    <row r="4137" spans="1:5" x14ac:dyDescent="0.25">
      <c r="A4137" s="71" t="s">
        <v>5635</v>
      </c>
      <c r="B4137" t="str">
        <f>VLOOKUP(A4137,[1]Sheet1!$B$2:$D$8869,3,FALSE)</f>
        <v>DRILL BIT 3.2MM REVERSED TORNIER</v>
      </c>
      <c r="C4137" s="72" t="s">
        <v>119</v>
      </c>
      <c r="D4137" s="1" t="s">
        <v>102</v>
      </c>
      <c r="E4137" s="68">
        <v>474</v>
      </c>
    </row>
    <row r="4138" spans="1:5" x14ac:dyDescent="0.25">
      <c r="A4138" s="71" t="s">
        <v>5636</v>
      </c>
      <c r="B4138" t="str">
        <f>VLOOKUP(A4138,[1]Sheet1!$B$2:$D$8869,3,FALSE)</f>
        <v>DRILL 4.3X245MM ZIMMER</v>
      </c>
      <c r="C4138" s="72" t="s">
        <v>119</v>
      </c>
      <c r="D4138" s="1" t="s">
        <v>102</v>
      </c>
      <c r="E4138" s="68">
        <v>456</v>
      </c>
    </row>
    <row r="4139" spans="1:5" x14ac:dyDescent="0.25">
      <c r="A4139" s="71" t="s">
        <v>5637</v>
      </c>
      <c r="B4139" t="str">
        <f>VLOOKUP(A4139,[1]Sheet1!$B$2:$D$8869,3,FALSE)</f>
        <v>HANDPIECE ACESSA ABLATION DISP HOLOGIC</v>
      </c>
      <c r="C4139" s="72" t="s">
        <v>119</v>
      </c>
      <c r="D4139" s="1" t="s">
        <v>102</v>
      </c>
      <c r="E4139" s="68">
        <v>8499</v>
      </c>
    </row>
    <row r="4140" spans="1:5" x14ac:dyDescent="0.25">
      <c r="A4140" s="71" t="s">
        <v>5638</v>
      </c>
      <c r="B4140" t="str">
        <f>VLOOKUP(A4140,[1]Sheet1!$B$2:$D$8869,3,FALSE)</f>
        <v>KWIRE 2.0X200MM PARAGON</v>
      </c>
      <c r="C4140" s="72" t="s">
        <v>119</v>
      </c>
      <c r="D4140" s="1" t="s">
        <v>102</v>
      </c>
      <c r="E4140" s="68">
        <v>173</v>
      </c>
    </row>
    <row r="4141" spans="1:5" x14ac:dyDescent="0.25">
      <c r="A4141" s="71" t="s">
        <v>5639</v>
      </c>
      <c r="B4141" t="str">
        <f>VLOOKUP(A4141,[1]Sheet1!$B$2:$D$8869,3,FALSE)</f>
        <v>KWIRE 2.5X150MM PARAGON</v>
      </c>
      <c r="C4141" s="72" t="s">
        <v>119</v>
      </c>
      <c r="D4141" s="1" t="s">
        <v>102</v>
      </c>
      <c r="E4141" s="68">
        <v>53</v>
      </c>
    </row>
    <row r="4142" spans="1:5" x14ac:dyDescent="0.25">
      <c r="A4142" s="71" t="s">
        <v>5640</v>
      </c>
      <c r="B4142" t="str">
        <f>VLOOKUP(A4142,[1]Sheet1!$B$2:$D$8869,3,FALSE)</f>
        <v>WIRE 1.6X80MM HALF OLIVE PARAGON</v>
      </c>
      <c r="C4142" s="72" t="s">
        <v>119</v>
      </c>
      <c r="D4142" s="1" t="s">
        <v>102</v>
      </c>
      <c r="E4142" s="68">
        <v>408</v>
      </c>
    </row>
    <row r="4143" spans="1:5" x14ac:dyDescent="0.25">
      <c r="A4143" s="71" t="s">
        <v>5641</v>
      </c>
      <c r="B4143" t="str">
        <f>VLOOKUP(A4143,[1]Sheet1!$B$2:$D$8869,3,FALSE)</f>
        <v>DRILL 2.8X160MM SLD LG PARAGON</v>
      </c>
      <c r="C4143" s="72" t="s">
        <v>119</v>
      </c>
      <c r="D4143" s="1" t="s">
        <v>102</v>
      </c>
      <c r="E4143" s="68">
        <v>458</v>
      </c>
    </row>
    <row r="4144" spans="1:5" x14ac:dyDescent="0.25">
      <c r="A4144" s="71" t="s">
        <v>5642</v>
      </c>
      <c r="B4144" t="str">
        <f>VLOOKUP(A4144,[1]Sheet1!$B$2:$D$8869,3,FALSE)</f>
        <v>DRILL 3.6X160MM SLD LG PARAGON</v>
      </c>
      <c r="C4144" s="72" t="s">
        <v>119</v>
      </c>
      <c r="D4144" s="1" t="s">
        <v>102</v>
      </c>
      <c r="E4144" s="68">
        <v>458</v>
      </c>
    </row>
    <row r="4145" spans="1:5" x14ac:dyDescent="0.25">
      <c r="A4145" s="71" t="s">
        <v>5643</v>
      </c>
      <c r="B4145" t="str">
        <f>VLOOKUP(A4145,[1]Sheet1!$B$2:$D$8869,3,FALSE)</f>
        <v>DRILL 2.3MM F ICONIX ANCHORS STRYKER</v>
      </c>
      <c r="C4145" s="72" t="s">
        <v>119</v>
      </c>
      <c r="D4145" s="1" t="s">
        <v>102</v>
      </c>
      <c r="E4145" s="68">
        <v>844</v>
      </c>
    </row>
    <row r="4146" spans="1:5" x14ac:dyDescent="0.25">
      <c r="A4146" s="71" t="s">
        <v>5644</v>
      </c>
      <c r="B4146" t="str">
        <f>VLOOKUP(A4146,[1]Sheet1!$B$2:$D$8869,3,FALSE)</f>
        <v>UTERINE MANIPULATOR 4.5MM ZUMI COOPE SUR</v>
      </c>
      <c r="C4146" s="72" t="s">
        <v>119</v>
      </c>
      <c r="D4146" s="1" t="s">
        <v>102</v>
      </c>
      <c r="E4146" s="68">
        <v>254</v>
      </c>
    </row>
    <row r="4147" spans="1:5" x14ac:dyDescent="0.25">
      <c r="A4147" s="71" t="s">
        <v>5645</v>
      </c>
      <c r="B4147" t="str">
        <f>VLOOKUP(A4147,[1]Sheet1!$B$2:$D$8869,3,FALSE)</f>
        <v>RETRACTOR LONE STAR COOPE SURGICAL</v>
      </c>
      <c r="C4147" s="72" t="s">
        <v>119</v>
      </c>
      <c r="D4147" s="1" t="s">
        <v>102</v>
      </c>
      <c r="E4147" s="68">
        <v>344</v>
      </c>
    </row>
    <row r="4148" spans="1:5" x14ac:dyDescent="0.25">
      <c r="A4148" s="71" t="s">
        <v>5646</v>
      </c>
      <c r="B4148" t="str">
        <f>VLOOKUP(A4148,[1]Sheet1!$B$2:$D$8869,3,FALSE)</f>
        <v>CABLE MULTI LEAD ABBOTT</v>
      </c>
      <c r="C4148" s="72" t="s">
        <v>101</v>
      </c>
      <c r="D4148" s="1" t="s">
        <v>102</v>
      </c>
      <c r="E4148" s="68">
        <v>825</v>
      </c>
    </row>
    <row r="4149" spans="1:5" x14ac:dyDescent="0.25">
      <c r="A4149" s="71" t="s">
        <v>5647</v>
      </c>
      <c r="B4149" t="str">
        <f>VLOOKUP(A4149,[1]Sheet1!$B$2:$D$8869,3,FALSE)</f>
        <v>FIBERTAPE 2MM W/#2 FIBERWIRE ARTHREX</v>
      </c>
      <c r="C4149" s="72" t="s">
        <v>119</v>
      </c>
      <c r="D4149" s="1" t="s">
        <v>102</v>
      </c>
      <c r="E4149" s="68">
        <v>252</v>
      </c>
    </row>
    <row r="4150" spans="1:5" x14ac:dyDescent="0.25">
      <c r="A4150" s="71" t="s">
        <v>5648</v>
      </c>
      <c r="B4150" t="str">
        <f>VLOOKUP(A4150,[1]Sheet1!$B$2:$D$8869,3,FALSE)</f>
        <v>SUTURE LASSO CRESCENT ARTHREX</v>
      </c>
      <c r="C4150" s="72" t="s">
        <v>119</v>
      </c>
      <c r="D4150" s="1" t="s">
        <v>102</v>
      </c>
      <c r="E4150" s="68">
        <v>567</v>
      </c>
    </row>
    <row r="4151" spans="1:5" x14ac:dyDescent="0.25">
      <c r="A4151" s="71" t="s">
        <v>5649</v>
      </c>
      <c r="B4151" t="str">
        <f>VLOOKUP(A4151,[1]Sheet1!$B$2:$D$8869,3,FALSE)</f>
        <v>SUTURE LASSO 25 DEGREE LEFT ARTHREX</v>
      </c>
      <c r="C4151" s="72" t="s">
        <v>119</v>
      </c>
      <c r="D4151" s="1" t="s">
        <v>102</v>
      </c>
      <c r="E4151" s="68">
        <v>567</v>
      </c>
    </row>
    <row r="4152" spans="1:5" x14ac:dyDescent="0.25">
      <c r="A4152" s="71" t="s">
        <v>5650</v>
      </c>
      <c r="B4152" t="str">
        <f>VLOOKUP(A4152,[1]Sheet1!$B$2:$D$8869,3,FALSE)</f>
        <v>SUTURE LASSO 25 DEGREE RIGHT ARTHREX</v>
      </c>
      <c r="C4152" s="72" t="s">
        <v>119</v>
      </c>
      <c r="D4152" s="1" t="s">
        <v>102</v>
      </c>
      <c r="E4152" s="68">
        <v>567</v>
      </c>
    </row>
    <row r="4153" spans="1:5" x14ac:dyDescent="0.25">
      <c r="A4153" s="71" t="s">
        <v>5651</v>
      </c>
      <c r="B4153" t="str">
        <f>VLOOKUP(A4153,[1]Sheet1!$B$2:$D$8869,3,FALSE)</f>
        <v>KNOT PUSHER/SUTURE CUTTER 2-0 STRYKER</v>
      </c>
      <c r="C4153" s="72" t="s">
        <v>119</v>
      </c>
      <c r="D4153" s="1" t="s">
        <v>102</v>
      </c>
      <c r="E4153" s="68">
        <v>689</v>
      </c>
    </row>
    <row r="4154" spans="1:5" x14ac:dyDescent="0.25">
      <c r="A4154" s="71" t="s">
        <v>5652</v>
      </c>
      <c r="B4154" t="str">
        <f>VLOOKUP(A4154,[1]Sheet1!$B$2:$D$8869,3,FALSE)</f>
        <v>SLEEVE SHOULDER SUSPENSION STAR ARTHREX</v>
      </c>
      <c r="C4154" s="72" t="s">
        <v>119</v>
      </c>
      <c r="D4154" s="1" t="s">
        <v>102</v>
      </c>
      <c r="E4154" s="68">
        <v>480</v>
      </c>
    </row>
    <row r="4155" spans="1:5" x14ac:dyDescent="0.25">
      <c r="A4155" s="71" t="s">
        <v>5653</v>
      </c>
      <c r="B4155" t="str">
        <f>VLOOKUP(A4155,[1]Sheet1!$B$2:$D$8869,3,FALSE)</f>
        <v>APPLICATOR ENDOSCOPIC F/FLOSEAL BAXTER</v>
      </c>
      <c r="C4155" s="72" t="s">
        <v>119</v>
      </c>
      <c r="D4155" s="1" t="s">
        <v>102</v>
      </c>
      <c r="E4155" s="68">
        <v>301</v>
      </c>
    </row>
    <row r="4156" spans="1:5" x14ac:dyDescent="0.25">
      <c r="A4156" s="71" t="s">
        <v>5654</v>
      </c>
      <c r="B4156" t="str">
        <f>VLOOKUP(A4156,[1]Sheet1!$B$2:$D$8869,2,FALSE)</f>
        <v>AVAILABLE FOR REUSE</v>
      </c>
      <c r="C4156" s="72" t="s">
        <v>119</v>
      </c>
      <c r="D4156" s="1" t="s">
        <v>102</v>
      </c>
      <c r="E4156" s="68">
        <v>480</v>
      </c>
    </row>
    <row r="4157" spans="1:5" x14ac:dyDescent="0.25">
      <c r="A4157" s="71" t="s">
        <v>5655</v>
      </c>
      <c r="B4157" t="str">
        <f>VLOOKUP(A4157,[1]Sheet1!$B$2:$D$8869,2,FALSE)</f>
        <v>AVAILABLE FOR REUSE</v>
      </c>
      <c r="C4157" s="72" t="s">
        <v>119</v>
      </c>
      <c r="D4157" s="1" t="s">
        <v>102</v>
      </c>
      <c r="E4157" s="68">
        <v>301.01</v>
      </c>
    </row>
    <row r="4158" spans="1:5" x14ac:dyDescent="0.25">
      <c r="A4158" s="71" t="s">
        <v>5656</v>
      </c>
      <c r="B4158" t="str">
        <f>VLOOKUP(A4158,[1]Sheet1!$B$2:$D$8869,3,FALSE)</f>
        <v>KIT F/3.5 SWIVEL LOCK ANCHOR DISP ARTHR</v>
      </c>
      <c r="C4158" s="72" t="s">
        <v>119</v>
      </c>
      <c r="D4158" s="1" t="s">
        <v>102</v>
      </c>
      <c r="E4158" s="68">
        <v>908</v>
      </c>
    </row>
    <row r="4159" spans="1:5" x14ac:dyDescent="0.25">
      <c r="A4159" s="71" t="s">
        <v>5657</v>
      </c>
      <c r="B4159" t="str">
        <f>VLOOKUP(A4159,[1]Sheet1!$B$2:$D$8869,3,FALSE)</f>
        <v>KIT INSERTION DISP F 2.6MM SUTURE ANCH</v>
      </c>
      <c r="C4159" s="72" t="s">
        <v>119</v>
      </c>
      <c r="D4159" s="1" t="s">
        <v>102</v>
      </c>
      <c r="E4159" s="68">
        <v>790</v>
      </c>
    </row>
    <row r="4160" spans="1:5" x14ac:dyDescent="0.25">
      <c r="A4160" s="71" t="s">
        <v>5658</v>
      </c>
      <c r="B4160" t="str">
        <f>VLOOKUP(A4160,[1]Sheet1!$B$2:$D$8869,3,FALSE)</f>
        <v>ARTHROWAND 90-S EXTRA LONG STRYKER</v>
      </c>
      <c r="C4160" s="72" t="s">
        <v>119</v>
      </c>
      <c r="D4160" s="1" t="s">
        <v>102</v>
      </c>
      <c r="E4160" s="68">
        <v>547</v>
      </c>
    </row>
    <row r="4161" spans="1:5" x14ac:dyDescent="0.25">
      <c r="A4161" s="71" t="s">
        <v>5659</v>
      </c>
      <c r="B4161" t="str">
        <f>VLOOKUP(A4161,[1]Sheet1!$B$2:$D$8869,3,FALSE)</f>
        <v>ARTHROWAND 2.5MM ARDVARK SHORT STRYKER</v>
      </c>
      <c r="C4161" s="72" t="s">
        <v>119</v>
      </c>
      <c r="D4161" s="1" t="s">
        <v>102</v>
      </c>
      <c r="E4161" s="68">
        <v>547</v>
      </c>
    </row>
    <row r="4162" spans="1:5" x14ac:dyDescent="0.25">
      <c r="A4162" s="71" t="s">
        <v>5660</v>
      </c>
      <c r="B4162" t="str">
        <f>VLOOKUP(A4162,[1]Sheet1!$B$2:$D$8869,3,FALSE)</f>
        <v>PINNING SYSTEM J &amp; J DEPUY</v>
      </c>
      <c r="C4162" s="72" t="s">
        <v>119</v>
      </c>
      <c r="D4162" s="1" t="s">
        <v>102</v>
      </c>
      <c r="E4162" s="68">
        <v>729</v>
      </c>
    </row>
    <row r="4163" spans="1:5" x14ac:dyDescent="0.25">
      <c r="A4163" s="71" t="s">
        <v>5661</v>
      </c>
      <c r="B4163" t="str">
        <f>VLOOKUP(A4163,[1]Sheet1!$B$2:$D$8869,3,FALSE)</f>
        <v>DRILL BIT 1.6X96MM STRYKER ORTHOPEDICS</v>
      </c>
      <c r="C4163" s="72" t="s">
        <v>119</v>
      </c>
      <c r="D4163" s="1" t="s">
        <v>102</v>
      </c>
      <c r="E4163" s="68">
        <v>442</v>
      </c>
    </row>
    <row r="4164" spans="1:5" x14ac:dyDescent="0.25">
      <c r="A4164" s="71" t="s">
        <v>5662</v>
      </c>
      <c r="B4164" t="str">
        <f>VLOOKUP(A4164,[1]Sheet1!$B$2:$D$8869,3,FALSE)</f>
        <v>K-WIRE DRILL BIT 2.0X200MM STRYKER ORTHO</v>
      </c>
      <c r="C4164" s="72" t="s">
        <v>119</v>
      </c>
      <c r="D4164" s="1" t="s">
        <v>102</v>
      </c>
      <c r="E4164" s="68">
        <v>480</v>
      </c>
    </row>
    <row r="4165" spans="1:5" x14ac:dyDescent="0.25">
      <c r="A4165" s="71" t="s">
        <v>5663</v>
      </c>
      <c r="B4165" t="str">
        <f>VLOOKUP(A4165,[1]Sheet1!$B$2:$D$8869,3,FALSE)</f>
        <v>MENISCAL REP SYS NOVOSTITCH PRO2 SMITH&amp;N</v>
      </c>
      <c r="C4165" s="72" t="s">
        <v>119</v>
      </c>
      <c r="D4165" s="1" t="s">
        <v>102</v>
      </c>
      <c r="E4165" s="68">
        <v>1733</v>
      </c>
    </row>
    <row r="4166" spans="1:5" x14ac:dyDescent="0.25">
      <c r="A4166" s="71" t="s">
        <v>5664</v>
      </c>
      <c r="B4166" t="str">
        <f>VLOOKUP(A4166,[1]Sheet1!$B$2:$D$8869,3,FALSE)</f>
        <v>MENISCAL REPAIR CARTRIDGE 2-0 F/NOVOSTIT</v>
      </c>
      <c r="C4166" s="72" t="s">
        <v>119</v>
      </c>
      <c r="D4166" s="1" t="s">
        <v>102</v>
      </c>
      <c r="E4166" s="68">
        <v>1667</v>
      </c>
    </row>
    <row r="4167" spans="1:5" x14ac:dyDescent="0.25">
      <c r="A4167" s="71" t="s">
        <v>5665</v>
      </c>
      <c r="B4167" t="str">
        <f>VLOOKUP(A4167,[1]Sheet1!$B$2:$D$8869,3,FALSE)</f>
        <v>DRILL BIT 2.3X120MM CAN AO PARAGON 28</v>
      </c>
      <c r="C4167" s="72" t="s">
        <v>119</v>
      </c>
      <c r="D4167" s="1" t="s">
        <v>102</v>
      </c>
      <c r="E4167" s="68">
        <v>429</v>
      </c>
    </row>
    <row r="4168" spans="1:5" x14ac:dyDescent="0.25">
      <c r="A4168" s="71" t="s">
        <v>5666</v>
      </c>
      <c r="B4168" t="str">
        <f>VLOOKUP(A4168,[1]Sheet1!$B$2:$D$8869,3,FALSE)</f>
        <v>GUIDE WIRE 2X9IN ACUMED</v>
      </c>
      <c r="C4168" s="72" t="s">
        <v>119</v>
      </c>
      <c r="D4168" s="1" t="s">
        <v>102</v>
      </c>
      <c r="E4168" s="68">
        <v>429</v>
      </c>
    </row>
    <row r="4169" spans="1:5" x14ac:dyDescent="0.25">
      <c r="A4169" s="71" t="s">
        <v>5667</v>
      </c>
      <c r="B4169" t="str">
        <f>VLOOKUP(A4169,[1]Sheet1!$B$2:$D$8869,3,FALSE)</f>
        <v>J-LATCH 1.3MM GLIDING HOLE SYNTHES J&amp;J</v>
      </c>
      <c r="C4169" s="72" t="s">
        <v>119</v>
      </c>
      <c r="D4169" s="1" t="s">
        <v>102</v>
      </c>
      <c r="E4169" s="68">
        <v>383</v>
      </c>
    </row>
    <row r="4170" spans="1:5" x14ac:dyDescent="0.25">
      <c r="A4170" s="71" t="s">
        <v>5668</v>
      </c>
      <c r="B4170" t="str">
        <f>VLOOKUP(A4170,[1]Sheet1!$B$2:$D$8869,3,FALSE)</f>
        <v>WIRE KIRSCHNER 1.6X100MM SYNTHES</v>
      </c>
      <c r="C4170" s="72" t="s">
        <v>119</v>
      </c>
      <c r="D4170" s="1" t="s">
        <v>102</v>
      </c>
      <c r="E4170" s="68">
        <v>195</v>
      </c>
    </row>
    <row r="4171" spans="1:5" x14ac:dyDescent="0.25">
      <c r="A4171" s="71" t="s">
        <v>5669</v>
      </c>
      <c r="B4171" t="str">
        <f>VLOOKUP(A4171,[1]Sheet1!$B$2:$D$8869,3,FALSE)</f>
        <v>NJX AA&amp;STRD SCIATIC NRF NFS</v>
      </c>
      <c r="C4171" s="72" t="s">
        <v>273</v>
      </c>
      <c r="D4171" s="1" t="s">
        <v>5670</v>
      </c>
      <c r="E4171" s="68">
        <v>849</v>
      </c>
    </row>
    <row r="4172" spans="1:5" x14ac:dyDescent="0.25">
      <c r="A4172" s="71" t="s">
        <v>5671</v>
      </c>
      <c r="B4172" t="str">
        <f>VLOOKUP(A4172,[1]Sheet1!$B$2:$D$8869,3,FALSE)</f>
        <v>NJX AA&amp;STRD FEM NERVE NFS</v>
      </c>
      <c r="C4172" s="72" t="s">
        <v>273</v>
      </c>
      <c r="D4172" s="1" t="s">
        <v>5672</v>
      </c>
      <c r="E4172" s="68">
        <v>849</v>
      </c>
    </row>
    <row r="4173" spans="1:5" x14ac:dyDescent="0.25">
      <c r="A4173" s="71" t="s">
        <v>5673</v>
      </c>
      <c r="B4173" t="str">
        <f>VLOOKUP(A4173,[1]Sheet1!$B$2:$D$8869,3,FALSE)</f>
        <v>EKG 12 LEAD TRACING</v>
      </c>
      <c r="C4173" s="72" t="s">
        <v>844</v>
      </c>
      <c r="D4173" s="1" t="s">
        <v>843</v>
      </c>
      <c r="E4173" s="68">
        <v>250.1</v>
      </c>
    </row>
    <row r="4174" spans="1:5" x14ac:dyDescent="0.25">
      <c r="A4174" s="71" t="s">
        <v>5674</v>
      </c>
      <c r="B4174" t="str">
        <f>VLOOKUP(A4174,[1]Sheet1!$B$2:$D$8869,3,FALSE)</f>
        <v>EXTENDED RECOVERY PER HOUR</v>
      </c>
      <c r="C4174" s="72" t="s">
        <v>374</v>
      </c>
      <c r="D4174" s="1" t="s">
        <v>375</v>
      </c>
      <c r="E4174" s="68">
        <v>131</v>
      </c>
    </row>
    <row r="4175" spans="1:5" x14ac:dyDescent="0.25">
      <c r="A4175" s="71" t="s">
        <v>5675</v>
      </c>
      <c r="B4175" t="str">
        <f>VLOOKUP(A4175,[1]Sheet1!$B$2:$D$8869,3,FALSE)</f>
        <v>GLUCOSE REAGENT STRIP FINGERSTICK</v>
      </c>
      <c r="C4175" s="72" t="s">
        <v>534</v>
      </c>
      <c r="D4175" s="1" t="s">
        <v>701</v>
      </c>
      <c r="E4175" s="68">
        <v>23</v>
      </c>
    </row>
    <row r="4176" spans="1:5" x14ac:dyDescent="0.25">
      <c r="A4176" s="71" t="s">
        <v>5676</v>
      </c>
      <c r="B4176" t="str">
        <f>VLOOKUP(A4176,[1]Sheet1!$B$2:$D$8869,3,FALSE)</f>
        <v>BLOOD ADMIN &gt; 4 HOURS</v>
      </c>
      <c r="C4176" s="72" t="s">
        <v>1034</v>
      </c>
      <c r="D4176" s="1" t="s">
        <v>1035</v>
      </c>
      <c r="E4176" s="68">
        <v>1622</v>
      </c>
    </row>
    <row r="4177" spans="1:5" x14ac:dyDescent="0.25">
      <c r="A4177" s="71" t="s">
        <v>5677</v>
      </c>
      <c r="B4177" t="str">
        <f>VLOOKUP(A4177,[1]Sheet1!$B$2:$D$8869,3,FALSE)</f>
        <v>COLLECT BLOOD VAD IMPLANT</v>
      </c>
      <c r="C4177" s="72" t="s">
        <v>273</v>
      </c>
      <c r="D4177" s="1" t="s">
        <v>2438</v>
      </c>
      <c r="E4177" s="68">
        <v>692</v>
      </c>
    </row>
    <row r="4178" spans="1:5" x14ac:dyDescent="0.25">
      <c r="A4178" s="71" t="s">
        <v>5678</v>
      </c>
      <c r="B4178" t="str">
        <f>VLOOKUP(A4178,[1]Sheet1!$B$2:$D$8869,3,FALSE)</f>
        <v>COLLECT BLOOD VAD NOS</v>
      </c>
      <c r="C4178" s="72" t="s">
        <v>273</v>
      </c>
      <c r="D4178" s="1" t="s">
        <v>2400</v>
      </c>
      <c r="E4178" s="68">
        <v>461</v>
      </c>
    </row>
    <row r="4179" spans="1:5" x14ac:dyDescent="0.25">
      <c r="A4179" s="71" t="s">
        <v>5679</v>
      </c>
      <c r="B4179" t="str">
        <f>VLOOKUP(A4179,[1]Sheet1!$B$2:$D$8869,3,FALSE)</f>
        <v>MOD SED &lt;5YR INIT 15 MIN</v>
      </c>
      <c r="C4179" s="72" t="s">
        <v>370</v>
      </c>
      <c r="D4179" s="1" t="s">
        <v>3024</v>
      </c>
      <c r="E4179" s="68">
        <v>448</v>
      </c>
    </row>
    <row r="4180" spans="1:5" x14ac:dyDescent="0.25">
      <c r="A4180" s="71" t="s">
        <v>5680</v>
      </c>
      <c r="B4180" t="str">
        <f>VLOOKUP(A4180,[1]Sheet1!$B$2:$D$8869,3,FALSE)</f>
        <v>MOD SED &gt;5YR INIT 15 MIN</v>
      </c>
      <c r="C4180" s="72" t="s">
        <v>370</v>
      </c>
      <c r="D4180" s="1" t="s">
        <v>3313</v>
      </c>
      <c r="E4180" s="68">
        <v>348</v>
      </c>
    </row>
    <row r="4181" spans="1:5" x14ac:dyDescent="0.25">
      <c r="A4181" s="71" t="s">
        <v>5681</v>
      </c>
      <c r="B4181" t="str">
        <f>VLOOKUP(A4181,[1]Sheet1!$B$2:$D$8869,3,FALSE)</f>
        <v>EACH ADDITONAL 15MIN INTRA SERVICE</v>
      </c>
      <c r="C4181" s="72" t="s">
        <v>370</v>
      </c>
      <c r="D4181" s="1" t="s">
        <v>3028</v>
      </c>
      <c r="E4181" s="68">
        <v>148</v>
      </c>
    </row>
    <row r="4182" spans="1:5" x14ac:dyDescent="0.25">
      <c r="A4182" s="71" t="s">
        <v>5682</v>
      </c>
      <c r="B4182" t="str">
        <f>VLOOKUP(A4182,[1]Sheet1!$B$2:$D$8869,3,FALSE)</f>
        <v>INJ EPI LUMBAR/SAC W/O IMAGING GUIDANCE</v>
      </c>
      <c r="C4182" s="72" t="s">
        <v>273</v>
      </c>
      <c r="D4182" s="1" t="s">
        <v>5683</v>
      </c>
      <c r="E4182" s="68">
        <v>1905</v>
      </c>
    </row>
    <row r="4183" spans="1:5" x14ac:dyDescent="0.25">
      <c r="A4183" s="71" t="s">
        <v>5684</v>
      </c>
      <c r="B4183" t="str">
        <f>VLOOKUP(A4183,[1]Sheet1!$B$2:$D$8869,3,FALSE)</f>
        <v>GLUCOSE REAGENT STRIP FINGERSTICK</v>
      </c>
      <c r="C4183" s="72" t="s">
        <v>534</v>
      </c>
      <c r="D4183" s="1" t="s">
        <v>701</v>
      </c>
      <c r="E4183" s="68">
        <v>23</v>
      </c>
    </row>
    <row r="4184" spans="1:5" x14ac:dyDescent="0.25">
      <c r="A4184" s="71" t="s">
        <v>5685</v>
      </c>
      <c r="B4184" t="str">
        <f>VLOOKUP(A4184,[1]Sheet1!$B$2:$D$8869,3,FALSE)</f>
        <v>IRRIGATION OF IMPLANTED VAD</v>
      </c>
      <c r="C4184" s="72" t="s">
        <v>151</v>
      </c>
      <c r="D4184" s="1" t="s">
        <v>5686</v>
      </c>
      <c r="E4184" s="68">
        <v>200</v>
      </c>
    </row>
    <row r="4185" spans="1:5" x14ac:dyDescent="0.25">
      <c r="A4185" s="71" t="s">
        <v>5687</v>
      </c>
      <c r="B4185" t="str">
        <f>VLOOKUP(A4185,[1]Sheet1!$B$2:$D$8869,3,FALSE)</f>
        <v>GENERATOR EXTERNAL PULSE</v>
      </c>
      <c r="C4185" s="72" t="s">
        <v>101</v>
      </c>
      <c r="D4185" s="1" t="s">
        <v>102</v>
      </c>
      <c r="E4185" s="68">
        <v>1815</v>
      </c>
    </row>
    <row r="4186" spans="1:5" x14ac:dyDescent="0.25">
      <c r="A4186" s="71" t="s">
        <v>5688</v>
      </c>
      <c r="B4186" t="str">
        <f>VLOOKUP(A4186,[1]Sheet1!$B$2:$D$8869,3,FALSE)</f>
        <v>INSRT PICC&gt;5 W/IMAGING GUIDANCE</v>
      </c>
      <c r="C4186" s="72" t="s">
        <v>273</v>
      </c>
      <c r="D4186" s="1" t="s">
        <v>2416</v>
      </c>
      <c r="E4186" s="68">
        <v>2725</v>
      </c>
    </row>
    <row r="4187" spans="1:5" x14ac:dyDescent="0.25">
      <c r="A4187" s="71" t="s">
        <v>5689</v>
      </c>
      <c r="B4187" t="str">
        <f>VLOOKUP(A4187,[1]Sheet1!$B$2:$D$8869,3,FALSE)</f>
        <v>POWERGLIDE MIDLINE 8</v>
      </c>
      <c r="C4187" s="72" t="s">
        <v>146</v>
      </c>
      <c r="D4187" s="1" t="s">
        <v>546</v>
      </c>
      <c r="E4187" s="68">
        <v>247</v>
      </c>
    </row>
    <row r="4188" spans="1:5" x14ac:dyDescent="0.25">
      <c r="A4188" s="71" t="s">
        <v>5690</v>
      </c>
      <c r="B4188" t="str">
        <f>VLOOKUP(A4188,[1]Sheet1!$B$2:$D$8869,3,FALSE)</f>
        <v>POWERGLIDE MIDLINE 10</v>
      </c>
      <c r="C4188" s="72" t="s">
        <v>146</v>
      </c>
      <c r="D4188" s="1" t="s">
        <v>546</v>
      </c>
      <c r="E4188" s="68">
        <v>247</v>
      </c>
    </row>
    <row r="4189" spans="1:5" x14ac:dyDescent="0.25">
      <c r="A4189" s="71" t="s">
        <v>5691</v>
      </c>
      <c r="B4189" t="str">
        <f>VLOOKUP(A4189,[1]Sheet1!$B$2:$D$8869,3,FALSE)</f>
        <v>KIT MIDLINE INSERTION</v>
      </c>
      <c r="C4189" s="72" t="s">
        <v>101</v>
      </c>
      <c r="D4189" s="1" t="s">
        <v>102</v>
      </c>
      <c r="E4189" s="68">
        <v>150</v>
      </c>
    </row>
    <row r="4190" spans="1:5" x14ac:dyDescent="0.25">
      <c r="A4190" s="71" t="s">
        <v>5692</v>
      </c>
      <c r="B4190" t="str">
        <f>VLOOKUP(A4190,[1]Sheet1!$B$2:$D$8869,3,FALSE)</f>
        <v>KIT GROSHONG SINGLE LUMEN 4 FR</v>
      </c>
      <c r="C4190" s="72" t="s">
        <v>119</v>
      </c>
      <c r="D4190" s="1" t="s">
        <v>546</v>
      </c>
      <c r="E4190" s="68">
        <v>673</v>
      </c>
    </row>
    <row r="4191" spans="1:5" x14ac:dyDescent="0.25">
      <c r="A4191" s="71" t="s">
        <v>5693</v>
      </c>
      <c r="B4191" t="str">
        <f>VLOOKUP(A4191,[1]Sheet1!$B$2:$D$8869,3,FALSE)</f>
        <v>DRSG OPTIFOAM 6X6 W/BORDER</v>
      </c>
      <c r="C4191" s="72" t="s">
        <v>119</v>
      </c>
      <c r="D4191" s="1" t="s">
        <v>5694</v>
      </c>
      <c r="E4191" s="68">
        <v>25</v>
      </c>
    </row>
    <row r="4192" spans="1:5" x14ac:dyDescent="0.25">
      <c r="A4192" s="71" t="s">
        <v>5695</v>
      </c>
      <c r="B4192" t="str">
        <f>VLOOKUP(A4192,[1]Sheet1!$B$2:$D$8869,3,FALSE)</f>
        <v>DRSG OPTIFOAM 4X4 W/BORDER</v>
      </c>
      <c r="C4192" s="72" t="s">
        <v>119</v>
      </c>
      <c r="D4192" s="1" t="s">
        <v>3696</v>
      </c>
      <c r="E4192" s="68">
        <v>15</v>
      </c>
    </row>
    <row r="4193" spans="1:5" x14ac:dyDescent="0.25">
      <c r="A4193" s="71" t="s">
        <v>5696</v>
      </c>
      <c r="B4193" t="str">
        <f>VLOOKUP(A4193,[1]Sheet1!$B$2:$D$8869,3,FALSE)</f>
        <v>DRSG ALGINATE MAXORB 2X2</v>
      </c>
      <c r="C4193" s="72" t="s">
        <v>119</v>
      </c>
      <c r="D4193" s="1" t="s">
        <v>102</v>
      </c>
      <c r="E4193" s="68">
        <v>7</v>
      </c>
    </row>
    <row r="4194" spans="1:5" x14ac:dyDescent="0.25">
      <c r="A4194" s="71" t="s">
        <v>5697</v>
      </c>
      <c r="B4194" t="str">
        <f>VLOOKUP(A4194,[1]Sheet1!$B$2:$D$8869,3,FALSE)</f>
        <v>DRSG OPTILOCK 5X5 WOUND</v>
      </c>
      <c r="C4194" s="72" t="s">
        <v>119</v>
      </c>
      <c r="D4194" s="1" t="s">
        <v>196</v>
      </c>
      <c r="E4194" s="68">
        <v>12</v>
      </c>
    </row>
    <row r="4195" spans="1:5" x14ac:dyDescent="0.25">
      <c r="A4195" s="71" t="s">
        <v>5698</v>
      </c>
      <c r="B4195" t="str">
        <f>VLOOKUP(A4195,[1]Sheet1!$B$2:$D$8869,3,FALSE)</f>
        <v>TRACH 6.0 PROXIMAL XLT</v>
      </c>
      <c r="C4195" s="72" t="s">
        <v>119</v>
      </c>
      <c r="D4195" s="1" t="s">
        <v>188</v>
      </c>
      <c r="E4195" s="68">
        <v>366</v>
      </c>
    </row>
    <row r="4196" spans="1:5" x14ac:dyDescent="0.25">
      <c r="A4196" s="71" t="s">
        <v>5699</v>
      </c>
      <c r="B4196" t="str">
        <f>VLOOKUP(A4196,[1]Sheet1!$B$2:$D$8869,3,FALSE)</f>
        <v>CATH INFUSION DOUBLE LUMEN</v>
      </c>
      <c r="C4196" s="72" t="s">
        <v>119</v>
      </c>
      <c r="D4196" s="1" t="s">
        <v>546</v>
      </c>
      <c r="E4196" s="68">
        <v>264</v>
      </c>
    </row>
    <row r="4197" spans="1:5" x14ac:dyDescent="0.25">
      <c r="A4197" s="71" t="s">
        <v>5700</v>
      </c>
      <c r="B4197" t="str">
        <f>VLOOKUP(A4197,[1]Sheet1!$B$2:$D$8869,3,FALSE)</f>
        <v>ENEMA BAG SET</v>
      </c>
      <c r="C4197" s="72" t="s">
        <v>119</v>
      </c>
      <c r="D4197" s="1" t="s">
        <v>102</v>
      </c>
      <c r="E4197" s="68">
        <v>11</v>
      </c>
    </row>
    <row r="4198" spans="1:5" x14ac:dyDescent="0.25">
      <c r="A4198" s="71" t="s">
        <v>5701</v>
      </c>
      <c r="B4198" t="str">
        <f>VLOOKUP(A4198,[1]Sheet1!$B$2:$D$8869,3,FALSE)</f>
        <v>CANNULA TRACH PORTEX INNER 8</v>
      </c>
      <c r="C4198" s="72" t="s">
        <v>119</v>
      </c>
      <c r="D4198" s="1" t="s">
        <v>102</v>
      </c>
      <c r="E4198" s="68">
        <v>10</v>
      </c>
    </row>
    <row r="4199" spans="1:5" x14ac:dyDescent="0.25">
      <c r="A4199" s="71" t="s">
        <v>5702</v>
      </c>
      <c r="B4199" t="str">
        <f>VLOOKUP(A4199,[1]Sheet1!$B$2:$D$8869,3,FALSE)</f>
        <v>CANNULA TRACH PORTEX INNER 6</v>
      </c>
      <c r="C4199" s="72" t="s">
        <v>119</v>
      </c>
      <c r="D4199" s="1" t="s">
        <v>5703</v>
      </c>
      <c r="E4199" s="68">
        <v>10</v>
      </c>
    </row>
    <row r="4200" spans="1:5" x14ac:dyDescent="0.25">
      <c r="A4200" s="71" t="s">
        <v>5704</v>
      </c>
      <c r="B4200" t="str">
        <f>VLOOKUP(A4200,[1]Sheet1!$B$2:$D$8869,3,FALSE)</f>
        <v>BAG URINE W\ LEG STRAPS MEDIUM</v>
      </c>
      <c r="C4200" s="72" t="s">
        <v>119</v>
      </c>
      <c r="D4200" s="1" t="s">
        <v>222</v>
      </c>
      <c r="E4200" s="68">
        <v>6</v>
      </c>
    </row>
    <row r="4201" spans="1:5" x14ac:dyDescent="0.25">
      <c r="A4201" s="71" t="s">
        <v>5705</v>
      </c>
      <c r="B4201" t="str">
        <f>VLOOKUP(A4201,[1]Sheet1!$B$2:$D$8869,3,FALSE)</f>
        <v>BANDAGE ACE 3" VELCRO</v>
      </c>
      <c r="C4201" s="72" t="s">
        <v>198</v>
      </c>
      <c r="D4201" s="1" t="s">
        <v>102</v>
      </c>
      <c r="E4201" s="68">
        <v>5</v>
      </c>
    </row>
    <row r="4202" spans="1:5" x14ac:dyDescent="0.25">
      <c r="A4202" s="71" t="s">
        <v>5706</v>
      </c>
      <c r="B4202" t="str">
        <f>VLOOKUP(A4202,[1]Sheet1!$B$2:$D$8869,3,FALSE)</f>
        <v>BANDAGE ACE 6" VELCRO</v>
      </c>
      <c r="C4202" s="72" t="s">
        <v>119</v>
      </c>
      <c r="D4202" s="1" t="s">
        <v>5707</v>
      </c>
      <c r="E4202" s="68">
        <v>5</v>
      </c>
    </row>
    <row r="4203" spans="1:5" x14ac:dyDescent="0.25">
      <c r="A4203" s="71" t="s">
        <v>5708</v>
      </c>
      <c r="B4203" t="str">
        <f>VLOOKUP(A4203,[1]Sheet1!$B$2:$D$8869,3,FALSE)</f>
        <v>BANDAGE ACE 4" VELCRO</v>
      </c>
      <c r="C4203" s="72" t="s">
        <v>119</v>
      </c>
      <c r="D4203" s="1" t="s">
        <v>5707</v>
      </c>
      <c r="E4203" s="68">
        <v>5</v>
      </c>
    </row>
    <row r="4204" spans="1:5" x14ac:dyDescent="0.25">
      <c r="A4204" s="71" t="s">
        <v>5709</v>
      </c>
      <c r="B4204" t="str">
        <f>VLOOKUP(A4204,[1]Sheet1!$B$2:$D$8869,3,FALSE)</f>
        <v>BANDAGE STRETCH 4" STERILE</v>
      </c>
      <c r="C4204" s="72" t="s">
        <v>119</v>
      </c>
      <c r="D4204" s="1" t="s">
        <v>102</v>
      </c>
      <c r="E4204" s="68">
        <v>5</v>
      </c>
    </row>
    <row r="4205" spans="1:5" x14ac:dyDescent="0.25">
      <c r="A4205" s="71" t="s">
        <v>5710</v>
      </c>
      <c r="B4205" t="str">
        <f>VLOOKUP(A4205,[1]Sheet1!$B$2:$D$8869,3,FALSE)</f>
        <v>BANDAGE STRETCH 3" STERILE</v>
      </c>
      <c r="C4205" s="72" t="s">
        <v>119</v>
      </c>
      <c r="D4205" s="1" t="s">
        <v>233</v>
      </c>
      <c r="E4205" s="68">
        <v>5</v>
      </c>
    </row>
    <row r="4206" spans="1:5" x14ac:dyDescent="0.25">
      <c r="A4206" s="71" t="s">
        <v>5711</v>
      </c>
      <c r="B4206" t="str">
        <f>VLOOKUP(A4206,[1]Sheet1!$B$2:$D$8869,3,FALSE)</f>
        <v>BANDAGE STRETCH 6" STERILE</v>
      </c>
      <c r="C4206" s="72" t="s">
        <v>119</v>
      </c>
      <c r="D4206" s="1" t="s">
        <v>5712</v>
      </c>
      <c r="E4206" s="68">
        <v>5</v>
      </c>
    </row>
    <row r="4207" spans="1:5" x14ac:dyDescent="0.25">
      <c r="A4207" s="71" t="s">
        <v>5713</v>
      </c>
      <c r="B4207" t="str">
        <f>VLOOKUP(A4207,[1]Sheet1!$B$2:$D$8869,3,FALSE)</f>
        <v>LOPEZ VALVE</v>
      </c>
      <c r="C4207" s="72" t="s">
        <v>119</v>
      </c>
      <c r="D4207" s="1" t="s">
        <v>102</v>
      </c>
      <c r="E4207" s="68">
        <v>8</v>
      </c>
    </row>
    <row r="4208" spans="1:5" x14ac:dyDescent="0.25">
      <c r="A4208" s="71" t="s">
        <v>5714</v>
      </c>
      <c r="B4208" t="str">
        <f>VLOOKUP(A4208,[1]Sheet1!$B$2:$D$8869,3,FALSE)</f>
        <v>DRSG DUODERM 6X6 W\CGF</v>
      </c>
      <c r="C4208" s="72" t="s">
        <v>119</v>
      </c>
      <c r="D4208" s="1" t="s">
        <v>102</v>
      </c>
      <c r="E4208" s="68">
        <v>41</v>
      </c>
    </row>
    <row r="4209" spans="1:5" x14ac:dyDescent="0.25">
      <c r="A4209" s="71" t="s">
        <v>5715</v>
      </c>
      <c r="B4209" t="str">
        <f>VLOOKUP(A4209,[1]Sheet1!$B$2:$D$8869,3,FALSE)</f>
        <v>DRSG STERI-STRIP 1/2" X 4"</v>
      </c>
      <c r="C4209" s="72" t="s">
        <v>119</v>
      </c>
      <c r="D4209" s="1" t="s">
        <v>102</v>
      </c>
      <c r="E4209" s="68">
        <v>5</v>
      </c>
    </row>
    <row r="4210" spans="1:5" x14ac:dyDescent="0.25">
      <c r="A4210" s="71" t="s">
        <v>5716</v>
      </c>
      <c r="B4210" t="str">
        <f>VLOOKUP(A4210,[1]Sheet1!$B$2:$D$8869,3,FALSE)</f>
        <v>DRSG STERI-STRIP 1/4" X 4"</v>
      </c>
      <c r="C4210" s="72" t="s">
        <v>119</v>
      </c>
      <c r="D4210" s="1" t="s">
        <v>102</v>
      </c>
      <c r="E4210" s="68">
        <v>5</v>
      </c>
    </row>
    <row r="4211" spans="1:5" x14ac:dyDescent="0.25">
      <c r="A4211" s="71" t="s">
        <v>5717</v>
      </c>
      <c r="B4211" t="str">
        <f>VLOOKUP(A4211,[1]Sheet1!$B$2:$D$8869,3,FALSE)</f>
        <v>DRSG XEROFORM 5X9</v>
      </c>
      <c r="C4211" s="72" t="s">
        <v>119</v>
      </c>
      <c r="D4211" s="1" t="s">
        <v>285</v>
      </c>
      <c r="E4211" s="68">
        <v>5</v>
      </c>
    </row>
    <row r="4212" spans="1:5" x14ac:dyDescent="0.25">
      <c r="A4212" s="71" t="s">
        <v>5718</v>
      </c>
      <c r="B4212" t="str">
        <f>VLOOKUP(A4212,[1]Sheet1!$B$2:$D$8869,3,FALSE)</f>
        <v>DRSG XEROFOAM 1X8</v>
      </c>
      <c r="C4212" s="72" t="s">
        <v>119</v>
      </c>
      <c r="D4212" s="1" t="s">
        <v>287</v>
      </c>
      <c r="E4212" s="68">
        <v>5</v>
      </c>
    </row>
    <row r="4213" spans="1:5" x14ac:dyDescent="0.25">
      <c r="A4213" s="71" t="s">
        <v>5719</v>
      </c>
      <c r="B4213" t="str">
        <f>VLOOKUP(A4213,[1]Sheet1!$B$2:$D$8869,3,FALSE)</f>
        <v>STOCKING THIGH REGULAR MEDIUM</v>
      </c>
      <c r="C4213" s="72" t="s">
        <v>198</v>
      </c>
      <c r="D4213" s="1" t="s">
        <v>102</v>
      </c>
      <c r="E4213" s="68">
        <v>26</v>
      </c>
    </row>
    <row r="4214" spans="1:5" x14ac:dyDescent="0.25">
      <c r="A4214" s="71" t="s">
        <v>5720</v>
      </c>
      <c r="B4214" t="str">
        <f>VLOOKUP(A4214,[1]Sheet1!$B$2:$D$8869,3,FALSE)</f>
        <v>STOCKING THIGH LONG MEDIUM</v>
      </c>
      <c r="C4214" s="72" t="s">
        <v>198</v>
      </c>
      <c r="D4214" s="1" t="s">
        <v>102</v>
      </c>
      <c r="E4214" s="68">
        <v>25</v>
      </c>
    </row>
    <row r="4215" spans="1:5" x14ac:dyDescent="0.25">
      <c r="A4215" s="71" t="s">
        <v>5721</v>
      </c>
      <c r="B4215" t="str">
        <f>VLOOKUP(A4215,[1]Sheet1!$B$2:$D$8869,3,FALSE)</f>
        <v>STOCKING THIGH SHORT MEDIUM</v>
      </c>
      <c r="C4215" s="72" t="s">
        <v>198</v>
      </c>
      <c r="D4215" s="1" t="s">
        <v>102</v>
      </c>
      <c r="E4215" s="68">
        <v>26</v>
      </c>
    </row>
    <row r="4216" spans="1:5" x14ac:dyDescent="0.25">
      <c r="A4216" s="71" t="s">
        <v>5722</v>
      </c>
      <c r="B4216" t="str">
        <f>VLOOKUP(A4216,[1]Sheet1!$B$2:$D$8869,3,FALSE)</f>
        <v>STOCKING THIGH REGULAR SMALL</v>
      </c>
      <c r="C4216" s="72" t="s">
        <v>198</v>
      </c>
      <c r="D4216" s="1" t="s">
        <v>102</v>
      </c>
      <c r="E4216" s="68">
        <v>25</v>
      </c>
    </row>
    <row r="4217" spans="1:5" x14ac:dyDescent="0.25">
      <c r="A4217" s="71" t="s">
        <v>5723</v>
      </c>
      <c r="B4217" t="str">
        <f>VLOOKUP(A4217,[1]Sheet1!$B$2:$D$8869,3,FALSE)</f>
        <v>STOCKING THIGH LONG X-LARGE</v>
      </c>
      <c r="C4217" s="72" t="s">
        <v>198</v>
      </c>
      <c r="D4217" s="1" t="s">
        <v>102</v>
      </c>
      <c r="E4217" s="68">
        <v>25</v>
      </c>
    </row>
    <row r="4218" spans="1:5" x14ac:dyDescent="0.25">
      <c r="A4218" s="71" t="s">
        <v>5724</v>
      </c>
      <c r="B4218" t="str">
        <f>VLOOKUP(A4218,[1]Sheet1!$B$2:$D$8869,3,FALSE)</f>
        <v>STOCKING KNEE LONG XX-LARGE</v>
      </c>
      <c r="C4218" s="72" t="s">
        <v>198</v>
      </c>
      <c r="D4218" s="1" t="s">
        <v>102</v>
      </c>
      <c r="E4218" s="68">
        <v>13</v>
      </c>
    </row>
    <row r="4219" spans="1:5" x14ac:dyDescent="0.25">
      <c r="A4219" s="71" t="s">
        <v>5725</v>
      </c>
      <c r="B4219" t="str">
        <f>VLOOKUP(A4219,[1]Sheet1!$B$2:$D$8869,3,FALSE)</f>
        <v>STOCKING KNEE LONG SMALL</v>
      </c>
      <c r="C4219" s="72" t="s">
        <v>198</v>
      </c>
      <c r="D4219" s="1" t="s">
        <v>102</v>
      </c>
      <c r="E4219" s="68">
        <v>13</v>
      </c>
    </row>
    <row r="4220" spans="1:5" x14ac:dyDescent="0.25">
      <c r="A4220" s="71" t="s">
        <v>5726</v>
      </c>
      <c r="B4220" t="str">
        <f>VLOOKUP(A4220,[1]Sheet1!$B$2:$D$8869,3,FALSE)</f>
        <v>STOCKING THIGH LONG LARGE</v>
      </c>
      <c r="C4220" s="72" t="s">
        <v>198</v>
      </c>
      <c r="D4220" s="1" t="s">
        <v>102</v>
      </c>
      <c r="E4220" s="68">
        <v>24</v>
      </c>
    </row>
    <row r="4221" spans="1:5" x14ac:dyDescent="0.25">
      <c r="A4221" s="71" t="s">
        <v>5727</v>
      </c>
      <c r="B4221" t="str">
        <f>VLOOKUP(A4221,[1]Sheet1!$B$2:$D$8869,3,FALSE)</f>
        <v>STOCKING KNEE LONG LARGE</v>
      </c>
      <c r="C4221" s="72" t="s">
        <v>198</v>
      </c>
      <c r="D4221" s="1" t="s">
        <v>102</v>
      </c>
      <c r="E4221" s="68">
        <v>13</v>
      </c>
    </row>
    <row r="4222" spans="1:5" x14ac:dyDescent="0.25">
      <c r="A4222" s="71" t="s">
        <v>5728</v>
      </c>
      <c r="B4222" t="str">
        <f>VLOOKUP(A4222,[1]Sheet1!$B$2:$D$8869,3,FALSE)</f>
        <v>STOCKING KNEE REGULAR MEDIUM</v>
      </c>
      <c r="C4222" s="72" t="s">
        <v>198</v>
      </c>
      <c r="D4222" s="1" t="s">
        <v>102</v>
      </c>
      <c r="E4222" s="68">
        <v>13</v>
      </c>
    </row>
    <row r="4223" spans="1:5" x14ac:dyDescent="0.25">
      <c r="A4223" s="71" t="s">
        <v>5729</v>
      </c>
      <c r="B4223" t="str">
        <f>VLOOKUP(A4223,[1]Sheet1!$B$2:$D$8869,3,FALSE)</f>
        <v>STOCKING KNEE REGULAR LARGE</v>
      </c>
      <c r="C4223" s="72" t="s">
        <v>198</v>
      </c>
      <c r="D4223" s="1" t="s">
        <v>102</v>
      </c>
      <c r="E4223" s="68">
        <v>13</v>
      </c>
    </row>
    <row r="4224" spans="1:5" x14ac:dyDescent="0.25">
      <c r="A4224" s="71" t="s">
        <v>5730</v>
      </c>
      <c r="B4224" t="str">
        <f>VLOOKUP(A4224,[1]Sheet1!$B$2:$D$8869,3,FALSE)</f>
        <v>STOCKING KNEE REGULAR SMALL</v>
      </c>
      <c r="C4224" s="72" t="s">
        <v>198</v>
      </c>
      <c r="D4224" s="1" t="s">
        <v>102</v>
      </c>
      <c r="E4224" s="68">
        <v>13</v>
      </c>
    </row>
    <row r="4225" spans="1:5" x14ac:dyDescent="0.25">
      <c r="A4225" s="71" t="s">
        <v>5731</v>
      </c>
      <c r="B4225" t="str">
        <f>VLOOKUP(A4225,[1]Sheet1!$B$2:$D$8869,3,FALSE)</f>
        <v>BROSELOW</v>
      </c>
      <c r="C4225" s="72" t="s">
        <v>101</v>
      </c>
      <c r="D4225" s="1" t="s">
        <v>102</v>
      </c>
      <c r="E4225" s="68">
        <v>454</v>
      </c>
    </row>
    <row r="4226" spans="1:5" x14ac:dyDescent="0.25">
      <c r="A4226" s="71" t="s">
        <v>5732</v>
      </c>
      <c r="B4226" t="str">
        <f>VLOOKUP(A4226,[1]Sheet1!$B$2:$D$8869,3,FALSE)</f>
        <v>CATH SET ARTERIAL 18G</v>
      </c>
      <c r="C4226" s="72" t="s">
        <v>101</v>
      </c>
      <c r="D4226" s="1" t="s">
        <v>102</v>
      </c>
      <c r="E4226" s="68">
        <v>64</v>
      </c>
    </row>
    <row r="4227" spans="1:5" x14ac:dyDescent="0.25">
      <c r="A4227" s="71" t="s">
        <v>5733</v>
      </c>
      <c r="B4227" t="str">
        <f>VLOOKUP(A4227,[1]Sheet1!$B$2:$D$8869,3,FALSE)</f>
        <v>CATH SET ARTERIAL 16G</v>
      </c>
      <c r="C4227" s="72" t="s">
        <v>101</v>
      </c>
      <c r="D4227" s="1" t="s">
        <v>102</v>
      </c>
      <c r="E4227" s="68">
        <v>75</v>
      </c>
    </row>
    <row r="4228" spans="1:5" x14ac:dyDescent="0.25">
      <c r="A4228" s="71" t="s">
        <v>5734</v>
      </c>
      <c r="B4228" t="str">
        <f>VLOOKUP(A4228,[1]Sheet1!$B$2:$D$8869,3,FALSE)</f>
        <v>CATH FOLEY TIEMANN 30CC 20F</v>
      </c>
      <c r="C4228" s="72" t="s">
        <v>119</v>
      </c>
      <c r="D4228" s="1" t="s">
        <v>539</v>
      </c>
      <c r="E4228" s="68">
        <v>50</v>
      </c>
    </row>
    <row r="4229" spans="1:5" x14ac:dyDescent="0.25">
      <c r="A4229" s="71" t="s">
        <v>5735</v>
      </c>
      <c r="B4229" t="str">
        <f>VLOOKUP(A4229,[1]Sheet1!$B$2:$D$8869,3,FALSE)</f>
        <v>CATH FOLEY TIEMANN 5CC 14F</v>
      </c>
      <c r="C4229" s="72" t="s">
        <v>119</v>
      </c>
      <c r="D4229" s="1" t="s">
        <v>539</v>
      </c>
      <c r="E4229" s="68">
        <v>52</v>
      </c>
    </row>
    <row r="4230" spans="1:5" x14ac:dyDescent="0.25">
      <c r="A4230" s="71" t="s">
        <v>5736</v>
      </c>
      <c r="B4230" t="str">
        <f>VLOOKUP(A4230,[1]Sheet1!$B$2:$D$8869,3,FALSE)</f>
        <v>CATH FOLEY TIEMANN 5CC 18F</v>
      </c>
      <c r="C4230" s="72" t="s">
        <v>119</v>
      </c>
      <c r="D4230" s="1" t="s">
        <v>539</v>
      </c>
      <c r="E4230" s="68">
        <v>56</v>
      </c>
    </row>
    <row r="4231" spans="1:5" x14ac:dyDescent="0.25">
      <c r="A4231" s="71" t="s">
        <v>5737</v>
      </c>
      <c r="B4231" t="str">
        <f>VLOOKUP(A4231,[1]Sheet1!$B$2:$D$8869,3,FALSE)</f>
        <v>CATH FOLEY TIEMANN 5CC 20F</v>
      </c>
      <c r="C4231" s="72" t="s">
        <v>119</v>
      </c>
      <c r="D4231" s="1" t="s">
        <v>539</v>
      </c>
      <c r="E4231" s="68">
        <v>56</v>
      </c>
    </row>
    <row r="4232" spans="1:5" x14ac:dyDescent="0.25">
      <c r="A4232" s="71" t="s">
        <v>5738</v>
      </c>
      <c r="B4232" t="str">
        <f>VLOOKUP(A4232,[1]Sheet1!$B$2:$D$8869,3,FALSE)</f>
        <v>CATH FOLEY TIEMANN 5CC 16F</v>
      </c>
      <c r="C4232" s="72" t="s">
        <v>119</v>
      </c>
      <c r="D4232" s="1" t="s">
        <v>539</v>
      </c>
      <c r="E4232" s="68">
        <v>56</v>
      </c>
    </row>
    <row r="4233" spans="1:5" x14ac:dyDescent="0.25">
      <c r="A4233" s="71" t="s">
        <v>5739</v>
      </c>
      <c r="B4233" t="str">
        <f>VLOOKUP(A4233,[1]Sheet1!$B$2:$D$8869,3,FALSE)</f>
        <v>CATH EXTERNAL LARGE 36-39MM</v>
      </c>
      <c r="C4233" s="72" t="s">
        <v>198</v>
      </c>
      <c r="D4233" s="1" t="s">
        <v>102</v>
      </c>
      <c r="E4233" s="68">
        <v>6</v>
      </c>
    </row>
    <row r="4234" spans="1:5" x14ac:dyDescent="0.25">
      <c r="A4234" s="71" t="s">
        <v>5740</v>
      </c>
      <c r="B4234" t="str">
        <f>VLOOKUP(A4234,[1]Sheet1!$B$2:$D$8869,3,FALSE)</f>
        <v>CATH EXTERNAL MEDIUM 26-30MM</v>
      </c>
      <c r="C4234" s="72" t="s">
        <v>119</v>
      </c>
      <c r="D4234" s="1" t="s">
        <v>541</v>
      </c>
      <c r="E4234" s="68">
        <v>6</v>
      </c>
    </row>
    <row r="4235" spans="1:5" x14ac:dyDescent="0.25">
      <c r="A4235" s="71" t="s">
        <v>5741</v>
      </c>
      <c r="B4235" t="str">
        <f>VLOOKUP(A4235,[1]Sheet1!$B$2:$D$8869,3,FALSE)</f>
        <v>CATH EXTERNAL SMALL 22-25MM</v>
      </c>
      <c r="C4235" s="72" t="s">
        <v>119</v>
      </c>
      <c r="D4235" s="1" t="s">
        <v>541</v>
      </c>
      <c r="E4235" s="68">
        <v>6</v>
      </c>
    </row>
    <row r="4236" spans="1:5" x14ac:dyDescent="0.25">
      <c r="A4236" s="71" t="s">
        <v>5742</v>
      </c>
      <c r="B4236" t="str">
        <f>VLOOKUP(A4236,[1]Sheet1!$B$2:$D$8869,3,FALSE)</f>
        <v>CATH EXTERNAL SMALL LATEX FREE</v>
      </c>
      <c r="C4236" s="72" t="s">
        <v>119</v>
      </c>
      <c r="D4236" s="1" t="s">
        <v>541</v>
      </c>
      <c r="E4236" s="68">
        <v>6</v>
      </c>
    </row>
    <row r="4237" spans="1:5" x14ac:dyDescent="0.25">
      <c r="A4237" s="71" t="s">
        <v>5743</v>
      </c>
      <c r="B4237" t="str">
        <f>VLOOKUP(A4237,[1]Sheet1!$B$2:$D$8869,3,FALSE)</f>
        <v>CATH EXTERNAL LARGE LATEXFREE</v>
      </c>
      <c r="C4237" s="72" t="s">
        <v>119</v>
      </c>
      <c r="D4237" s="1" t="s">
        <v>541</v>
      </c>
      <c r="E4237" s="68">
        <v>12</v>
      </c>
    </row>
    <row r="4238" spans="1:5" x14ac:dyDescent="0.25">
      <c r="A4238" s="71" t="s">
        <v>5744</v>
      </c>
      <c r="B4238" t="str">
        <f>VLOOKUP(A4238,[1]Sheet1!$B$2:$D$8869,3,FALSE)</f>
        <v>CATH FOLEY 3-WAY 30CC 18F</v>
      </c>
      <c r="C4238" s="72" t="s">
        <v>119</v>
      </c>
      <c r="D4238" s="1" t="s">
        <v>102</v>
      </c>
      <c r="E4238" s="68">
        <v>48</v>
      </c>
    </row>
    <row r="4239" spans="1:5" x14ac:dyDescent="0.25">
      <c r="A4239" s="71" t="s">
        <v>5745</v>
      </c>
      <c r="B4239" t="str">
        <f>VLOOKUP(A4239,[1]Sheet1!$B$2:$D$8869,3,FALSE)</f>
        <v>CATH FOLEY 3-WAY 5CC 20F</v>
      </c>
      <c r="C4239" s="72" t="s">
        <v>119</v>
      </c>
      <c r="D4239" s="1" t="s">
        <v>102</v>
      </c>
      <c r="E4239" s="68">
        <v>48</v>
      </c>
    </row>
    <row r="4240" spans="1:5" x14ac:dyDescent="0.25">
      <c r="A4240" s="71" t="s">
        <v>5746</v>
      </c>
      <c r="B4240" t="str">
        <f>VLOOKUP(A4240,[1]Sheet1!$B$2:$D$8869,3,FALSE)</f>
        <v>CATH FOLEY 3-WAY 30CC 20F</v>
      </c>
      <c r="C4240" s="72" t="s">
        <v>119</v>
      </c>
      <c r="D4240" s="1" t="s">
        <v>102</v>
      </c>
      <c r="E4240" s="68">
        <v>48</v>
      </c>
    </row>
    <row r="4241" spans="1:5" x14ac:dyDescent="0.25">
      <c r="A4241" s="71" t="s">
        <v>5747</v>
      </c>
      <c r="B4241" t="str">
        <f>VLOOKUP(A4241,[1]Sheet1!$B$2:$D$8869,3,FALSE)</f>
        <v>CATH FOLEY 3-WAY 30CC 22F</v>
      </c>
      <c r="C4241" s="72" t="s">
        <v>119</v>
      </c>
      <c r="D4241" s="1" t="s">
        <v>102</v>
      </c>
      <c r="E4241" s="68">
        <v>48</v>
      </c>
    </row>
    <row r="4242" spans="1:5" x14ac:dyDescent="0.25">
      <c r="A4242" s="71" t="s">
        <v>5748</v>
      </c>
      <c r="B4242" t="str">
        <f>VLOOKUP(A4242,[1]Sheet1!$B$2:$D$8869,3,FALSE)</f>
        <v>CATH FOLEY 30CC 18F</v>
      </c>
      <c r="C4242" s="72" t="s">
        <v>119</v>
      </c>
      <c r="D4242" s="1" t="s">
        <v>102</v>
      </c>
      <c r="E4242" s="68">
        <v>21</v>
      </c>
    </row>
    <row r="4243" spans="1:5" x14ac:dyDescent="0.25">
      <c r="A4243" s="71" t="s">
        <v>5749</v>
      </c>
      <c r="B4243" t="str">
        <f>VLOOKUP(A4243,[1]Sheet1!$B$2:$D$8869,3,FALSE)</f>
        <v>CATH FOLEY 5CC 16F</v>
      </c>
      <c r="C4243" s="72" t="s">
        <v>119</v>
      </c>
      <c r="D4243" s="1" t="s">
        <v>5750</v>
      </c>
      <c r="E4243" s="68">
        <v>19</v>
      </c>
    </row>
    <row r="4244" spans="1:5" x14ac:dyDescent="0.25">
      <c r="A4244" s="71" t="s">
        <v>5751</v>
      </c>
      <c r="B4244" t="str">
        <f>VLOOKUP(A4244,[1]Sheet1!$B$2:$D$8869,3,FALSE)</f>
        <v>CATH FOLEY 30CC 30F</v>
      </c>
      <c r="C4244" s="72" t="s">
        <v>119</v>
      </c>
      <c r="D4244" s="1" t="s">
        <v>102</v>
      </c>
      <c r="E4244" s="68">
        <v>22</v>
      </c>
    </row>
    <row r="4245" spans="1:5" x14ac:dyDescent="0.25">
      <c r="A4245" s="71" t="s">
        <v>5752</v>
      </c>
      <c r="B4245" t="str">
        <f>VLOOKUP(A4245,[1]Sheet1!$B$2:$D$8869,3,FALSE)</f>
        <v>CATH URETHRAL ROB PLASTIC 14F</v>
      </c>
      <c r="C4245" s="72" t="s">
        <v>119</v>
      </c>
      <c r="D4245" s="1" t="s">
        <v>102</v>
      </c>
      <c r="E4245" s="68">
        <v>6</v>
      </c>
    </row>
    <row r="4246" spans="1:5" x14ac:dyDescent="0.25">
      <c r="A4246" s="71" t="s">
        <v>5753</v>
      </c>
      <c r="B4246" t="str">
        <f>VLOOKUP(A4246,[1]Sheet1!$B$2:$D$8869,3,FALSE)</f>
        <v>CATH FOLEY 30CC 20F</v>
      </c>
      <c r="C4246" s="72" t="s">
        <v>119</v>
      </c>
      <c r="D4246" s="1" t="s">
        <v>102</v>
      </c>
      <c r="E4246" s="68">
        <v>22</v>
      </c>
    </row>
    <row r="4247" spans="1:5" x14ac:dyDescent="0.25">
      <c r="A4247" s="71" t="s">
        <v>5754</v>
      </c>
      <c r="B4247" t="str">
        <f>VLOOKUP(A4247,[1]Sheet1!$B$2:$D$8869,3,FALSE)</f>
        <v>CATH FOLEY 5CC 14F</v>
      </c>
      <c r="C4247" s="72" t="s">
        <v>119</v>
      </c>
      <c r="D4247" s="1" t="s">
        <v>5750</v>
      </c>
      <c r="E4247" s="68">
        <v>19</v>
      </c>
    </row>
    <row r="4248" spans="1:5" x14ac:dyDescent="0.25">
      <c r="A4248" s="71" t="s">
        <v>5755</v>
      </c>
      <c r="B4248" t="str">
        <f>VLOOKUP(A4248,[1]Sheet1!$B$2:$D$8869,3,FALSE)</f>
        <v>CATH FOLEY 30CC 22F</v>
      </c>
      <c r="C4248" s="72" t="s">
        <v>119</v>
      </c>
      <c r="D4248" s="1" t="s">
        <v>102</v>
      </c>
      <c r="E4248" s="68">
        <v>22</v>
      </c>
    </row>
    <row r="4249" spans="1:5" x14ac:dyDescent="0.25">
      <c r="A4249" s="71" t="s">
        <v>5756</v>
      </c>
      <c r="B4249" t="str">
        <f>VLOOKUP(A4249,[1]Sheet1!$B$2:$D$8869,3,FALSE)</f>
        <v>CATH FOLEY 5CC 18F</v>
      </c>
      <c r="C4249" s="72" t="s">
        <v>119</v>
      </c>
      <c r="D4249" s="1" t="s">
        <v>102</v>
      </c>
      <c r="E4249" s="68">
        <v>19</v>
      </c>
    </row>
    <row r="4250" spans="1:5" x14ac:dyDescent="0.25">
      <c r="A4250" s="71" t="s">
        <v>5757</v>
      </c>
      <c r="B4250" t="str">
        <f>VLOOKUP(A4250,[1]Sheet1!$B$2:$D$8869,3,FALSE)</f>
        <v>CATH FOLEY 5CC 12F</v>
      </c>
      <c r="C4250" s="72" t="s">
        <v>119</v>
      </c>
      <c r="D4250" s="1" t="s">
        <v>102</v>
      </c>
      <c r="E4250" s="68">
        <v>19</v>
      </c>
    </row>
    <row r="4251" spans="1:5" x14ac:dyDescent="0.25">
      <c r="A4251" s="71" t="s">
        <v>5758</v>
      </c>
      <c r="B4251" t="str">
        <f>VLOOKUP(A4251,[1]Sheet1!$B$2:$D$8869,3,FALSE)</f>
        <v>CATH FOLEY 5CC 20F</v>
      </c>
      <c r="C4251" s="72" t="s">
        <v>119</v>
      </c>
      <c r="D4251" s="1" t="s">
        <v>102</v>
      </c>
      <c r="E4251" s="68">
        <v>19</v>
      </c>
    </row>
    <row r="4252" spans="1:5" x14ac:dyDescent="0.25">
      <c r="A4252" s="71" t="s">
        <v>5759</v>
      </c>
      <c r="B4252" t="str">
        <f>VLOOKUP(A4252,[1]Sheet1!$B$2:$D$8869,3,FALSE)</f>
        <v>CATH URETHRAL ROBINSON 20F</v>
      </c>
      <c r="C4252" s="72" t="s">
        <v>119</v>
      </c>
      <c r="D4252" s="1" t="s">
        <v>102</v>
      </c>
      <c r="E4252" s="68">
        <v>19</v>
      </c>
    </row>
    <row r="4253" spans="1:5" x14ac:dyDescent="0.25">
      <c r="A4253" s="71" t="s">
        <v>5760</v>
      </c>
      <c r="B4253" t="str">
        <f>VLOOKUP(A4253,[1]Sheet1!$B$2:$D$8869,3,FALSE)</f>
        <v>CATH URETHRAL ROBINSON 8F</v>
      </c>
      <c r="C4253" s="72" t="s">
        <v>119</v>
      </c>
      <c r="D4253" s="1" t="s">
        <v>102</v>
      </c>
      <c r="E4253" s="68">
        <v>19</v>
      </c>
    </row>
    <row r="4254" spans="1:5" x14ac:dyDescent="0.25">
      <c r="A4254" s="71" t="s">
        <v>5761</v>
      </c>
      <c r="B4254" t="str">
        <f>VLOOKUP(A4254,[1]Sheet1!$B$2:$D$8869,3,FALSE)</f>
        <v>CATH URETHRAL ROBINSON 12F</v>
      </c>
      <c r="C4254" s="72" t="s">
        <v>119</v>
      </c>
      <c r="D4254" s="1" t="s">
        <v>102</v>
      </c>
      <c r="E4254" s="68">
        <v>19</v>
      </c>
    </row>
    <row r="4255" spans="1:5" x14ac:dyDescent="0.25">
      <c r="A4255" s="71" t="s">
        <v>5762</v>
      </c>
      <c r="B4255" t="str">
        <f>VLOOKUP(A4255,[1]Sheet1!$B$2:$D$8869,3,FALSE)</f>
        <v>CATH URETHRAL ROBINSON 22F</v>
      </c>
      <c r="C4255" s="72" t="s">
        <v>119</v>
      </c>
      <c r="D4255" s="1" t="s">
        <v>102</v>
      </c>
      <c r="E4255" s="68">
        <v>19</v>
      </c>
    </row>
    <row r="4256" spans="1:5" x14ac:dyDescent="0.25">
      <c r="A4256" s="71" t="s">
        <v>5763</v>
      </c>
      <c r="B4256" t="str">
        <f>VLOOKUP(A4256,[1]Sheet1!$B$2:$D$8869,3,FALSE)</f>
        <v>CATH URETHRAL ROBINSON 10F</v>
      </c>
      <c r="C4256" s="72" t="s">
        <v>119</v>
      </c>
      <c r="D4256" s="1" t="s">
        <v>102</v>
      </c>
      <c r="E4256" s="68">
        <v>19</v>
      </c>
    </row>
    <row r="4257" spans="1:5" x14ac:dyDescent="0.25">
      <c r="A4257" s="71" t="s">
        <v>5764</v>
      </c>
      <c r="B4257" t="str">
        <f>VLOOKUP(A4257,[1]Sheet1!$B$2:$D$8869,3,FALSE)</f>
        <v>CATH URETHRAL ROBINSON 24F</v>
      </c>
      <c r="C4257" s="72" t="s">
        <v>119</v>
      </c>
      <c r="D4257" s="1" t="s">
        <v>102</v>
      </c>
      <c r="E4257" s="68">
        <v>19</v>
      </c>
    </row>
    <row r="4258" spans="1:5" x14ac:dyDescent="0.25">
      <c r="A4258" s="71" t="s">
        <v>5765</v>
      </c>
      <c r="B4258" t="str">
        <f>VLOOKUP(A4258,[1]Sheet1!$B$2:$D$8869,3,FALSE)</f>
        <v>CATH URETHRAL ROBINSON 14F</v>
      </c>
      <c r="C4258" s="72" t="s">
        <v>119</v>
      </c>
      <c r="D4258" s="1" t="s">
        <v>102</v>
      </c>
      <c r="E4258" s="68">
        <v>19</v>
      </c>
    </row>
    <row r="4259" spans="1:5" x14ac:dyDescent="0.25">
      <c r="A4259" s="71" t="s">
        <v>5766</v>
      </c>
      <c r="B4259" t="str">
        <f>VLOOKUP(A4259,[1]Sheet1!$B$2:$D$8869,3,FALSE)</f>
        <v>CATH URETHRAL ROBINSON 16F</v>
      </c>
      <c r="C4259" s="72" t="s">
        <v>119</v>
      </c>
      <c r="D4259" s="1" t="s">
        <v>5767</v>
      </c>
      <c r="E4259" s="68">
        <v>19</v>
      </c>
    </row>
    <row r="4260" spans="1:5" x14ac:dyDescent="0.25">
      <c r="A4260" s="71" t="s">
        <v>5768</v>
      </c>
      <c r="B4260" t="str">
        <f>VLOOKUP(A4260,[1]Sheet1!$B$2:$D$8869,3,FALSE)</f>
        <v>TUBE FEED 5F X 36"</v>
      </c>
      <c r="C4260" s="72" t="s">
        <v>119</v>
      </c>
      <c r="D4260" s="1" t="s">
        <v>102</v>
      </c>
      <c r="E4260" s="68">
        <v>7</v>
      </c>
    </row>
    <row r="4261" spans="1:5" x14ac:dyDescent="0.25">
      <c r="A4261" s="71" t="s">
        <v>5769</v>
      </c>
      <c r="B4261" t="str">
        <f>VLOOKUP(A4261,[1]Sheet1!$B$2:$D$8869,3,FALSE)</f>
        <v>CATH FOLEY PEDI 3CC 10F</v>
      </c>
      <c r="C4261" s="72" t="s">
        <v>119</v>
      </c>
      <c r="D4261" s="1" t="s">
        <v>102</v>
      </c>
      <c r="E4261" s="68">
        <v>19</v>
      </c>
    </row>
    <row r="4262" spans="1:5" x14ac:dyDescent="0.25">
      <c r="A4262" s="71" t="s">
        <v>5770</v>
      </c>
      <c r="B4262" t="str">
        <f>VLOOKUP(A4262,[1]Sheet1!$B$2:$D$8869,3,FALSE)</f>
        <v>DRSG WOUND VAC BLACK FOAM SM</v>
      </c>
      <c r="C4262" s="72" t="s">
        <v>119</v>
      </c>
      <c r="D4262" s="1" t="s">
        <v>102</v>
      </c>
      <c r="E4262" s="68">
        <v>192</v>
      </c>
    </row>
    <row r="4263" spans="1:5" x14ac:dyDescent="0.25">
      <c r="A4263" s="71" t="s">
        <v>5771</v>
      </c>
      <c r="B4263" t="str">
        <f>VLOOKUP(A4263,[1]Sheet1!$B$2:$D$8869,3,FALSE)</f>
        <v>DRSG WOUND VAC BLACK FOAM MED</v>
      </c>
      <c r="C4263" s="72" t="s">
        <v>119</v>
      </c>
      <c r="D4263" s="1" t="s">
        <v>102</v>
      </c>
      <c r="E4263" s="68">
        <v>241</v>
      </c>
    </row>
    <row r="4264" spans="1:5" x14ac:dyDescent="0.25">
      <c r="A4264" s="71" t="s">
        <v>5772</v>
      </c>
      <c r="B4264" t="str">
        <f>VLOOKUP(A4264,[1]Sheet1!$B$2:$D$8869,3,FALSE)</f>
        <v>CATH ALL SILICONE 30CC 18F</v>
      </c>
      <c r="C4264" s="72" t="s">
        <v>119</v>
      </c>
      <c r="D4264" s="1" t="s">
        <v>102</v>
      </c>
      <c r="E4264" s="68">
        <v>21</v>
      </c>
    </row>
    <row r="4265" spans="1:5" x14ac:dyDescent="0.25">
      <c r="A4265" s="71" t="s">
        <v>5773</v>
      </c>
      <c r="B4265" t="str">
        <f>VLOOKUP(A4265,[1]Sheet1!$B$2:$D$8869,3,FALSE)</f>
        <v>CATH SILICONE 5CC 16F</v>
      </c>
      <c r="C4265" s="72" t="s">
        <v>119</v>
      </c>
      <c r="D4265" s="1" t="s">
        <v>5750</v>
      </c>
      <c r="E4265" s="68">
        <v>19</v>
      </c>
    </row>
    <row r="4266" spans="1:5" x14ac:dyDescent="0.25">
      <c r="A4266" s="71" t="s">
        <v>5774</v>
      </c>
      <c r="B4266" t="str">
        <f>VLOOKUP(A4266,[1]Sheet1!$B$2:$D$8869,3,FALSE)</f>
        <v>FOOT\ANKLE WALKER X-LARGE</v>
      </c>
      <c r="C4266" s="72" t="s">
        <v>198</v>
      </c>
      <c r="D4266" s="1" t="s">
        <v>102</v>
      </c>
      <c r="E4266" s="68">
        <v>163</v>
      </c>
    </row>
    <row r="4267" spans="1:5" x14ac:dyDescent="0.25">
      <c r="A4267" s="71" t="s">
        <v>5775</v>
      </c>
      <c r="B4267" t="str">
        <f>VLOOKUP(A4267,[1]Sheet1!$B$2:$D$8869,3,FALSE)</f>
        <v>TRACH CUFFED DISTAL XLT6</v>
      </c>
      <c r="C4267" s="72" t="s">
        <v>119</v>
      </c>
      <c r="D4267" s="1" t="s">
        <v>2003</v>
      </c>
      <c r="E4267" s="68">
        <v>377</v>
      </c>
    </row>
    <row r="4268" spans="1:5" x14ac:dyDescent="0.25">
      <c r="A4268" s="71" t="s">
        <v>5776</v>
      </c>
      <c r="B4268" t="str">
        <f>VLOOKUP(A4268,[1]Sheet1!$B$2:$D$8869,3,FALSE)</f>
        <v>TRACH SHILEY 6 DCT</v>
      </c>
      <c r="C4268" s="72" t="s">
        <v>119</v>
      </c>
      <c r="D4268" s="1" t="s">
        <v>2003</v>
      </c>
      <c r="E4268" s="68">
        <v>221</v>
      </c>
    </row>
    <row r="4269" spans="1:5" x14ac:dyDescent="0.25">
      <c r="A4269" s="71" t="s">
        <v>5777</v>
      </c>
      <c r="B4269" t="str">
        <f>VLOOKUP(A4269,[1]Sheet1!$B$2:$D$8869,3,FALSE)</f>
        <v>TRACH SHILEY 8 DCT</v>
      </c>
      <c r="C4269" s="72" t="s">
        <v>119</v>
      </c>
      <c r="D4269" s="1" t="s">
        <v>2003</v>
      </c>
      <c r="E4269" s="68">
        <v>221</v>
      </c>
    </row>
    <row r="4270" spans="1:5" x14ac:dyDescent="0.25">
      <c r="A4270" s="71" t="s">
        <v>5778</v>
      </c>
      <c r="B4270" t="str">
        <f>VLOOKUP(A4270,[1]Sheet1!$B$2:$D$8869,3,FALSE)</f>
        <v>TRACH PORTEX 7 UNCUFFED</v>
      </c>
      <c r="C4270" s="72" t="s">
        <v>119</v>
      </c>
      <c r="D4270" s="1" t="s">
        <v>188</v>
      </c>
      <c r="E4270" s="68">
        <v>111</v>
      </c>
    </row>
    <row r="4271" spans="1:5" x14ac:dyDescent="0.25">
      <c r="A4271" s="71" t="s">
        <v>5779</v>
      </c>
      <c r="B4271" t="str">
        <f>VLOOKUP(A4271,[1]Sheet1!$B$2:$D$8869,3,FALSE)</f>
        <v>TRACH SHILEY 8 DCFS</v>
      </c>
      <c r="C4271" s="72" t="s">
        <v>119</v>
      </c>
      <c r="D4271" s="1" t="s">
        <v>188</v>
      </c>
      <c r="E4271" s="68">
        <v>210</v>
      </c>
    </row>
    <row r="4272" spans="1:5" x14ac:dyDescent="0.25">
      <c r="A4272" s="71" t="s">
        <v>5780</v>
      </c>
      <c r="B4272" t="str">
        <f>VLOOKUP(A4272,[1]Sheet1!$B$2:$D$8869,3,FALSE)</f>
        <v>TRACH PORTEX 8 CUFFED</v>
      </c>
      <c r="C4272" s="72" t="s">
        <v>119</v>
      </c>
      <c r="D4272" s="1" t="s">
        <v>2003</v>
      </c>
      <c r="E4272" s="68">
        <v>130</v>
      </c>
    </row>
    <row r="4273" spans="1:5" x14ac:dyDescent="0.25">
      <c r="A4273" s="71" t="s">
        <v>5781</v>
      </c>
      <c r="B4273" t="str">
        <f>VLOOKUP(A4273,[1]Sheet1!$B$2:$D$8869,3,FALSE)</f>
        <v>TRACH CUFFED 8.0 BLUE LINE</v>
      </c>
      <c r="C4273" s="72" t="s">
        <v>119</v>
      </c>
      <c r="D4273" s="1" t="s">
        <v>102</v>
      </c>
      <c r="E4273" s="68">
        <v>150</v>
      </c>
    </row>
    <row r="4274" spans="1:5" x14ac:dyDescent="0.25">
      <c r="A4274" s="71" t="s">
        <v>5782</v>
      </c>
      <c r="B4274" t="str">
        <f>VLOOKUP(A4274,[1]Sheet1!$B$2:$D$8869,3,FALSE)</f>
        <v>TUBE TRACH CUFFED SHILEY XLT 8</v>
      </c>
      <c r="C4274" s="72" t="s">
        <v>119</v>
      </c>
      <c r="D4274" s="1" t="s">
        <v>2003</v>
      </c>
      <c r="E4274" s="68">
        <v>366</v>
      </c>
    </row>
    <row r="4275" spans="1:5" x14ac:dyDescent="0.25">
      <c r="A4275" s="71" t="s">
        <v>5783</v>
      </c>
      <c r="B4275" t="str">
        <f>VLOOKUP(A4275,[1]Sheet1!$B$2:$D$8869,3,FALSE)</f>
        <v>TUBE FEEDING NG 8FR 55"</v>
      </c>
      <c r="C4275" s="72" t="s">
        <v>198</v>
      </c>
      <c r="D4275" s="1" t="s">
        <v>102</v>
      </c>
      <c r="E4275" s="68">
        <v>175</v>
      </c>
    </row>
    <row r="4276" spans="1:5" x14ac:dyDescent="0.25">
      <c r="A4276" s="71" t="s">
        <v>5784</v>
      </c>
      <c r="B4276" t="str">
        <f>VLOOKUP(A4276,[1]Sheet1!$B$2:$D$8869,3,FALSE)</f>
        <v>TUBE FEEDING NG 12 FR</v>
      </c>
      <c r="C4276" s="72" t="s">
        <v>119</v>
      </c>
      <c r="D4276" s="1" t="s">
        <v>102</v>
      </c>
      <c r="E4276" s="68">
        <v>43</v>
      </c>
    </row>
    <row r="4277" spans="1:5" x14ac:dyDescent="0.25">
      <c r="A4277" s="71" t="s">
        <v>5785</v>
      </c>
      <c r="B4277" t="str">
        <f>VLOOKUP(A4277,[1]Sheet1!$B$2:$D$8869,3,FALSE)</f>
        <v>TUBE GASTROSTOMY 24F(MIC 20CC)</v>
      </c>
      <c r="C4277" s="72" t="s">
        <v>119</v>
      </c>
      <c r="D4277" s="1" t="s">
        <v>102</v>
      </c>
      <c r="E4277" s="68">
        <v>158</v>
      </c>
    </row>
    <row r="4278" spans="1:5" x14ac:dyDescent="0.25">
      <c r="A4278" s="71" t="s">
        <v>5786</v>
      </c>
      <c r="B4278" t="str">
        <f>VLOOKUP(A4278,[1]Sheet1!$B$2:$D$8869,3,FALSE)</f>
        <v>TUBE GASTROSTOMY 18F(MIC 20CC)</v>
      </c>
      <c r="C4278" s="72" t="s">
        <v>119</v>
      </c>
      <c r="D4278" s="1" t="s">
        <v>2659</v>
      </c>
      <c r="E4278" s="68">
        <v>181</v>
      </c>
    </row>
    <row r="4279" spans="1:5" x14ac:dyDescent="0.25">
      <c r="A4279" s="71" t="s">
        <v>5787</v>
      </c>
      <c r="B4279" t="str">
        <f>VLOOKUP(A4279,[1]Sheet1!$B$2:$D$8869,3,FALSE)</f>
        <v>TUBE GASTROSTOMY 16F(MIC 20CC)</v>
      </c>
      <c r="C4279" s="72" t="s">
        <v>119</v>
      </c>
      <c r="D4279" s="1" t="s">
        <v>102</v>
      </c>
      <c r="E4279" s="68">
        <v>158</v>
      </c>
    </row>
    <row r="4280" spans="1:5" x14ac:dyDescent="0.25">
      <c r="A4280" s="71" t="s">
        <v>5788</v>
      </c>
      <c r="B4280" t="str">
        <f>VLOOKUP(A4280,[1]Sheet1!$B$2:$D$8869,3,FALSE)</f>
        <v>TUBE GASTROSTOMY 14F(MIC 5CC)</v>
      </c>
      <c r="C4280" s="72" t="s">
        <v>119</v>
      </c>
      <c r="D4280" s="1" t="s">
        <v>2659</v>
      </c>
      <c r="E4280" s="68">
        <v>158</v>
      </c>
    </row>
    <row r="4281" spans="1:5" x14ac:dyDescent="0.25">
      <c r="A4281" s="71" t="s">
        <v>5789</v>
      </c>
      <c r="B4281" t="str">
        <f>VLOOKUP(A4281,[1]Sheet1!$B$2:$D$8869,3,FALSE)</f>
        <v>TUBE GASTROSTOMY 12F(MIC 5CC)</v>
      </c>
      <c r="C4281" s="72" t="s">
        <v>119</v>
      </c>
      <c r="D4281" s="1" t="s">
        <v>102</v>
      </c>
      <c r="E4281" s="68">
        <v>181</v>
      </c>
    </row>
    <row r="4282" spans="1:5" x14ac:dyDescent="0.25">
      <c r="A4282" s="71" t="s">
        <v>5790</v>
      </c>
      <c r="B4282" t="str">
        <f>VLOOKUP(A4282,[1]Sheet1!$B$2:$D$8869,3,FALSE)</f>
        <v>CATH SET RADIAL ARTERY 18G</v>
      </c>
      <c r="C4282" s="72" t="s">
        <v>119</v>
      </c>
      <c r="D4282" s="1" t="s">
        <v>102</v>
      </c>
      <c r="E4282" s="68">
        <v>51</v>
      </c>
    </row>
    <row r="4283" spans="1:5" x14ac:dyDescent="0.25">
      <c r="A4283" s="71" t="s">
        <v>5791</v>
      </c>
      <c r="B4283" t="str">
        <f>VLOOKUP(A4283,[1]Sheet1!$B$2:$D$8869,3,FALSE)</f>
        <v>DRSG OPTIFOAM 1.6X2" W/BORDER</v>
      </c>
      <c r="C4283" s="72" t="s">
        <v>119</v>
      </c>
      <c r="D4283" s="1" t="s">
        <v>3696</v>
      </c>
      <c r="E4283" s="68">
        <v>8</v>
      </c>
    </row>
    <row r="4284" spans="1:5" x14ac:dyDescent="0.25">
      <c r="A4284" s="71" t="s">
        <v>5792</v>
      </c>
      <c r="B4284" t="str">
        <f>VLOOKUP(A4284,[1]Sheet1!$B$2:$D$8869,3,FALSE)</f>
        <v>PATCH HERNIA LARGE</v>
      </c>
      <c r="C4284" s="72" t="s">
        <v>146</v>
      </c>
      <c r="D4284" s="1" t="s">
        <v>163</v>
      </c>
      <c r="E4284" s="68">
        <v>2786</v>
      </c>
    </row>
    <row r="4285" spans="1:5" x14ac:dyDescent="0.25">
      <c r="A4285" s="71" t="s">
        <v>5793</v>
      </c>
      <c r="B4285" t="str">
        <f>VLOOKUP(A4285,[1]Sheet1!$B$2:$D$8869,3,FALSE)</f>
        <v>KIT NEEDLE/SUTURE MENISCAL 0</v>
      </c>
      <c r="C4285" s="72" t="s">
        <v>146</v>
      </c>
      <c r="D4285" s="1" t="s">
        <v>160</v>
      </c>
      <c r="E4285" s="68">
        <v>1752</v>
      </c>
    </row>
    <row r="4286" spans="1:5" x14ac:dyDescent="0.25">
      <c r="A4286" s="71" t="s">
        <v>5794</v>
      </c>
      <c r="B4286" t="str">
        <f>VLOOKUP(A4286,[1]Sheet1!$B$2:$D$8869,3,FALSE)</f>
        <v>BALL ARTIC 32+1</v>
      </c>
      <c r="C4286" s="72" t="s">
        <v>146</v>
      </c>
      <c r="D4286" s="1" t="s">
        <v>5795</v>
      </c>
      <c r="E4286" s="68">
        <v>2742</v>
      </c>
    </row>
    <row r="4287" spans="1:5" x14ac:dyDescent="0.25">
      <c r="A4287" s="71" t="s">
        <v>5796</v>
      </c>
      <c r="B4287" t="str">
        <f>VLOOKUP(A4287,[1]Sheet1!$B$2:$D$8869,3,FALSE)</f>
        <v>BALL ARTIC 32+9</v>
      </c>
      <c r="C4287" s="72" t="s">
        <v>146</v>
      </c>
      <c r="D4287" s="1" t="s">
        <v>5795</v>
      </c>
      <c r="E4287" s="68">
        <v>2742</v>
      </c>
    </row>
    <row r="4288" spans="1:5" x14ac:dyDescent="0.25">
      <c r="A4288" s="71" t="s">
        <v>5797</v>
      </c>
      <c r="B4288" t="str">
        <f>VLOOKUP(A4288,[1]Sheet1!$B$2:$D$8869,3,FALSE)</f>
        <v>BALL CATHCART 45MM</v>
      </c>
      <c r="C4288" s="72" t="s">
        <v>146</v>
      </c>
      <c r="D4288" s="1" t="s">
        <v>5795</v>
      </c>
      <c r="E4288" s="68">
        <v>2640</v>
      </c>
    </row>
    <row r="4289" spans="1:5" x14ac:dyDescent="0.25">
      <c r="A4289" s="71" t="s">
        <v>5798</v>
      </c>
      <c r="B4289" t="str">
        <f>VLOOKUP(A4289,[1]Sheet1!$B$2:$D$8869,3,FALSE)</f>
        <v>BALL CATHCART 54MM</v>
      </c>
      <c r="C4289" s="72" t="s">
        <v>146</v>
      </c>
      <c r="D4289" s="1" t="s">
        <v>5795</v>
      </c>
      <c r="E4289" s="68">
        <v>1998</v>
      </c>
    </row>
    <row r="4290" spans="1:5" x14ac:dyDescent="0.25">
      <c r="A4290" s="71" t="s">
        <v>5799</v>
      </c>
      <c r="B4290" t="str">
        <f>VLOOKUP(A4290,[1]Sheet1!$B$2:$D$8869,3,FALSE)</f>
        <v>CUP ACETABULAR 48MM</v>
      </c>
      <c r="C4290" s="72" t="s">
        <v>146</v>
      </c>
      <c r="D4290" s="1" t="s">
        <v>5795</v>
      </c>
      <c r="E4290" s="68">
        <v>5291</v>
      </c>
    </row>
    <row r="4291" spans="1:5" x14ac:dyDescent="0.25">
      <c r="A4291" s="71" t="s">
        <v>5800</v>
      </c>
      <c r="B4291" t="str">
        <f>VLOOKUP(A4291,[1]Sheet1!$B$2:$D$8869,3,FALSE)</f>
        <v>CUP ACETABULAR 52MM</v>
      </c>
      <c r="C4291" s="72" t="s">
        <v>146</v>
      </c>
      <c r="D4291" s="1" t="s">
        <v>5795</v>
      </c>
      <c r="E4291" s="68">
        <v>5291</v>
      </c>
    </row>
    <row r="4292" spans="1:5" x14ac:dyDescent="0.25">
      <c r="A4292" s="71" t="s">
        <v>5801</v>
      </c>
      <c r="B4292" t="str">
        <f>VLOOKUP(A4292,[1]Sheet1!$B$2:$D$8869,3,FALSE)</f>
        <v>CUP ACETABULAR 54MM/DEPUY</v>
      </c>
      <c r="C4292" s="72" t="s">
        <v>146</v>
      </c>
      <c r="D4292" s="1" t="s">
        <v>5795</v>
      </c>
      <c r="E4292" s="68">
        <v>3300</v>
      </c>
    </row>
    <row r="4293" spans="1:5" x14ac:dyDescent="0.25">
      <c r="A4293" s="71" t="s">
        <v>5802</v>
      </c>
      <c r="B4293" t="str">
        <f>VLOOKUP(A4293,[1]Sheet1!$B$2:$D$8869,3,FALSE)</f>
        <v>CUP ACETABULAR 56MM/DEPUY</v>
      </c>
      <c r="C4293" s="72" t="s">
        <v>146</v>
      </c>
      <c r="D4293" s="1" t="s">
        <v>5795</v>
      </c>
      <c r="E4293" s="68">
        <v>3300</v>
      </c>
    </row>
    <row r="4294" spans="1:5" x14ac:dyDescent="0.25">
      <c r="A4294" s="71" t="s">
        <v>5803</v>
      </c>
      <c r="B4294" t="str">
        <f>VLOOKUP(A4294,[1]Sheet1!$B$2:$D$8869,3,FALSE)</f>
        <v>CUP ACETABULAR 64MM/DEPUY</v>
      </c>
      <c r="C4294" s="72" t="s">
        <v>146</v>
      </c>
      <c r="D4294" s="1" t="s">
        <v>5795</v>
      </c>
      <c r="E4294" s="68">
        <v>5291</v>
      </c>
    </row>
    <row r="4295" spans="1:5" x14ac:dyDescent="0.25">
      <c r="A4295" s="71" t="s">
        <v>5804</v>
      </c>
      <c r="B4295" t="str">
        <f>VLOOKUP(A4295,[1]Sheet1!$B$2:$D$8869,3,FALSE)</f>
        <v>FEMORAL HEAD 36MM+1.5/DEPUY</v>
      </c>
      <c r="C4295" s="72" t="s">
        <v>146</v>
      </c>
      <c r="D4295" s="1" t="s">
        <v>5795</v>
      </c>
      <c r="E4295" s="68">
        <v>3178</v>
      </c>
    </row>
    <row r="4296" spans="1:5" x14ac:dyDescent="0.25">
      <c r="A4296" s="71" t="s">
        <v>5805</v>
      </c>
      <c r="B4296" t="str">
        <f>VLOOKUP(A4296,[1]Sheet1!$B$2:$D$8869,3,FALSE)</f>
        <v>FEMORAL HEAD 36+5 /DEPUY</v>
      </c>
      <c r="C4296" s="72" t="s">
        <v>146</v>
      </c>
      <c r="D4296" s="1" t="s">
        <v>5795</v>
      </c>
      <c r="E4296" s="68">
        <v>3060</v>
      </c>
    </row>
    <row r="4297" spans="1:5" x14ac:dyDescent="0.25">
      <c r="A4297" s="71" t="s">
        <v>5806</v>
      </c>
      <c r="B4297" t="str">
        <f>VLOOKUP(A4297,[1]Sheet1!$B$2:$D$8869,3,FALSE)</f>
        <v>FEMORAL HEAD 36+8.5/DEPUY</v>
      </c>
      <c r="C4297" s="72" t="s">
        <v>146</v>
      </c>
      <c r="D4297" s="1" t="s">
        <v>5795</v>
      </c>
      <c r="E4297" s="68">
        <v>3178</v>
      </c>
    </row>
    <row r="4298" spans="1:5" x14ac:dyDescent="0.25">
      <c r="A4298" s="71" t="s">
        <v>5807</v>
      </c>
      <c r="B4298" t="str">
        <f>VLOOKUP(A4298,[1]Sheet1!$B$2:$D$8869,3,FALSE)</f>
        <v>LINER ALTRX 32X48/DEPUY</v>
      </c>
      <c r="C4298" s="72" t="s">
        <v>146</v>
      </c>
      <c r="D4298" s="1" t="s">
        <v>5412</v>
      </c>
      <c r="E4298" s="68">
        <v>4446</v>
      </c>
    </row>
    <row r="4299" spans="1:5" x14ac:dyDescent="0.25">
      <c r="A4299" s="71" t="s">
        <v>5808</v>
      </c>
      <c r="B4299" t="str">
        <f>VLOOKUP(A4299,[1]Sheet1!$B$2:$D$8869,3,FALSE)</f>
        <v>LINER ALTRX 36X52/DEPUY</v>
      </c>
      <c r="C4299" s="72" t="s">
        <v>146</v>
      </c>
      <c r="D4299" s="1" t="s">
        <v>5412</v>
      </c>
      <c r="E4299" s="68">
        <v>5476</v>
      </c>
    </row>
    <row r="4300" spans="1:5" x14ac:dyDescent="0.25">
      <c r="A4300" s="71" t="s">
        <v>5809</v>
      </c>
      <c r="B4300" t="str">
        <f>VLOOKUP(A4300,[1]Sheet1!$B$2:$D$8869,3,FALSE)</f>
        <v>LINER ALTRX 36X54/DEPUY</v>
      </c>
      <c r="C4300" s="72" t="s">
        <v>146</v>
      </c>
      <c r="D4300" s="1" t="s">
        <v>5412</v>
      </c>
      <c r="E4300" s="68">
        <v>4590</v>
      </c>
    </row>
    <row r="4301" spans="1:5" x14ac:dyDescent="0.25">
      <c r="A4301" s="71" t="s">
        <v>5810</v>
      </c>
      <c r="B4301" t="str">
        <f>VLOOKUP(A4301,[1]Sheet1!$B$2:$D$8869,3,FALSE)</f>
        <v>LINER ALTRX 36X56/DEPUY</v>
      </c>
      <c r="C4301" s="72" t="s">
        <v>146</v>
      </c>
      <c r="D4301" s="1" t="s">
        <v>5412</v>
      </c>
      <c r="E4301" s="68">
        <v>4590</v>
      </c>
    </row>
    <row r="4302" spans="1:5" x14ac:dyDescent="0.25">
      <c r="A4302" s="71" t="s">
        <v>5811</v>
      </c>
      <c r="B4302" t="str">
        <f>VLOOKUP(A4302,[1]Sheet1!$B$2:$D$8869,3,FALSE)</f>
        <v>LINER ALTRX 36X64/DEPUY</v>
      </c>
      <c r="C4302" s="72" t="s">
        <v>146</v>
      </c>
      <c r="D4302" s="1" t="s">
        <v>5412</v>
      </c>
      <c r="E4302" s="68">
        <v>5476</v>
      </c>
    </row>
    <row r="4303" spans="1:5" x14ac:dyDescent="0.25">
      <c r="A4303" s="71" t="s">
        <v>5812</v>
      </c>
      <c r="B4303" t="str">
        <f>VLOOKUP(A4303,[1]Sheet1!$B$2:$D$8869,3,FALSE)</f>
        <v>LINER LOCKING PIN/DEPUY</v>
      </c>
      <c r="C4303" s="72" t="s">
        <v>146</v>
      </c>
      <c r="D4303" s="1" t="s">
        <v>160</v>
      </c>
      <c r="E4303" s="68">
        <v>879</v>
      </c>
    </row>
    <row r="4304" spans="1:5" x14ac:dyDescent="0.25">
      <c r="A4304" s="71" t="s">
        <v>5813</v>
      </c>
      <c r="B4304" t="str">
        <f>VLOOKUP(A4304,[1]Sheet1!$B$2:$D$8869,3,FALSE)</f>
        <v>LINER PIN 32X48/DEPUY</v>
      </c>
      <c r="C4304" s="72" t="s">
        <v>146</v>
      </c>
      <c r="D4304" s="1" t="s">
        <v>5795</v>
      </c>
      <c r="E4304" s="68">
        <v>4059</v>
      </c>
    </row>
    <row r="4305" spans="1:5" x14ac:dyDescent="0.25">
      <c r="A4305" s="71" t="s">
        <v>5814</v>
      </c>
      <c r="B4305" t="str">
        <f>VLOOKUP(A4305,[1]Sheet1!$B$2:$D$8869,3,FALSE)</f>
        <v>SCREW CANN 6.5MMX20MM/DEPUY</v>
      </c>
      <c r="C4305" s="72" t="s">
        <v>146</v>
      </c>
      <c r="D4305" s="1" t="s">
        <v>160</v>
      </c>
      <c r="E4305" s="68">
        <v>729</v>
      </c>
    </row>
    <row r="4306" spans="1:5" x14ac:dyDescent="0.25">
      <c r="A4306" s="71" t="s">
        <v>5815</v>
      </c>
      <c r="B4306" t="str">
        <f>VLOOKUP(A4306,[1]Sheet1!$B$2:$D$8869,3,FALSE)</f>
        <v>SPACER TAPERED +0MM</v>
      </c>
      <c r="C4306" s="72" t="s">
        <v>146</v>
      </c>
      <c r="D4306" s="1" t="s">
        <v>5412</v>
      </c>
      <c r="E4306" s="68">
        <v>861</v>
      </c>
    </row>
    <row r="4307" spans="1:5" x14ac:dyDescent="0.25">
      <c r="A4307" s="71" t="s">
        <v>5816</v>
      </c>
      <c r="B4307" t="str">
        <f>VLOOKUP(A4307,[1]Sheet1!$B$2:$D$8869,3,FALSE)</f>
        <v>SPACER TAPERED +5MM</v>
      </c>
      <c r="C4307" s="72" t="s">
        <v>146</v>
      </c>
      <c r="D4307" s="1" t="s">
        <v>5412</v>
      </c>
      <c r="E4307" s="68">
        <v>861</v>
      </c>
    </row>
    <row r="4308" spans="1:5" x14ac:dyDescent="0.25">
      <c r="A4308" s="71" t="s">
        <v>5817</v>
      </c>
      <c r="B4308" t="str">
        <f>VLOOKUP(A4308,[1]Sheet1!$B$2:$D$8869,3,FALSE)</f>
        <v>SPACER TAPERED +3MM/DEPUY</v>
      </c>
      <c r="C4308" s="72" t="s">
        <v>146</v>
      </c>
      <c r="D4308" s="1" t="s">
        <v>5412</v>
      </c>
      <c r="E4308" s="68">
        <v>832</v>
      </c>
    </row>
    <row r="4309" spans="1:5" x14ac:dyDescent="0.25">
      <c r="A4309" s="71" t="s">
        <v>5818</v>
      </c>
      <c r="B4309" t="str">
        <f>VLOOKUP(A4309,[1]Sheet1!$B$2:$D$8869,3,FALSE)</f>
        <v>STEM TAPER SZ 6 STD/DEPUY</v>
      </c>
      <c r="C4309" s="72" t="s">
        <v>146</v>
      </c>
      <c r="D4309" s="1" t="s">
        <v>5795</v>
      </c>
      <c r="E4309" s="68">
        <v>7650</v>
      </c>
    </row>
    <row r="4310" spans="1:5" x14ac:dyDescent="0.25">
      <c r="A4310" s="71" t="s">
        <v>5819</v>
      </c>
      <c r="B4310" t="str">
        <f>VLOOKUP(A4310,[1]Sheet1!$B$2:$D$8869,3,FALSE)</f>
        <v>STEM TAPER SZ 3 HI OFF/DEPUY</v>
      </c>
      <c r="C4310" s="72" t="s">
        <v>146</v>
      </c>
      <c r="D4310" s="1" t="s">
        <v>5795</v>
      </c>
      <c r="E4310" s="68">
        <v>13082</v>
      </c>
    </row>
    <row r="4311" spans="1:5" x14ac:dyDescent="0.25">
      <c r="A4311" s="71" t="s">
        <v>5820</v>
      </c>
      <c r="B4311" t="str">
        <f>VLOOKUP(A4311,[1]Sheet1!$B$2:$D$8869,3,FALSE)</f>
        <v>STEM TAPER SZ 4 HI OFF/DEPUY</v>
      </c>
      <c r="C4311" s="72" t="s">
        <v>146</v>
      </c>
      <c r="D4311" s="1" t="s">
        <v>5795</v>
      </c>
      <c r="E4311" s="68">
        <v>7650</v>
      </c>
    </row>
    <row r="4312" spans="1:5" x14ac:dyDescent="0.25">
      <c r="A4312" s="71" t="s">
        <v>5821</v>
      </c>
      <c r="B4312" t="str">
        <f>VLOOKUP(A4312,[1]Sheet1!$B$2:$D$8869,3,FALSE)</f>
        <v>STEM TAPER SZ 5 HI OFF/DEPUY</v>
      </c>
      <c r="C4312" s="72" t="s">
        <v>146</v>
      </c>
      <c r="D4312" s="1" t="s">
        <v>5795</v>
      </c>
      <c r="E4312" s="68">
        <v>7650</v>
      </c>
    </row>
    <row r="4313" spans="1:5" x14ac:dyDescent="0.25">
      <c r="A4313" s="71" t="s">
        <v>5822</v>
      </c>
      <c r="B4313" t="str">
        <f>VLOOKUP(A4313,[1]Sheet1!$B$2:$D$8869,3,FALSE)</f>
        <v>STEM TAPER SZ 5STD OFF/DEPUY</v>
      </c>
      <c r="C4313" s="72" t="s">
        <v>146</v>
      </c>
      <c r="D4313" s="1" t="s">
        <v>5795</v>
      </c>
      <c r="E4313" s="68">
        <v>7650</v>
      </c>
    </row>
    <row r="4314" spans="1:5" x14ac:dyDescent="0.25">
      <c r="A4314" s="71" t="s">
        <v>5823</v>
      </c>
      <c r="B4314" t="str">
        <f>VLOOKUP(A4314,[1]Sheet1!$B$2:$D$8869,3,FALSE)</f>
        <v>STEM TAPER SZ 7 HI OFF/DEPUY</v>
      </c>
      <c r="C4314" s="72" t="s">
        <v>146</v>
      </c>
      <c r="D4314" s="1" t="s">
        <v>5795</v>
      </c>
      <c r="E4314" s="68">
        <v>13082</v>
      </c>
    </row>
    <row r="4315" spans="1:5" x14ac:dyDescent="0.25">
      <c r="A4315" s="71" t="s">
        <v>5824</v>
      </c>
      <c r="B4315" t="str">
        <f>VLOOKUP(A4315,[1]Sheet1!$B$2:$D$8869,3,FALSE)</f>
        <v>STEM TAPER SZ 8 HI/DEPUY</v>
      </c>
      <c r="C4315" s="72" t="s">
        <v>146</v>
      </c>
      <c r="D4315" s="1" t="s">
        <v>5795</v>
      </c>
      <c r="E4315" s="68">
        <v>7650</v>
      </c>
    </row>
    <row r="4316" spans="1:5" x14ac:dyDescent="0.25">
      <c r="A4316" s="71" t="s">
        <v>5825</v>
      </c>
      <c r="B4316" t="str">
        <f>VLOOKUP(A4316,[1]Sheet1!$B$2:$D$8869,3,FALSE)</f>
        <v>ANCHOR SUTURE JUGGERKNOT 1.0MM</v>
      </c>
      <c r="C4316" s="72" t="s">
        <v>146</v>
      </c>
      <c r="D4316" s="1" t="s">
        <v>160</v>
      </c>
      <c r="E4316" s="68">
        <v>1010</v>
      </c>
    </row>
    <row r="4317" spans="1:5" x14ac:dyDescent="0.25">
      <c r="A4317" s="71" t="s">
        <v>5826</v>
      </c>
      <c r="B4317" t="str">
        <f>VLOOKUP(A4317,[1]Sheet1!$B$2:$D$8869,3,FALSE)</f>
        <v>ANCHOR SUTURE JUGGERKNOT 1.0MM/BIOMET</v>
      </c>
      <c r="C4317" s="72" t="s">
        <v>146</v>
      </c>
      <c r="D4317" s="1" t="s">
        <v>160</v>
      </c>
      <c r="E4317" s="68">
        <v>874</v>
      </c>
    </row>
    <row r="4318" spans="1:5" x14ac:dyDescent="0.25">
      <c r="A4318" s="71" t="s">
        <v>5827</v>
      </c>
      <c r="B4318" t="str">
        <f>VLOOKUP(A4318,[1]Sheet1!$B$2:$D$8869,3,FALSE)</f>
        <v>ANCHOR SUTURE JUGGERNUT 1.4MM/BIOMET</v>
      </c>
      <c r="C4318" s="72" t="s">
        <v>146</v>
      </c>
      <c r="D4318" s="1" t="s">
        <v>160</v>
      </c>
      <c r="E4318" s="68">
        <v>1010</v>
      </c>
    </row>
    <row r="4319" spans="1:5" x14ac:dyDescent="0.25">
      <c r="A4319" s="71" t="s">
        <v>5828</v>
      </c>
      <c r="B4319" t="str">
        <f>VLOOKUP(A4319,[1]Sheet1!$B$2:$D$8869,3,FALSE)</f>
        <v>ANCHOR SUTURE JUGGERNUT 1.5MM/BIOMET</v>
      </c>
      <c r="C4319" s="72" t="s">
        <v>146</v>
      </c>
      <c r="D4319" s="1" t="s">
        <v>160</v>
      </c>
      <c r="E4319" s="68">
        <v>1089</v>
      </c>
    </row>
    <row r="4320" spans="1:5" x14ac:dyDescent="0.25">
      <c r="A4320" s="71" t="s">
        <v>5829</v>
      </c>
      <c r="B4320" t="str">
        <f>VLOOKUP(A4320,[1]Sheet1!$B$2:$D$8869,3,FALSE)</f>
        <v>ANCHOR SUTURE LACTOSORB 5.5/BIOMET</v>
      </c>
      <c r="C4320" s="72" t="s">
        <v>146</v>
      </c>
      <c r="D4320" s="1" t="s">
        <v>160</v>
      </c>
      <c r="E4320" s="68">
        <v>860</v>
      </c>
    </row>
    <row r="4321" spans="1:5" x14ac:dyDescent="0.25">
      <c r="A4321" s="71" t="s">
        <v>5830</v>
      </c>
      <c r="B4321" t="str">
        <f>VLOOKUP(A4321,[1]Sheet1!$B$2:$D$8869,3,FALSE)</f>
        <v>BEADS ANTIBIOTIC 10CC STIMULAN</v>
      </c>
      <c r="C4321" s="72" t="s">
        <v>146</v>
      </c>
      <c r="D4321" s="1" t="s">
        <v>5412</v>
      </c>
      <c r="E4321" s="68">
        <v>4240</v>
      </c>
    </row>
    <row r="4322" spans="1:5" x14ac:dyDescent="0.25">
      <c r="A4322" s="71" t="s">
        <v>5831</v>
      </c>
      <c r="B4322" t="str">
        <f>VLOOKUP(A4322,[1]Sheet1!$B$2:$D$8869,3,FALSE)</f>
        <v>BEARING HUMERAL 44X36MM/BIOMET</v>
      </c>
      <c r="C4322" s="72" t="s">
        <v>146</v>
      </c>
      <c r="D4322" s="1" t="s">
        <v>5795</v>
      </c>
      <c r="E4322" s="68">
        <v>2754</v>
      </c>
    </row>
    <row r="4323" spans="1:5" x14ac:dyDescent="0.25">
      <c r="A4323" s="71" t="s">
        <v>5832</v>
      </c>
      <c r="B4323" t="str">
        <f>VLOOKUP(A4323,[1]Sheet1!$B$2:$D$8869,3,FALSE)</f>
        <v>BEARING TIBIAL 10MM X 63/67MM/BIOMET</v>
      </c>
      <c r="C4323" s="72" t="s">
        <v>146</v>
      </c>
      <c r="D4323" s="1" t="s">
        <v>5795</v>
      </c>
      <c r="E4323" s="68">
        <v>3314</v>
      </c>
    </row>
    <row r="4324" spans="1:5" x14ac:dyDescent="0.25">
      <c r="A4324" s="71" t="s">
        <v>5833</v>
      </c>
      <c r="B4324" t="str">
        <f>VLOOKUP(A4324,[1]Sheet1!$B$2:$D$8869,3,FALSE)</f>
        <v>VNGD CR TIB BRG 10X71/75</v>
      </c>
      <c r="C4324" s="72" t="s">
        <v>146</v>
      </c>
      <c r="D4324" s="1" t="s">
        <v>5795</v>
      </c>
      <c r="E4324" s="68">
        <v>3314</v>
      </c>
    </row>
    <row r="4325" spans="1:5" x14ac:dyDescent="0.25">
      <c r="A4325" s="71" t="s">
        <v>5834</v>
      </c>
      <c r="B4325" t="str">
        <f>VLOOKUP(A4325,[1]Sheet1!$B$2:$D$8869,3,FALSE)</f>
        <v>BEARING TIBIAL 12/63/67 LIPPED/BIOMET</v>
      </c>
      <c r="C4325" s="72" t="s">
        <v>146</v>
      </c>
      <c r="D4325" s="1" t="s">
        <v>5795</v>
      </c>
      <c r="E4325" s="68">
        <v>3314</v>
      </c>
    </row>
    <row r="4326" spans="1:5" x14ac:dyDescent="0.25">
      <c r="A4326" s="71" t="s">
        <v>5835</v>
      </c>
      <c r="B4326" t="str">
        <f>VLOOKUP(A4326,[1]Sheet1!$B$2:$D$8869,3,FALSE)</f>
        <v>BEARING TIBIAL 12MM X 63/67MM/BIOMET</v>
      </c>
      <c r="C4326" s="72" t="s">
        <v>146</v>
      </c>
      <c r="D4326" s="1" t="s">
        <v>5795</v>
      </c>
      <c r="E4326" s="68">
        <v>3314</v>
      </c>
    </row>
    <row r="4327" spans="1:5" x14ac:dyDescent="0.25">
      <c r="A4327" s="71" t="s">
        <v>5836</v>
      </c>
      <c r="B4327" t="str">
        <f>VLOOKUP(A4327,[1]Sheet1!$B$2:$D$8869,3,FALSE)</f>
        <v>BEARING TIBIAL 12MMX71X75/BIOMET</v>
      </c>
      <c r="C4327" s="72" t="s">
        <v>146</v>
      </c>
      <c r="D4327" s="1" t="s">
        <v>5795</v>
      </c>
      <c r="E4327" s="68">
        <v>3314</v>
      </c>
    </row>
    <row r="4328" spans="1:5" x14ac:dyDescent="0.25">
      <c r="A4328" s="71" t="s">
        <v>5837</v>
      </c>
      <c r="B4328" t="str">
        <f>VLOOKUP(A4328,[1]Sheet1!$B$2:$D$8869,3,FALSE)</f>
        <v>BEARING TIBIAL 12X59MM/BIOMET</v>
      </c>
      <c r="C4328" s="72" t="s">
        <v>146</v>
      </c>
      <c r="D4328" s="1" t="s">
        <v>5795</v>
      </c>
      <c r="E4328" s="68">
        <v>3314</v>
      </c>
    </row>
    <row r="4329" spans="1:5" x14ac:dyDescent="0.25">
      <c r="A4329" s="71" t="s">
        <v>5838</v>
      </c>
      <c r="B4329" t="str">
        <f>VLOOKUP(A4329,[1]Sheet1!$B$2:$D$8869,3,FALSE)</f>
        <v>BEARING TIBIAL 14 X 71/75MM/BIOMET</v>
      </c>
      <c r="C4329" s="72" t="s">
        <v>146</v>
      </c>
      <c r="D4329" s="1" t="s">
        <v>5795</v>
      </c>
      <c r="E4329" s="68">
        <v>3314</v>
      </c>
    </row>
    <row r="4330" spans="1:5" x14ac:dyDescent="0.25">
      <c r="A4330" s="71" t="s">
        <v>5839</v>
      </c>
      <c r="B4330" t="str">
        <f>VLOOKUP(A4330,[1]Sheet1!$B$2:$D$8869,3,FALSE)</f>
        <v>BEARING TIBIAL 14X63/67MM/BIOMET</v>
      </c>
      <c r="C4330" s="72" t="s">
        <v>146</v>
      </c>
      <c r="D4330" s="1" t="s">
        <v>5795</v>
      </c>
      <c r="E4330" s="68">
        <v>3314</v>
      </c>
    </row>
    <row r="4331" spans="1:5" x14ac:dyDescent="0.25">
      <c r="A4331" s="71" t="s">
        <v>5840</v>
      </c>
      <c r="B4331" t="str">
        <f>VLOOKUP(A4331,[1]Sheet1!$B$2:$D$8869,3,FALSE)</f>
        <v>BEARING TIBIAL 16X63/67 W/LIP/BIOMET</v>
      </c>
      <c r="C4331" s="72" t="s">
        <v>146</v>
      </c>
      <c r="D4331" s="1" t="s">
        <v>5795</v>
      </c>
      <c r="E4331" s="68">
        <v>3314</v>
      </c>
    </row>
    <row r="4332" spans="1:5" x14ac:dyDescent="0.25">
      <c r="A4332" s="71" t="s">
        <v>5841</v>
      </c>
      <c r="B4332" t="str">
        <f>VLOOKUP(A4332,[1]Sheet1!$B$2:$D$8869,3,FALSE)</f>
        <v>BEARING TIBIAL 16X63/67/BIOMET</v>
      </c>
      <c r="C4332" s="72" t="s">
        <v>146</v>
      </c>
      <c r="D4332" s="1" t="s">
        <v>5795</v>
      </c>
      <c r="E4332" s="68">
        <v>3314</v>
      </c>
    </row>
    <row r="4333" spans="1:5" x14ac:dyDescent="0.25">
      <c r="A4333" s="71" t="s">
        <v>5842</v>
      </c>
      <c r="B4333" t="str">
        <f>VLOOKUP(A4333,[1]Sheet1!$B$2:$D$8869,3,FALSE)</f>
        <v>BEARING TIBIAL 18MM X 63/67MM/BIOMET</v>
      </c>
      <c r="C4333" s="72" t="s">
        <v>146</v>
      </c>
      <c r="D4333" s="1" t="s">
        <v>5795</v>
      </c>
      <c r="E4333" s="68">
        <v>3314</v>
      </c>
    </row>
    <row r="4334" spans="1:5" x14ac:dyDescent="0.25">
      <c r="A4334" s="71" t="s">
        <v>5843</v>
      </c>
      <c r="B4334" t="str">
        <f>VLOOKUP(A4334,[1]Sheet1!$B$2:$D$8869,3,FALSE)</f>
        <v>BONE FILLER CERAMENT 10ML/BIOMET</v>
      </c>
      <c r="C4334" s="72" t="s">
        <v>146</v>
      </c>
      <c r="D4334" s="1" t="s">
        <v>160</v>
      </c>
      <c r="E4334" s="68">
        <v>8186</v>
      </c>
    </row>
    <row r="4335" spans="1:5" x14ac:dyDescent="0.25">
      <c r="A4335" s="71" t="s">
        <v>5844</v>
      </c>
      <c r="B4335" t="str">
        <f>VLOOKUP(A4335,[1]Sheet1!$B$2:$D$8869,3,FALSE)</f>
        <v>CAP END OFFSET 0MM/BIOMET</v>
      </c>
      <c r="C4335" s="72" t="s">
        <v>146</v>
      </c>
      <c r="D4335" s="1" t="s">
        <v>5412</v>
      </c>
      <c r="E4335" s="68">
        <v>869</v>
      </c>
    </row>
    <row r="4336" spans="1:5" x14ac:dyDescent="0.25">
      <c r="A4336" s="71" t="s">
        <v>5845</v>
      </c>
      <c r="B4336" t="str">
        <f>VLOOKUP(A4336,[1]Sheet1!$B$2:$D$8869,3,FALSE)</f>
        <v>FEMERAL COMPONENT 67.5MM RT/BIOMET</v>
      </c>
      <c r="C4336" s="72" t="s">
        <v>146</v>
      </c>
      <c r="D4336" s="1" t="s">
        <v>5795</v>
      </c>
      <c r="E4336" s="68">
        <v>7085</v>
      </c>
    </row>
    <row r="4337" spans="1:5" x14ac:dyDescent="0.25">
      <c r="A4337" s="71" t="s">
        <v>5846</v>
      </c>
      <c r="B4337" t="str">
        <f>VLOOKUP(A4337,[1]Sheet1!$B$2:$D$8869,3,FALSE)</f>
        <v>FEMORAL COMPONENT 65 LEFT/BIOMET</v>
      </c>
      <c r="C4337" s="72" t="s">
        <v>146</v>
      </c>
      <c r="D4337" s="1" t="s">
        <v>5795</v>
      </c>
      <c r="E4337" s="68">
        <v>7085</v>
      </c>
    </row>
    <row r="4338" spans="1:5" x14ac:dyDescent="0.25">
      <c r="A4338" s="71" t="s">
        <v>5847</v>
      </c>
      <c r="B4338" t="str">
        <f>VLOOKUP(A4338,[1]Sheet1!$B$2:$D$8869,3,FALSE)</f>
        <v>FEMORAL COMPONENT 72.5 LEFT</v>
      </c>
      <c r="C4338" s="72" t="s">
        <v>146</v>
      </c>
      <c r="D4338" s="1" t="s">
        <v>5795</v>
      </c>
      <c r="E4338" s="68">
        <v>7085</v>
      </c>
    </row>
    <row r="4339" spans="1:5" x14ac:dyDescent="0.25">
      <c r="A4339" s="71" t="s">
        <v>5848</v>
      </c>
      <c r="B4339" t="str">
        <f>VLOOKUP(A4339,[1]Sheet1!$B$2:$D$8869,3,FALSE)</f>
        <v>FEMORAL COMPONENT 57.5 RT./BIOMET</v>
      </c>
      <c r="C4339" s="72" t="s">
        <v>146</v>
      </c>
      <c r="D4339" s="1" t="s">
        <v>5795</v>
      </c>
      <c r="E4339" s="68">
        <v>7085</v>
      </c>
    </row>
    <row r="4340" spans="1:5" x14ac:dyDescent="0.25">
      <c r="A4340" s="71" t="s">
        <v>5849</v>
      </c>
      <c r="B4340" t="str">
        <f>VLOOKUP(A4340,[1]Sheet1!$B$2:$D$8869,3,FALSE)</f>
        <v>FEMORAL COMPONENT 60MM/BIOMET</v>
      </c>
      <c r="C4340" s="72" t="s">
        <v>146</v>
      </c>
      <c r="D4340" s="1" t="s">
        <v>5795</v>
      </c>
      <c r="E4340" s="68">
        <v>7085</v>
      </c>
    </row>
    <row r="4341" spans="1:5" x14ac:dyDescent="0.25">
      <c r="A4341" s="71" t="s">
        <v>5850</v>
      </c>
      <c r="B4341" t="str">
        <f>VLOOKUP(A4341,[1]Sheet1!$B$2:$D$8869,3,FALSE)</f>
        <v>FEMORAL COMPONENT 62.5MM LT/BIOMET</v>
      </c>
      <c r="C4341" s="72" t="s">
        <v>146</v>
      </c>
      <c r="D4341" s="1" t="s">
        <v>5795</v>
      </c>
      <c r="E4341" s="68">
        <v>7085</v>
      </c>
    </row>
    <row r="4342" spans="1:5" x14ac:dyDescent="0.25">
      <c r="A4342" s="71" t="s">
        <v>5851</v>
      </c>
      <c r="B4342" t="str">
        <f>VLOOKUP(A4342,[1]Sheet1!$B$2:$D$8869,3,FALSE)</f>
        <v>FEMORAL COMPONENT 65MM RT./BIOMET</v>
      </c>
      <c r="C4342" s="72" t="s">
        <v>146</v>
      </c>
      <c r="D4342" s="1" t="s">
        <v>5795</v>
      </c>
      <c r="E4342" s="68">
        <v>7085</v>
      </c>
    </row>
    <row r="4343" spans="1:5" x14ac:dyDescent="0.25">
      <c r="A4343" s="71" t="s">
        <v>5852</v>
      </c>
      <c r="B4343" t="str">
        <f>VLOOKUP(A4343,[1]Sheet1!$B$2:$D$8869,3,FALSE)</f>
        <v>FEMORAL COMPONENT 67.5MM/BIOMET</v>
      </c>
      <c r="C4343" s="72" t="s">
        <v>146</v>
      </c>
      <c r="D4343" s="1" t="s">
        <v>5795</v>
      </c>
      <c r="E4343" s="68">
        <v>7085</v>
      </c>
    </row>
    <row r="4344" spans="1:5" x14ac:dyDescent="0.25">
      <c r="A4344" s="71" t="s">
        <v>5853</v>
      </c>
      <c r="B4344" t="str">
        <f>VLOOKUP(A4344,[1]Sheet1!$B$2:$D$8869,3,FALSE)</f>
        <v>FEMORAL COMPONENT 72.5/BIOMET</v>
      </c>
      <c r="C4344" s="72" t="s">
        <v>146</v>
      </c>
      <c r="D4344" s="1" t="s">
        <v>5795</v>
      </c>
      <c r="E4344" s="68">
        <v>7085</v>
      </c>
    </row>
    <row r="4345" spans="1:5" x14ac:dyDescent="0.25">
      <c r="A4345" s="71" t="s">
        <v>5854</v>
      </c>
      <c r="B4345" t="str">
        <f>VLOOKUP(A4345,[1]Sheet1!$B$2:$D$8869,3,FALSE)</f>
        <v>FEMORAL COMPONENT 70MM LT./BIOMET</v>
      </c>
      <c r="C4345" s="72" t="s">
        <v>146</v>
      </c>
      <c r="D4345" s="1" t="s">
        <v>5795</v>
      </c>
      <c r="E4345" s="68">
        <v>7085</v>
      </c>
    </row>
    <row r="4346" spans="1:5" x14ac:dyDescent="0.25">
      <c r="A4346" s="71" t="s">
        <v>5855</v>
      </c>
      <c r="B4346" t="str">
        <f>VLOOKUP(A4346,[1]Sheet1!$B$2:$D$8869,3,FALSE)</f>
        <v>VANGUARD CR ILOK FEM-RT 70</v>
      </c>
      <c r="C4346" s="72" t="s">
        <v>146</v>
      </c>
      <c r="D4346" s="1" t="s">
        <v>5795</v>
      </c>
      <c r="E4346" s="68">
        <v>7085</v>
      </c>
    </row>
    <row r="4347" spans="1:5" x14ac:dyDescent="0.25">
      <c r="A4347" s="71" t="s">
        <v>5856</v>
      </c>
      <c r="B4347" t="str">
        <f>VLOOKUP(A4347,[1]Sheet1!$B$2:$D$8869,3,FALSE)</f>
        <v>FEMORAL COMPONENT 75MM/BIOMET</v>
      </c>
      <c r="C4347" s="72" t="s">
        <v>146</v>
      </c>
      <c r="D4347" s="1" t="s">
        <v>5795</v>
      </c>
      <c r="E4347" s="68">
        <v>7085</v>
      </c>
    </row>
    <row r="4348" spans="1:5" x14ac:dyDescent="0.25">
      <c r="A4348" s="71" t="s">
        <v>5857</v>
      </c>
      <c r="B4348" t="str">
        <f>VLOOKUP(A4348,[1]Sheet1!$B$2:$D$8869,3,FALSE)</f>
        <v>FEMORAL COMPONENT 60MM/BIOMET</v>
      </c>
      <c r="C4348" s="72" t="s">
        <v>146</v>
      </c>
      <c r="D4348" s="1" t="s">
        <v>5795</v>
      </c>
      <c r="E4348" s="68">
        <v>7085</v>
      </c>
    </row>
    <row r="4349" spans="1:5" x14ac:dyDescent="0.25">
      <c r="A4349" s="71" t="s">
        <v>5858</v>
      </c>
      <c r="B4349" t="str">
        <f>VLOOKUP(A4349,[1]Sheet1!$B$2:$D$8869,3,FALSE)</f>
        <v>FEMORAL HEAD+8MM NECK</v>
      </c>
      <c r="C4349" s="72" t="s">
        <v>146</v>
      </c>
      <c r="D4349" s="1" t="s">
        <v>5795</v>
      </c>
      <c r="E4349" s="68">
        <v>2956</v>
      </c>
    </row>
    <row r="4350" spans="1:5" x14ac:dyDescent="0.25">
      <c r="A4350" s="71" t="s">
        <v>5859</v>
      </c>
      <c r="B4350" t="str">
        <f>VLOOKUP(A4350,[1]Sheet1!$B$2:$D$8869,3,FALSE)</f>
        <v>FEMORAL HEAD 36MM/BIOMET</v>
      </c>
      <c r="C4350" s="72" t="s">
        <v>146</v>
      </c>
      <c r="D4350" s="1" t="s">
        <v>5795</v>
      </c>
      <c r="E4350" s="68">
        <v>2956</v>
      </c>
    </row>
    <row r="4351" spans="1:5" x14ac:dyDescent="0.25">
      <c r="A4351" s="71" t="s">
        <v>5860</v>
      </c>
      <c r="B4351" t="str">
        <f>VLOOKUP(A4351,[1]Sheet1!$B$2:$D$8869,3,FALSE)</f>
        <v>FEMORAL STEM 15X 150MM/BIOMET</v>
      </c>
      <c r="C4351" s="72" t="s">
        <v>146</v>
      </c>
      <c r="D4351" s="1" t="s">
        <v>5795</v>
      </c>
      <c r="E4351" s="68">
        <v>11474</v>
      </c>
    </row>
    <row r="4352" spans="1:5" x14ac:dyDescent="0.25">
      <c r="A4352" s="71" t="s">
        <v>5861</v>
      </c>
      <c r="B4352" t="str">
        <f>VLOOKUP(A4352,[1]Sheet1!$B$2:$D$8869,3,FALSE)</f>
        <v>FEMORAL STEM 17X154MM</v>
      </c>
      <c r="C4352" s="72" t="s">
        <v>146</v>
      </c>
      <c r="D4352" s="1" t="s">
        <v>5795</v>
      </c>
      <c r="E4352" s="68">
        <v>11474</v>
      </c>
    </row>
    <row r="4353" spans="1:5" x14ac:dyDescent="0.25">
      <c r="A4353" s="71" t="s">
        <v>5862</v>
      </c>
      <c r="B4353" t="str">
        <f>VLOOKUP(A4353,[1]Sheet1!$B$2:$D$8869,3,FALSE)</f>
        <v>PASTE BONE 5CC STARGRAFT PUTTY</v>
      </c>
      <c r="C4353" s="72" t="s">
        <v>146</v>
      </c>
      <c r="D4353" s="1" t="s">
        <v>5412</v>
      </c>
      <c r="E4353" s="68">
        <v>2492</v>
      </c>
    </row>
    <row r="4354" spans="1:5" x14ac:dyDescent="0.25">
      <c r="A4354" s="71" t="s">
        <v>5863</v>
      </c>
      <c r="B4354" t="str">
        <f>VLOOKUP(A4354,[1]Sheet1!$B$2:$D$8869,3,FALSE)</f>
        <v>ANCHOR SUTURE SWIVLELOCK 5.5</v>
      </c>
      <c r="C4354" s="72" t="s">
        <v>146</v>
      </c>
      <c r="D4354" s="1" t="s">
        <v>160</v>
      </c>
      <c r="E4354" s="68">
        <v>1433</v>
      </c>
    </row>
    <row r="4355" spans="1:5" x14ac:dyDescent="0.25">
      <c r="A4355" s="71" t="s">
        <v>5864</v>
      </c>
      <c r="B4355" t="str">
        <f>VLOOKUP(A4355,[1]Sheet1!$B$2:$D$8869,3,FALSE)</f>
        <v>INTERNAL CARDIAC MONITOR REVEAL</v>
      </c>
      <c r="C4355" s="72" t="s">
        <v>146</v>
      </c>
      <c r="D4355" s="1" t="s">
        <v>102</v>
      </c>
      <c r="E4355" s="68">
        <v>13433</v>
      </c>
    </row>
    <row r="4356" spans="1:5" x14ac:dyDescent="0.25">
      <c r="A4356" s="71" t="s">
        <v>5865</v>
      </c>
      <c r="B4356" t="str">
        <f>VLOOKUP(A4356,[1]Sheet1!$B$2:$D$8869,3,FALSE)</f>
        <v>FIBERWIRE #2</v>
      </c>
      <c r="C4356" s="72" t="s">
        <v>119</v>
      </c>
      <c r="D4356" s="1" t="s">
        <v>102</v>
      </c>
      <c r="E4356" s="68">
        <v>110</v>
      </c>
    </row>
    <row r="4357" spans="1:5" x14ac:dyDescent="0.25">
      <c r="A4357" s="71" t="s">
        <v>5866</v>
      </c>
      <c r="B4357" t="str">
        <f>VLOOKUP(A4357,[1]Sheet1!$B$2:$D$8869,3,FALSE)</f>
        <v>ORBITAL IMPLANT BIO EYE</v>
      </c>
      <c r="C4357" s="72" t="s">
        <v>146</v>
      </c>
      <c r="D4357" s="1" t="s">
        <v>5867</v>
      </c>
      <c r="E4357" s="68">
        <v>3276</v>
      </c>
    </row>
    <row r="4358" spans="1:5" x14ac:dyDescent="0.25">
      <c r="A4358" s="71" t="s">
        <v>5868</v>
      </c>
      <c r="B4358" t="str">
        <f>VLOOKUP(A4358,[1]Sheet1!$B$2:$D$8869,3,FALSE)</f>
        <v>FEM HEAD 36MM/ZIMMER</v>
      </c>
      <c r="C4358" s="72" t="s">
        <v>146</v>
      </c>
      <c r="D4358" s="1" t="s">
        <v>5795</v>
      </c>
      <c r="E4358" s="68">
        <v>2523</v>
      </c>
    </row>
    <row r="4359" spans="1:5" x14ac:dyDescent="0.25">
      <c r="A4359" s="71" t="s">
        <v>5869</v>
      </c>
      <c r="B4359" t="str">
        <f>VLOOKUP(A4359,[1]Sheet1!$B$2:$D$8869,3,FALSE)</f>
        <v>LINER ACET 50/52/54/36/</v>
      </c>
      <c r="C4359" s="72" t="s">
        <v>146</v>
      </c>
      <c r="D4359" s="1" t="s">
        <v>5795</v>
      </c>
      <c r="E4359" s="68">
        <v>3066</v>
      </c>
    </row>
    <row r="4360" spans="1:5" x14ac:dyDescent="0.25">
      <c r="A4360" s="71" t="s">
        <v>5870</v>
      </c>
      <c r="B4360" t="str">
        <f>VLOOKUP(A4360,[1]Sheet1!$B$2:$D$8869,3,FALSE)</f>
        <v>FEM HIP STEM 6 STD/ZIMMER</v>
      </c>
      <c r="C4360" s="72" t="s">
        <v>146</v>
      </c>
      <c r="D4360" s="1" t="s">
        <v>5795</v>
      </c>
      <c r="E4360" s="68">
        <v>9519</v>
      </c>
    </row>
    <row r="4361" spans="1:5" x14ac:dyDescent="0.25">
      <c r="A4361" s="71" t="s">
        <v>5871</v>
      </c>
      <c r="B4361" t="str">
        <f>VLOOKUP(A4361,[1]Sheet1!$B$2:$D$8869,3,FALSE)</f>
        <v>SHELL ACET 52MM OD/ZIMMER</v>
      </c>
      <c r="C4361" s="72" t="s">
        <v>146</v>
      </c>
      <c r="D4361" s="1" t="s">
        <v>5795</v>
      </c>
      <c r="E4361" s="68">
        <v>3133</v>
      </c>
    </row>
    <row r="4362" spans="1:5" x14ac:dyDescent="0.25">
      <c r="A4362" s="71" t="s">
        <v>5872</v>
      </c>
      <c r="B4362" t="str">
        <f>VLOOKUP(A4362,[1]Sheet1!$B$2:$D$8869,3,FALSE)</f>
        <v>SCREW 6.5X25</v>
      </c>
      <c r="C4362" s="72" t="s">
        <v>146</v>
      </c>
      <c r="D4362" s="1" t="s">
        <v>160</v>
      </c>
      <c r="E4362" s="68">
        <v>441</v>
      </c>
    </row>
    <row r="4363" spans="1:5" x14ac:dyDescent="0.25">
      <c r="A4363" s="71" t="s">
        <v>5873</v>
      </c>
      <c r="B4363" t="str">
        <f>VLOOKUP(A4363,[1]Sheet1!$B$2:$D$8869,3,FALSE)</f>
        <v>GLENOID CT GUIDE &amp; BONE MODEL/BIOMET</v>
      </c>
      <c r="C4363" s="72" t="s">
        <v>119</v>
      </c>
      <c r="D4363" s="1" t="s">
        <v>102</v>
      </c>
      <c r="E4363" s="68">
        <v>4043</v>
      </c>
    </row>
    <row r="4364" spans="1:5" x14ac:dyDescent="0.25">
      <c r="A4364" s="71" t="s">
        <v>5874</v>
      </c>
      <c r="B4364" t="str">
        <f>VLOOKUP(A4364,[1]Sheet1!$B$2:$D$8869,3,FALSE)</f>
        <v>GLENOID BASE 4MM LG/BIOMET</v>
      </c>
      <c r="C4364" s="72" t="s">
        <v>146</v>
      </c>
      <c r="D4364" s="1" t="s">
        <v>5795</v>
      </c>
      <c r="E4364" s="68">
        <v>4382</v>
      </c>
    </row>
    <row r="4365" spans="1:5" x14ac:dyDescent="0.25">
      <c r="A4365" s="71" t="s">
        <v>5875</v>
      </c>
      <c r="B4365" t="str">
        <f>VLOOKUP(A4365,[1]Sheet1!$B$2:$D$8869,3,FALSE)</f>
        <v>GLENOID BASE SZ 4 SMALL/BIOMET</v>
      </c>
      <c r="C4365" s="72" t="s">
        <v>146</v>
      </c>
      <c r="D4365" s="1" t="s">
        <v>5795</v>
      </c>
      <c r="E4365" s="68">
        <v>4337</v>
      </c>
    </row>
    <row r="4366" spans="1:5" x14ac:dyDescent="0.25">
      <c r="A4366" s="71" t="s">
        <v>5876</v>
      </c>
      <c r="B4366" t="str">
        <f>VLOOKUP(A4366,[1]Sheet1!$B$2:$D$8869,3,FALSE)</f>
        <v>GLENOID POST POROUS TITANIUM/BIOMET</v>
      </c>
      <c r="C4366" s="72" t="s">
        <v>146</v>
      </c>
      <c r="D4366" s="1" t="s">
        <v>5795</v>
      </c>
      <c r="E4366" s="68">
        <v>1659</v>
      </c>
    </row>
    <row r="4367" spans="1:5" x14ac:dyDescent="0.25">
      <c r="A4367" s="71" t="s">
        <v>5877</v>
      </c>
      <c r="B4367" t="str">
        <f>VLOOKUP(A4367,[1]Sheet1!$B$2:$D$8869,3,FALSE)</f>
        <v>GLENOSPHERE 36MM +3/BIOMET</v>
      </c>
      <c r="C4367" s="72" t="s">
        <v>146</v>
      </c>
      <c r="D4367" s="1" t="s">
        <v>5795</v>
      </c>
      <c r="E4367" s="68">
        <v>4085</v>
      </c>
    </row>
    <row r="4368" spans="1:5" x14ac:dyDescent="0.25">
      <c r="A4368" s="71" t="s">
        <v>5878</v>
      </c>
      <c r="B4368" t="str">
        <f>VLOOKUP(A4368,[1]Sheet1!$B$2:$D$8869,3,FALSE)</f>
        <v>GLENOSPHERE MINI BASEPLATE 25MM/BIOMET</v>
      </c>
      <c r="C4368" s="72" t="s">
        <v>146</v>
      </c>
      <c r="D4368" s="1" t="s">
        <v>5795</v>
      </c>
      <c r="E4368" s="68">
        <v>2741</v>
      </c>
    </row>
    <row r="4369" spans="1:5" x14ac:dyDescent="0.25">
      <c r="A4369" s="71" t="s">
        <v>5879</v>
      </c>
      <c r="B4369" t="str">
        <f>VLOOKUP(A4369,[1]Sheet1!$B$2:$D$8869,3,FALSE)</f>
        <v>GUIDEWIIRE BEAD TIP 2.6X80/BIOMET</v>
      </c>
      <c r="C4369" s="72" t="s">
        <v>119</v>
      </c>
      <c r="D4369" s="1" t="s">
        <v>141</v>
      </c>
      <c r="E4369" s="68">
        <v>483</v>
      </c>
    </row>
    <row r="4370" spans="1:5" x14ac:dyDescent="0.25">
      <c r="A4370" s="71" t="s">
        <v>5880</v>
      </c>
      <c r="B4370" t="str">
        <f>VLOOKUP(A4370,[1]Sheet1!$B$2:$D$8869,3,FALSE)</f>
        <v>HEAD MODULAR 46X27X46MM/BIOMET</v>
      </c>
      <c r="C4370" s="72" t="s">
        <v>146</v>
      </c>
      <c r="D4370" s="1" t="s">
        <v>5795</v>
      </c>
      <c r="E4370" s="68">
        <v>4702</v>
      </c>
    </row>
    <row r="4371" spans="1:5" x14ac:dyDescent="0.25">
      <c r="A4371" s="71" t="s">
        <v>5881</v>
      </c>
      <c r="B4371" t="str">
        <f>VLOOKUP(A4371,[1]Sheet1!$B$2:$D$8869,3,FALSE)</f>
        <v>HEAD MODULAR VERSA-DIAL 50X21X57MM/BIOME</v>
      </c>
      <c r="C4371" s="72" t="s">
        <v>146</v>
      </c>
      <c r="D4371" s="1" t="s">
        <v>5795</v>
      </c>
      <c r="E4371" s="68">
        <v>4935</v>
      </c>
    </row>
    <row r="4372" spans="1:5" x14ac:dyDescent="0.25">
      <c r="A4372" s="71" t="s">
        <v>5882</v>
      </c>
      <c r="B4372" t="str">
        <f>VLOOKUP(A4372,[1]Sheet1!$B$2:$D$8869,3,FALSE)</f>
        <v>HEAD MODULAR VERSA-DIAL 42X21X43MM/BIOME</v>
      </c>
      <c r="C4372" s="72" t="s">
        <v>146</v>
      </c>
      <c r="D4372" s="1" t="s">
        <v>5795</v>
      </c>
      <c r="E4372" s="68">
        <v>4794</v>
      </c>
    </row>
    <row r="4373" spans="1:5" x14ac:dyDescent="0.25">
      <c r="A4373" s="71" t="s">
        <v>5883</v>
      </c>
      <c r="B4373" t="str">
        <f>VLOOKUP(A4373,[1]Sheet1!$B$2:$D$8869,3,FALSE)</f>
        <v>HEAD MODULAR VERSA-DIAL 54X24X58MM</v>
      </c>
      <c r="C4373" s="72" t="s">
        <v>146</v>
      </c>
      <c r="D4373" s="1" t="s">
        <v>5795</v>
      </c>
      <c r="E4373" s="68">
        <v>4702</v>
      </c>
    </row>
    <row r="4374" spans="1:5" x14ac:dyDescent="0.25">
      <c r="A4374" s="71" t="s">
        <v>5884</v>
      </c>
      <c r="B4374" t="str">
        <f>VLOOKUP(A4374,[1]Sheet1!$B$2:$D$8869,3,FALSE)</f>
        <v>HUMERAL STEM  6X122MM/BIOMET</v>
      </c>
      <c r="C4374" s="72" t="s">
        <v>146</v>
      </c>
      <c r="D4374" s="1" t="s">
        <v>5795</v>
      </c>
      <c r="E4374" s="68">
        <v>11261</v>
      </c>
    </row>
    <row r="4375" spans="1:5" x14ac:dyDescent="0.25">
      <c r="A4375" s="71" t="s">
        <v>5885</v>
      </c>
      <c r="B4375" t="str">
        <f>VLOOKUP(A4375,[1]Sheet1!$B$2:$D$8869,3,FALSE)</f>
        <v>HUMERAL STEM 11MM X 83MM/BIOMET</v>
      </c>
      <c r="C4375" s="72" t="s">
        <v>146</v>
      </c>
      <c r="D4375" s="1" t="s">
        <v>5795</v>
      </c>
      <c r="E4375" s="68">
        <v>11600</v>
      </c>
    </row>
    <row r="4376" spans="1:5" x14ac:dyDescent="0.25">
      <c r="A4376" s="71" t="s">
        <v>5886</v>
      </c>
      <c r="B4376" t="str">
        <f>VLOOKUP(A4376,[1]Sheet1!$B$2:$D$8869,3,FALSE)</f>
        <v>HUMERAL STEM 12MM X 83MM/BIOMET</v>
      </c>
      <c r="C4376" s="72" t="s">
        <v>146</v>
      </c>
      <c r="D4376" s="1" t="s">
        <v>5795</v>
      </c>
      <c r="E4376" s="68">
        <v>11600</v>
      </c>
    </row>
    <row r="4377" spans="1:5" x14ac:dyDescent="0.25">
      <c r="A4377" s="71" t="s">
        <v>5887</v>
      </c>
      <c r="B4377" t="str">
        <f>VLOOKUP(A4377,[1]Sheet1!$B$2:$D$8869,3,FALSE)</f>
        <v>HUMERAL STEM 14MM X 83MM/BIOMET</v>
      </c>
      <c r="C4377" s="72" t="s">
        <v>146</v>
      </c>
      <c r="D4377" s="1" t="s">
        <v>5795</v>
      </c>
      <c r="E4377" s="68">
        <v>11716</v>
      </c>
    </row>
    <row r="4378" spans="1:5" x14ac:dyDescent="0.25">
      <c r="A4378" s="71" t="s">
        <v>5888</v>
      </c>
      <c r="B4378" t="str">
        <f>VLOOKUP(A4378,[1]Sheet1!$B$2:$D$8869,3,FALSE)</f>
        <v>K WIRE 1.6MM SS</v>
      </c>
      <c r="C4378" s="72" t="s">
        <v>146</v>
      </c>
      <c r="D4378" s="1" t="s">
        <v>102</v>
      </c>
      <c r="E4378" s="68">
        <v>130</v>
      </c>
    </row>
    <row r="4379" spans="1:5" x14ac:dyDescent="0.25">
      <c r="A4379" s="71" t="s">
        <v>5889</v>
      </c>
      <c r="B4379" t="str">
        <f>VLOOKUP(A4379,[1]Sheet1!$B$2:$D$8869,3,FALSE)</f>
        <v>LINER ACETABULAR 36MM SZ 25/BIOMET</v>
      </c>
      <c r="C4379" s="72" t="s">
        <v>146</v>
      </c>
      <c r="D4379" s="1" t="s">
        <v>5412</v>
      </c>
      <c r="E4379" s="68">
        <v>3295</v>
      </c>
    </row>
    <row r="4380" spans="1:5" x14ac:dyDescent="0.25">
      <c r="A4380" s="71" t="s">
        <v>5890</v>
      </c>
      <c r="B4380" t="str">
        <f>VLOOKUP(A4380,[1]Sheet1!$B$2:$D$8869,3,FALSE)</f>
        <v>LINER ACETABULAR SZ 26</v>
      </c>
      <c r="C4380" s="72" t="s">
        <v>146</v>
      </c>
      <c r="D4380" s="1" t="s">
        <v>5412</v>
      </c>
      <c r="E4380" s="68">
        <v>3295</v>
      </c>
    </row>
    <row r="4381" spans="1:5" x14ac:dyDescent="0.25">
      <c r="A4381" s="71" t="s">
        <v>5891</v>
      </c>
      <c r="B4381" t="str">
        <f>VLOOKUP(A4381,[1]Sheet1!$B$2:$D$8869,3,FALSE)</f>
        <v>NAIL TIBIAL PHOENIX 9.0X360</v>
      </c>
      <c r="C4381" s="72" t="s">
        <v>146</v>
      </c>
      <c r="D4381" s="1" t="s">
        <v>5412</v>
      </c>
      <c r="E4381" s="68">
        <v>5510</v>
      </c>
    </row>
    <row r="4382" spans="1:5" x14ac:dyDescent="0.25">
      <c r="A4382" s="71" t="s">
        <v>5892</v>
      </c>
      <c r="B4382" t="str">
        <f>VLOOKUP(A4382,[1]Sheet1!$B$2:$D$8869,3,FALSE)</f>
        <v>BMET ARCOM AP PAT W/WIRE 34MM</v>
      </c>
      <c r="C4382" s="72" t="s">
        <v>146</v>
      </c>
      <c r="D4382" s="1" t="s">
        <v>160</v>
      </c>
      <c r="E4382" s="68">
        <v>1843</v>
      </c>
    </row>
    <row r="4383" spans="1:5" x14ac:dyDescent="0.25">
      <c r="A4383" s="71" t="s">
        <v>5893</v>
      </c>
      <c r="B4383" t="str">
        <f>VLOOKUP(A4383,[1]Sheet1!$B$2:$D$8869,3,FALSE)</f>
        <v>PATELLA SNGL PEG 31MM</v>
      </c>
      <c r="C4383" s="72" t="s">
        <v>146</v>
      </c>
      <c r="D4383" s="1" t="s">
        <v>5795</v>
      </c>
      <c r="E4383" s="68">
        <v>1843</v>
      </c>
    </row>
    <row r="4384" spans="1:5" x14ac:dyDescent="0.25">
      <c r="A4384" s="71" t="s">
        <v>5894</v>
      </c>
      <c r="B4384" t="str">
        <f>VLOOKUP(A4384,[1]Sheet1!$B$2:$D$8869,3,FALSE)</f>
        <v>PATELLA SNGL PEG 37 X 10MM</v>
      </c>
      <c r="C4384" s="72" t="s">
        <v>146</v>
      </c>
      <c r="D4384" s="1" t="s">
        <v>5795</v>
      </c>
      <c r="E4384" s="68">
        <v>1843</v>
      </c>
    </row>
    <row r="4385" spans="1:5" x14ac:dyDescent="0.25">
      <c r="A4385" s="71" t="s">
        <v>5895</v>
      </c>
      <c r="B4385" t="str">
        <f>VLOOKUP(A4385,[1]Sheet1!$B$2:$D$8869,3,FALSE)</f>
        <v>PEG THREADED 4.0X20MM SPECIALTY</v>
      </c>
      <c r="C4385" s="72" t="s">
        <v>146</v>
      </c>
      <c r="D4385" s="1" t="s">
        <v>160</v>
      </c>
      <c r="E4385" s="68">
        <v>538</v>
      </c>
    </row>
    <row r="4386" spans="1:5" x14ac:dyDescent="0.25">
      <c r="A4386" s="71" t="s">
        <v>5896</v>
      </c>
      <c r="B4386" t="str">
        <f>VLOOKUP(A4386,[1]Sheet1!$B$2:$D$8869,3,FALSE)</f>
        <v>PEG THREADED 4.0X30MM</v>
      </c>
      <c r="C4386" s="72" t="s">
        <v>146</v>
      </c>
      <c r="D4386" s="1" t="s">
        <v>160</v>
      </c>
      <c r="E4386" s="68">
        <v>538</v>
      </c>
    </row>
    <row r="4387" spans="1:5" x14ac:dyDescent="0.25">
      <c r="A4387" s="71" t="s">
        <v>5897</v>
      </c>
      <c r="B4387" t="str">
        <f>VLOOKUP(A4387,[1]Sheet1!$B$2:$D$8869,3,FALSE)</f>
        <v>PEG THREADED 4.0X40MM</v>
      </c>
      <c r="C4387" s="72" t="s">
        <v>146</v>
      </c>
      <c r="D4387" s="1" t="s">
        <v>160</v>
      </c>
      <c r="E4387" s="68">
        <v>538</v>
      </c>
    </row>
    <row r="4388" spans="1:5" x14ac:dyDescent="0.25">
      <c r="A4388" s="71" t="s">
        <v>5898</v>
      </c>
      <c r="B4388" t="str">
        <f>VLOOKUP(A4388,[1]Sheet1!$B$2:$D$8869,3,FALSE)</f>
        <v>PEG THREADED 4.0X42.5MM</v>
      </c>
      <c r="C4388" s="72" t="s">
        <v>146</v>
      </c>
      <c r="D4388" s="1" t="s">
        <v>160</v>
      </c>
      <c r="E4388" s="68">
        <v>538</v>
      </c>
    </row>
    <row r="4389" spans="1:5" x14ac:dyDescent="0.25">
      <c r="A4389" s="71" t="s">
        <v>5899</v>
      </c>
      <c r="B4389" t="str">
        <f>VLOOKUP(A4389,[1]Sheet1!$B$2:$D$8869,3,FALSE)</f>
        <v>PEG THREADED 4.0X45.0MM</v>
      </c>
      <c r="C4389" s="72" t="s">
        <v>146</v>
      </c>
      <c r="D4389" s="1" t="s">
        <v>160</v>
      </c>
      <c r="E4389" s="68">
        <v>538</v>
      </c>
    </row>
    <row r="4390" spans="1:5" x14ac:dyDescent="0.25">
      <c r="A4390" s="71" t="s">
        <v>5900</v>
      </c>
      <c r="B4390" t="str">
        <f>VLOOKUP(A4390,[1]Sheet1!$B$2:$D$8869,3,FALSE)</f>
        <v>PEG THREADED 4.0X47.5MM</v>
      </c>
      <c r="C4390" s="72" t="s">
        <v>146</v>
      </c>
      <c r="D4390" s="1" t="s">
        <v>160</v>
      </c>
      <c r="E4390" s="68">
        <v>538</v>
      </c>
    </row>
    <row r="4391" spans="1:5" x14ac:dyDescent="0.25">
      <c r="A4391" s="71" t="s">
        <v>5901</v>
      </c>
      <c r="B4391" t="str">
        <f>VLOOKUP(A4391,[1]Sheet1!$B$2:$D$8869,3,FALSE)</f>
        <v>PEG THREADED 4.0X50.0MM</v>
      </c>
      <c r="C4391" s="72" t="s">
        <v>146</v>
      </c>
      <c r="D4391" s="1" t="s">
        <v>160</v>
      </c>
      <c r="E4391" s="68">
        <v>538</v>
      </c>
    </row>
    <row r="4392" spans="1:5" x14ac:dyDescent="0.25">
      <c r="A4392" s="71" t="s">
        <v>5902</v>
      </c>
      <c r="B4392" t="str">
        <f>VLOOKUP(A4392,[1]Sheet1!$B$2:$D$8869,3,FALSE)</f>
        <v>PIN STEINMAN SHOULDER</v>
      </c>
      <c r="C4392" s="72" t="s">
        <v>146</v>
      </c>
      <c r="D4392" s="1" t="s">
        <v>160</v>
      </c>
      <c r="E4392" s="68">
        <v>360</v>
      </c>
    </row>
    <row r="4393" spans="1:5" x14ac:dyDescent="0.25">
      <c r="A4393" s="71" t="s">
        <v>5903</v>
      </c>
      <c r="B4393" t="str">
        <f>VLOOKUP(A4393,[1]Sheet1!$B$2:$D$8869,3,FALSE)</f>
        <v>PIN STEINMANN 9" ACCESS 3.2MM</v>
      </c>
      <c r="C4393" s="72" t="s">
        <v>146</v>
      </c>
      <c r="D4393" s="1" t="s">
        <v>160</v>
      </c>
      <c r="E4393" s="68">
        <v>559</v>
      </c>
    </row>
    <row r="4394" spans="1:5" x14ac:dyDescent="0.25">
      <c r="A4394" s="71" t="s">
        <v>5904</v>
      </c>
      <c r="B4394" t="str">
        <f>VLOOKUP(A4394,[1]Sheet1!$B$2:$D$8869,3,FALSE)</f>
        <v>PIN STEINMAN THRD 1/8"DIAX2.5"L</v>
      </c>
      <c r="C4394" s="72" t="s">
        <v>146</v>
      </c>
      <c r="D4394" s="1" t="s">
        <v>160</v>
      </c>
      <c r="E4394" s="68">
        <v>480</v>
      </c>
    </row>
    <row r="4395" spans="1:5" x14ac:dyDescent="0.25">
      <c r="A4395" s="71" t="s">
        <v>5905</v>
      </c>
      <c r="B4395" t="str">
        <f>VLOOKUP(A4395,[1]Sheet1!$B$2:$D$8869,3,FALSE)</f>
        <v>PLATE 3.5/100 DEG 10-HOLE</v>
      </c>
      <c r="C4395" s="72" t="s">
        <v>146</v>
      </c>
      <c r="D4395" s="1" t="s">
        <v>160</v>
      </c>
      <c r="E4395" s="68">
        <v>479</v>
      </c>
    </row>
    <row r="4396" spans="1:5" x14ac:dyDescent="0.25">
      <c r="A4396" s="71" t="s">
        <v>5906</v>
      </c>
      <c r="B4396" t="str">
        <f>VLOOKUP(A4396,[1]Sheet1!$B$2:$D$8869,3,FALSE)</f>
        <v>PLATE 3.5/100 DEG4-HOLE</v>
      </c>
      <c r="C4396" s="72" t="s">
        <v>146</v>
      </c>
      <c r="D4396" s="1" t="s">
        <v>160</v>
      </c>
      <c r="E4396" s="68">
        <v>404</v>
      </c>
    </row>
    <row r="4397" spans="1:5" x14ac:dyDescent="0.25">
      <c r="A4397" s="71" t="s">
        <v>5907</v>
      </c>
      <c r="B4397" t="str">
        <f>VLOOKUP(A4397,[1]Sheet1!$B$2:$D$8869,3,FALSE)</f>
        <v>PLATE DVR CROSSLOCK STD RT</v>
      </c>
      <c r="C4397" s="72" t="s">
        <v>146</v>
      </c>
      <c r="D4397" s="1" t="s">
        <v>160</v>
      </c>
      <c r="E4397" s="68">
        <v>2084</v>
      </c>
    </row>
    <row r="4398" spans="1:5" x14ac:dyDescent="0.25">
      <c r="A4398" s="71" t="s">
        <v>5908</v>
      </c>
      <c r="B4398" t="str">
        <f>VLOOKUP(A4398,[1]Sheet1!$B$2:$D$8869,3,FALSE)</f>
        <v>PLATE DVR CROSSLOCK WIDE LT</v>
      </c>
      <c r="C4398" s="72" t="s">
        <v>146</v>
      </c>
      <c r="D4398" s="1" t="s">
        <v>160</v>
      </c>
      <c r="E4398" s="68">
        <v>3317</v>
      </c>
    </row>
    <row r="4399" spans="1:5" x14ac:dyDescent="0.25">
      <c r="A4399" s="71" t="s">
        <v>5909</v>
      </c>
      <c r="B4399" t="str">
        <f>VLOOKUP(A4399,[1]Sheet1!$B$2:$D$8869,3,FALSE)</f>
        <v>PLATE SHOULDER RT S3 4-HOLE</v>
      </c>
      <c r="C4399" s="72" t="s">
        <v>146</v>
      </c>
      <c r="D4399" s="1" t="s">
        <v>160</v>
      </c>
      <c r="E4399" s="68">
        <v>4090</v>
      </c>
    </row>
    <row r="4400" spans="1:5" x14ac:dyDescent="0.25">
      <c r="A4400" s="71" t="s">
        <v>5910</v>
      </c>
      <c r="B4400" t="str">
        <f>VLOOKUP(A4400,[1]Sheet1!$B$2:$D$8869,3,FALSE)</f>
        <v>PLATE TIBIAL 59MM</v>
      </c>
      <c r="C4400" s="72" t="s">
        <v>146</v>
      </c>
      <c r="D4400" s="1" t="s">
        <v>160</v>
      </c>
      <c r="E4400" s="68">
        <v>3665</v>
      </c>
    </row>
    <row r="4401" spans="1:5" x14ac:dyDescent="0.25">
      <c r="A4401" s="71" t="s">
        <v>5911</v>
      </c>
      <c r="B4401" t="str">
        <f>VLOOKUP(A4401,[1]Sheet1!$B$2:$D$8869,3,FALSE)</f>
        <v>PLATE TIBIAL 63MM</v>
      </c>
      <c r="C4401" s="72" t="s">
        <v>146</v>
      </c>
      <c r="D4401" s="1" t="s">
        <v>160</v>
      </c>
      <c r="E4401" s="68">
        <v>3665</v>
      </c>
    </row>
    <row r="4402" spans="1:5" x14ac:dyDescent="0.25">
      <c r="A4402" s="71" t="s">
        <v>5912</v>
      </c>
      <c r="B4402" t="str">
        <f>VLOOKUP(A4402,[1]Sheet1!$B$2:$D$8869,3,FALSE)</f>
        <v>PLATE TIBIAL 67MM</v>
      </c>
      <c r="C4402" s="72" t="s">
        <v>146</v>
      </c>
      <c r="D4402" s="1" t="s">
        <v>160</v>
      </c>
      <c r="E4402" s="68">
        <v>3665</v>
      </c>
    </row>
    <row r="4403" spans="1:5" x14ac:dyDescent="0.25">
      <c r="A4403" s="71" t="s">
        <v>5913</v>
      </c>
      <c r="B4403" t="str">
        <f>VLOOKUP(A4403,[1]Sheet1!$B$2:$D$8869,3,FALSE)</f>
        <v>BMET CC CRUCIATE TRAY 71MM</v>
      </c>
      <c r="C4403" s="72" t="s">
        <v>146</v>
      </c>
      <c r="D4403" s="1" t="s">
        <v>160</v>
      </c>
      <c r="E4403" s="68">
        <v>3665</v>
      </c>
    </row>
    <row r="4404" spans="1:5" x14ac:dyDescent="0.25">
      <c r="A4404" s="71" t="s">
        <v>5914</v>
      </c>
      <c r="B4404" t="str">
        <f>VLOOKUP(A4404,[1]Sheet1!$B$2:$D$8869,3,FALSE)</f>
        <v>PLATE TIBIAL 75MM</v>
      </c>
      <c r="C4404" s="72" t="s">
        <v>146</v>
      </c>
      <c r="D4404" s="1" t="s">
        <v>160</v>
      </c>
      <c r="E4404" s="68">
        <v>3665</v>
      </c>
    </row>
    <row r="4405" spans="1:5" x14ac:dyDescent="0.25">
      <c r="A4405" s="71" t="s">
        <v>5915</v>
      </c>
      <c r="B4405" t="str">
        <f>VLOOKUP(A4405,[1]Sheet1!$B$2:$D$8869,3,FALSE)</f>
        <v>PLUG CEMENT SM 10MM</v>
      </c>
      <c r="C4405" s="72" t="s">
        <v>146</v>
      </c>
      <c r="D4405" s="1" t="s">
        <v>160</v>
      </c>
      <c r="E4405" s="68">
        <v>874</v>
      </c>
    </row>
    <row r="4406" spans="1:5" x14ac:dyDescent="0.25">
      <c r="A4406" s="71" t="s">
        <v>5916</v>
      </c>
      <c r="B4406" t="str">
        <f>VLOOKUP(A4406,[1]Sheet1!$B$2:$D$8869,3,FALSE)</f>
        <v>RING LOCKING HUMERAL 44MM</v>
      </c>
      <c r="C4406" s="72" t="s">
        <v>146</v>
      </c>
      <c r="D4406" s="1" t="s">
        <v>160</v>
      </c>
      <c r="E4406" s="68">
        <v>4679</v>
      </c>
    </row>
    <row r="4407" spans="1:5" x14ac:dyDescent="0.25">
      <c r="A4407" s="71" t="s">
        <v>5917</v>
      </c>
      <c r="B4407" t="str">
        <f>VLOOKUP(A4407,[1]Sheet1!$B$2:$D$8869,3,FALSE)</f>
        <v>SCREW 3.5MM X 10MM LP</v>
      </c>
      <c r="C4407" s="72" t="s">
        <v>146</v>
      </c>
      <c r="D4407" s="1" t="s">
        <v>160</v>
      </c>
      <c r="E4407" s="68">
        <v>334</v>
      </c>
    </row>
    <row r="4408" spans="1:5" x14ac:dyDescent="0.25">
      <c r="A4408" s="71" t="s">
        <v>5918</v>
      </c>
      <c r="B4408" t="str">
        <f>VLOOKUP(A4408,[1]Sheet1!$B$2:$D$8869,3,FALSE)</f>
        <v>SCREW 3.5MM X 42MM LP</v>
      </c>
      <c r="C4408" s="72" t="s">
        <v>146</v>
      </c>
      <c r="D4408" s="1" t="s">
        <v>160</v>
      </c>
      <c r="E4408" s="68">
        <v>334</v>
      </c>
    </row>
    <row r="4409" spans="1:5" x14ac:dyDescent="0.25">
      <c r="A4409" s="71" t="s">
        <v>5919</v>
      </c>
      <c r="B4409" t="str">
        <f>VLOOKUP(A4409,[1]Sheet1!$B$2:$D$8869,3,FALSE)</f>
        <v>SCREW 90* LOCKING 3.8X26MM</v>
      </c>
      <c r="C4409" s="72" t="s">
        <v>146</v>
      </c>
      <c r="D4409" s="1" t="s">
        <v>160</v>
      </c>
      <c r="E4409" s="68">
        <v>538</v>
      </c>
    </row>
    <row r="4410" spans="1:5" x14ac:dyDescent="0.25">
      <c r="A4410" s="71" t="s">
        <v>5920</v>
      </c>
      <c r="B4410" t="str">
        <f>VLOOKUP(A4410,[1]Sheet1!$B$2:$D$8869,3,FALSE)</f>
        <v>SCREW 90* LOCKING 3.8X28MM</v>
      </c>
      <c r="C4410" s="72" t="s">
        <v>146</v>
      </c>
      <c r="D4410" s="1" t="s">
        <v>160</v>
      </c>
      <c r="E4410" s="68">
        <v>538</v>
      </c>
    </row>
    <row r="4411" spans="1:5" x14ac:dyDescent="0.25">
      <c r="A4411" s="71" t="s">
        <v>5921</v>
      </c>
      <c r="B4411" t="str">
        <f>VLOOKUP(A4411,[1]Sheet1!$B$2:$D$8869,3,FALSE)</f>
        <v>SCREW BONE 6.5MM X 36MM</v>
      </c>
      <c r="C4411" s="72" t="s">
        <v>146</v>
      </c>
      <c r="D4411" s="1" t="s">
        <v>160</v>
      </c>
      <c r="E4411" s="68">
        <v>542</v>
      </c>
    </row>
    <row r="4412" spans="1:5" x14ac:dyDescent="0.25">
      <c r="A4412" s="71" t="s">
        <v>5922</v>
      </c>
      <c r="B4412" t="str">
        <f>VLOOKUP(A4412,[1]Sheet1!$B$2:$D$8869,3,FALSE)</f>
        <v>SCREW CANC 4.0MM X 18MM FT</v>
      </c>
      <c r="C4412" s="72" t="s">
        <v>146</v>
      </c>
      <c r="D4412" s="1" t="s">
        <v>160</v>
      </c>
      <c r="E4412" s="68">
        <v>290</v>
      </c>
    </row>
    <row r="4413" spans="1:5" x14ac:dyDescent="0.25">
      <c r="A4413" s="71" t="s">
        <v>5923</v>
      </c>
      <c r="B4413" t="str">
        <f>VLOOKUP(A4413,[1]Sheet1!$B$2:$D$8869,3,FALSE)</f>
        <v>SCREW CANC 4.0MM X 20MM FT</v>
      </c>
      <c r="C4413" s="72" t="s">
        <v>146</v>
      </c>
      <c r="D4413" s="1" t="s">
        <v>160</v>
      </c>
      <c r="E4413" s="68">
        <v>290</v>
      </c>
    </row>
    <row r="4414" spans="1:5" x14ac:dyDescent="0.25">
      <c r="A4414" s="71" t="s">
        <v>5924</v>
      </c>
      <c r="B4414" t="str">
        <f>VLOOKUP(A4414,[1]Sheet1!$B$2:$D$8869,3,FALSE)</f>
        <v>SCREW CANN 4.0MM X 14MM</v>
      </c>
      <c r="C4414" s="72" t="s">
        <v>146</v>
      </c>
      <c r="D4414" s="1" t="s">
        <v>160</v>
      </c>
      <c r="E4414" s="68">
        <v>647</v>
      </c>
    </row>
    <row r="4415" spans="1:5" x14ac:dyDescent="0.25">
      <c r="A4415" s="71" t="s">
        <v>5925</v>
      </c>
      <c r="B4415" t="str">
        <f>VLOOKUP(A4415,[1]Sheet1!$B$2:$D$8869,3,FALSE)</f>
        <v>SCREW CANN 4.0MM X 18MM</v>
      </c>
      <c r="C4415" s="72" t="s">
        <v>146</v>
      </c>
      <c r="D4415" s="1" t="s">
        <v>160</v>
      </c>
      <c r="E4415" s="68">
        <v>647</v>
      </c>
    </row>
    <row r="4416" spans="1:5" x14ac:dyDescent="0.25">
      <c r="A4416" s="71" t="s">
        <v>5926</v>
      </c>
      <c r="B4416" t="str">
        <f>VLOOKUP(A4416,[1]Sheet1!$B$2:$D$8869,3,FALSE)</f>
        <v>SCREW CENTRAL 6.5X20MM</v>
      </c>
      <c r="C4416" s="72" t="s">
        <v>146</v>
      </c>
      <c r="D4416" s="1" t="s">
        <v>160</v>
      </c>
      <c r="E4416" s="68">
        <v>264</v>
      </c>
    </row>
    <row r="4417" spans="1:5" x14ac:dyDescent="0.25">
      <c r="A4417" s="71" t="s">
        <v>5927</v>
      </c>
      <c r="B4417" t="str">
        <f>VLOOKUP(A4417,[1]Sheet1!$B$2:$D$8869,3,FALSE)</f>
        <v>SCREW CORTICAL 3.5 X 32MM</v>
      </c>
      <c r="C4417" s="72" t="s">
        <v>146</v>
      </c>
      <c r="D4417" s="1" t="s">
        <v>160</v>
      </c>
      <c r="E4417" s="68">
        <v>290</v>
      </c>
    </row>
    <row r="4418" spans="1:5" x14ac:dyDescent="0.25">
      <c r="A4418" s="71" t="s">
        <v>5928</v>
      </c>
      <c r="B4418" t="str">
        <f>VLOOKUP(A4418,[1]Sheet1!$B$2:$D$8869,3,FALSE)</f>
        <v>SCREW CORTICAL 3.5X10MM</v>
      </c>
      <c r="C4418" s="72" t="s">
        <v>146</v>
      </c>
      <c r="D4418" s="1" t="s">
        <v>160</v>
      </c>
      <c r="E4418" s="68">
        <v>290</v>
      </c>
    </row>
    <row r="4419" spans="1:5" x14ac:dyDescent="0.25">
      <c r="A4419" s="71" t="s">
        <v>5929</v>
      </c>
      <c r="B4419" t="str">
        <f>VLOOKUP(A4419,[1]Sheet1!$B$2:$D$8869,3,FALSE)</f>
        <v>SCREW CORTICAL 3.5X12MM</v>
      </c>
      <c r="C4419" s="72" t="s">
        <v>146</v>
      </c>
      <c r="D4419" s="1" t="s">
        <v>160</v>
      </c>
      <c r="E4419" s="68">
        <v>290</v>
      </c>
    </row>
    <row r="4420" spans="1:5" x14ac:dyDescent="0.25">
      <c r="A4420" s="71" t="s">
        <v>5930</v>
      </c>
      <c r="B4420" t="str">
        <f>VLOOKUP(A4420,[1]Sheet1!$B$2:$D$8869,3,FALSE)</f>
        <v>SCREW CORTICAL 3.5X14MM</v>
      </c>
      <c r="C4420" s="72" t="s">
        <v>146</v>
      </c>
      <c r="D4420" s="1" t="s">
        <v>160</v>
      </c>
      <c r="E4420" s="68">
        <v>290</v>
      </c>
    </row>
    <row r="4421" spans="1:5" x14ac:dyDescent="0.25">
      <c r="A4421" s="71" t="s">
        <v>5931</v>
      </c>
      <c r="B4421" t="str">
        <f>VLOOKUP(A4421,[1]Sheet1!$B$2:$D$8869,3,FALSE)</f>
        <v>SCREW CORTICAL 3.5X30MM</v>
      </c>
      <c r="C4421" s="72" t="s">
        <v>146</v>
      </c>
      <c r="D4421" s="1" t="s">
        <v>160</v>
      </c>
      <c r="E4421" s="68">
        <v>290</v>
      </c>
    </row>
    <row r="4422" spans="1:5" x14ac:dyDescent="0.25">
      <c r="A4422" s="71" t="s">
        <v>5932</v>
      </c>
      <c r="B4422" t="str">
        <f>VLOOKUP(A4422,[1]Sheet1!$B$2:$D$8869,3,FALSE)</f>
        <v>SCREW LOCKING 2.7MMX13MM</v>
      </c>
      <c r="C4422" s="72" t="s">
        <v>146</v>
      </c>
      <c r="D4422" s="1" t="s">
        <v>160</v>
      </c>
      <c r="E4422" s="68">
        <v>479</v>
      </c>
    </row>
    <row r="4423" spans="1:5" x14ac:dyDescent="0.25">
      <c r="A4423" s="71" t="s">
        <v>5933</v>
      </c>
      <c r="B4423" t="str">
        <f>VLOOKUP(A4423,[1]Sheet1!$B$2:$D$8869,3,FALSE)</f>
        <v>SCREW LOCKING 2.7MMX14MM</v>
      </c>
      <c r="C4423" s="72" t="s">
        <v>146</v>
      </c>
      <c r="D4423" s="1" t="s">
        <v>160</v>
      </c>
      <c r="E4423" s="68">
        <v>504</v>
      </c>
    </row>
    <row r="4424" spans="1:5" x14ac:dyDescent="0.25">
      <c r="A4424" s="71" t="s">
        <v>5934</v>
      </c>
      <c r="B4424" t="str">
        <f>VLOOKUP(A4424,[1]Sheet1!$B$2:$D$8869,3,FALSE)</f>
        <v>SCREW LOCKING 2.7MMX15MM</v>
      </c>
      <c r="C4424" s="72" t="s">
        <v>146</v>
      </c>
      <c r="D4424" s="1" t="s">
        <v>160</v>
      </c>
      <c r="E4424" s="68">
        <v>504</v>
      </c>
    </row>
    <row r="4425" spans="1:5" x14ac:dyDescent="0.25">
      <c r="A4425" s="71" t="s">
        <v>5935</v>
      </c>
      <c r="B4425" t="str">
        <f>VLOOKUP(A4425,[1]Sheet1!$B$2:$D$8869,3,FALSE)</f>
        <v>SCREW LOCKING 2.7MMX16MM</v>
      </c>
      <c r="C4425" s="72" t="s">
        <v>146</v>
      </c>
      <c r="D4425" s="1" t="s">
        <v>160</v>
      </c>
      <c r="E4425" s="68">
        <v>504</v>
      </c>
    </row>
    <row r="4426" spans="1:5" x14ac:dyDescent="0.25">
      <c r="A4426" s="71" t="s">
        <v>5936</v>
      </c>
      <c r="B4426" t="str">
        <f>VLOOKUP(A4426,[1]Sheet1!$B$2:$D$8869,3,FALSE)</f>
        <v>SCREW LOCKING 2.7MMX18MM</v>
      </c>
      <c r="C4426" s="72" t="s">
        <v>146</v>
      </c>
      <c r="D4426" s="1" t="s">
        <v>160</v>
      </c>
      <c r="E4426" s="68">
        <v>504</v>
      </c>
    </row>
    <row r="4427" spans="1:5" x14ac:dyDescent="0.25">
      <c r="A4427" s="71" t="s">
        <v>5937</v>
      </c>
      <c r="B4427" t="str">
        <f>VLOOKUP(A4427,[1]Sheet1!$B$2:$D$8869,3,FALSE)</f>
        <v>SCREW LOCKING 2.7MMX20MM</v>
      </c>
      <c r="C4427" s="72" t="s">
        <v>146</v>
      </c>
      <c r="D4427" s="1" t="s">
        <v>160</v>
      </c>
      <c r="E4427" s="68">
        <v>504</v>
      </c>
    </row>
    <row r="4428" spans="1:5" x14ac:dyDescent="0.25">
      <c r="A4428" s="71" t="s">
        <v>5938</v>
      </c>
      <c r="B4428" t="str">
        <f>VLOOKUP(A4428,[1]Sheet1!$B$2:$D$8869,3,FALSE)</f>
        <v>SCREW LOCKING 2.7MMX26MM</v>
      </c>
      <c r="C4428" s="72" t="s">
        <v>146</v>
      </c>
      <c r="D4428" s="1" t="s">
        <v>160</v>
      </c>
      <c r="E4428" s="68">
        <v>504</v>
      </c>
    </row>
    <row r="4429" spans="1:5" x14ac:dyDescent="0.25">
      <c r="A4429" s="71" t="s">
        <v>5939</v>
      </c>
      <c r="B4429" t="str">
        <f>VLOOKUP(A4429,[1]Sheet1!$B$2:$D$8869,3,FALSE)</f>
        <v>SCREW FIXED LOCKING 4.75X15MM</v>
      </c>
      <c r="C4429" s="72" t="s">
        <v>146</v>
      </c>
      <c r="D4429" s="1" t="s">
        <v>160</v>
      </c>
      <c r="E4429" s="68">
        <v>264</v>
      </c>
    </row>
    <row r="4430" spans="1:5" x14ac:dyDescent="0.25">
      <c r="A4430" s="71" t="s">
        <v>5940</v>
      </c>
      <c r="B4430" t="str">
        <f>VLOOKUP(A4430,[1]Sheet1!$B$2:$D$8869,3,FALSE)</f>
        <v>SCREW CORTICAL TI DOUBLE 5X34</v>
      </c>
      <c r="C4430" s="72" t="s">
        <v>146</v>
      </c>
      <c r="D4430" s="1" t="s">
        <v>160</v>
      </c>
      <c r="E4430" s="68">
        <v>918</v>
      </c>
    </row>
    <row r="4431" spans="1:5" x14ac:dyDescent="0.25">
      <c r="A4431" s="71" t="s">
        <v>5941</v>
      </c>
      <c r="B4431" t="str">
        <f>VLOOKUP(A4431,[1]Sheet1!$B$2:$D$8869,3,FALSE)</f>
        <v>SCREW CORTICAL TI DOUBLE 5X54</v>
      </c>
      <c r="C4431" s="72" t="s">
        <v>146</v>
      </c>
      <c r="D4431" s="1" t="s">
        <v>160</v>
      </c>
      <c r="E4431" s="68">
        <v>918</v>
      </c>
    </row>
    <row r="4432" spans="1:5" x14ac:dyDescent="0.25">
      <c r="A4432" s="71" t="s">
        <v>5942</v>
      </c>
      <c r="B4432" t="str">
        <f>VLOOKUP(A4432,[1]Sheet1!$B$2:$D$8869,3,FALSE)</f>
        <v>SCREW CORTICAL TI-DOUBLE 5X40</v>
      </c>
      <c r="C4432" s="72" t="s">
        <v>146</v>
      </c>
      <c r="D4432" s="1" t="s">
        <v>160</v>
      </c>
      <c r="E4432" s="68">
        <v>918</v>
      </c>
    </row>
    <row r="4433" spans="1:5" x14ac:dyDescent="0.25">
      <c r="A4433" s="71" t="s">
        <v>5943</v>
      </c>
      <c r="B4433" t="str">
        <f>VLOOKUP(A4433,[1]Sheet1!$B$2:$D$8869,3,FALSE)</f>
        <v>SCREW CORTICAL TI-DOUBLE 5X58</v>
      </c>
      <c r="C4433" s="72" t="s">
        <v>146</v>
      </c>
      <c r="D4433" s="1" t="s">
        <v>160</v>
      </c>
      <c r="E4433" s="68">
        <v>918</v>
      </c>
    </row>
    <row r="4434" spans="1:5" x14ac:dyDescent="0.25">
      <c r="A4434" s="71" t="s">
        <v>5944</v>
      </c>
      <c r="B4434" t="str">
        <f>VLOOKUP(A4434,[1]Sheet1!$B$2:$D$8869,3,FALSE)</f>
        <v>SCREW LOW PROFILE NL 27MM X 22MM</v>
      </c>
      <c r="C4434" s="72" t="s">
        <v>146</v>
      </c>
      <c r="D4434" s="1" t="s">
        <v>160</v>
      </c>
      <c r="E4434" s="68">
        <v>299</v>
      </c>
    </row>
    <row r="4435" spans="1:5" x14ac:dyDescent="0.25">
      <c r="A4435" s="71" t="s">
        <v>5945</v>
      </c>
      <c r="B4435" t="str">
        <f>VLOOKUP(A4435,[1]Sheet1!$B$2:$D$8869,3,FALSE)</f>
        <v>SCREW NON-LOCKING 2.7MM X 24MM</v>
      </c>
      <c r="C4435" s="72" t="s">
        <v>146</v>
      </c>
      <c r="D4435" s="1" t="s">
        <v>160</v>
      </c>
      <c r="E4435" s="68">
        <v>180</v>
      </c>
    </row>
    <row r="4436" spans="1:5" x14ac:dyDescent="0.25">
      <c r="A4436" s="71" t="s">
        <v>5946</v>
      </c>
      <c r="B4436" t="str">
        <f>VLOOKUP(A4436,[1]Sheet1!$B$2:$D$8869,3,FALSE)</f>
        <v>SCREW MULTIDIRECTION 2.7MM, 20MM</v>
      </c>
      <c r="C4436" s="72" t="s">
        <v>146</v>
      </c>
      <c r="D4436" s="1" t="s">
        <v>160</v>
      </c>
      <c r="E4436" s="68">
        <v>802</v>
      </c>
    </row>
    <row r="4437" spans="1:5" x14ac:dyDescent="0.25">
      <c r="A4437" s="71" t="s">
        <v>5947</v>
      </c>
      <c r="B4437" t="str">
        <f>VLOOKUP(A4437,[1]Sheet1!$B$2:$D$8869,3,FALSE)</f>
        <v>SCREW MULTIDIRECTION S3 3.8X24MM</v>
      </c>
      <c r="C4437" s="72" t="s">
        <v>146</v>
      </c>
      <c r="D4437" s="1" t="s">
        <v>160</v>
      </c>
      <c r="E4437" s="68">
        <v>538</v>
      </c>
    </row>
    <row r="4438" spans="1:5" x14ac:dyDescent="0.25">
      <c r="A4438" s="71" t="s">
        <v>5948</v>
      </c>
      <c r="B4438" t="str">
        <f>VLOOKUP(A4438,[1]Sheet1!$B$2:$D$8869,3,FALSE)</f>
        <v>SCREW NON LOCKING 4.75X15MM</v>
      </c>
      <c r="C4438" s="72" t="s">
        <v>146</v>
      </c>
      <c r="D4438" s="1" t="s">
        <v>160</v>
      </c>
      <c r="E4438" s="68">
        <v>264</v>
      </c>
    </row>
    <row r="4439" spans="1:5" x14ac:dyDescent="0.25">
      <c r="A4439" s="71" t="s">
        <v>5949</v>
      </c>
      <c r="B4439" t="str">
        <f>VLOOKUP(A4439,[1]Sheet1!$B$2:$D$8869,3,FALSE)</f>
        <v>SCREW NON LOCKING 4.75X25MM</v>
      </c>
      <c r="C4439" s="72" t="s">
        <v>146</v>
      </c>
      <c r="D4439" s="1" t="s">
        <v>160</v>
      </c>
      <c r="E4439" s="68">
        <v>689</v>
      </c>
    </row>
    <row r="4440" spans="1:5" x14ac:dyDescent="0.25">
      <c r="A4440" s="71" t="s">
        <v>5950</v>
      </c>
      <c r="B4440" t="str">
        <f>VLOOKUP(A4440,[1]Sheet1!$B$2:$D$8869,3,FALSE)</f>
        <v>SCREW SET 90* LOCKING</v>
      </c>
      <c r="C4440" s="72" t="s">
        <v>146</v>
      </c>
      <c r="D4440" s="1" t="s">
        <v>160</v>
      </c>
      <c r="E4440" s="68">
        <v>410</v>
      </c>
    </row>
    <row r="4441" spans="1:5" x14ac:dyDescent="0.25">
      <c r="A4441" s="71" t="s">
        <v>5951</v>
      </c>
      <c r="B4441" t="str">
        <f>VLOOKUP(A4441,[1]Sheet1!$B$2:$D$8869,3,FALSE)</f>
        <v>SHELL ACETABULAR 58MM SZ 25</v>
      </c>
      <c r="C4441" s="72" t="s">
        <v>146</v>
      </c>
      <c r="D4441" s="1" t="s">
        <v>5795</v>
      </c>
      <c r="E4441" s="68">
        <v>4235</v>
      </c>
    </row>
    <row r="4442" spans="1:5" x14ac:dyDescent="0.25">
      <c r="A4442" s="71" t="s">
        <v>5952</v>
      </c>
      <c r="B4442" t="str">
        <f>VLOOKUP(A4442,[1]Sheet1!$B$2:$D$8869,3,FALSE)</f>
        <v>SHELL ACETABULAR 64MM SZ 26</v>
      </c>
      <c r="C4442" s="72" t="s">
        <v>146</v>
      </c>
      <c r="D4442" s="1" t="s">
        <v>5795</v>
      </c>
      <c r="E4442" s="68">
        <v>4235</v>
      </c>
    </row>
    <row r="4443" spans="1:5" x14ac:dyDescent="0.25">
      <c r="A4443" s="71" t="s">
        <v>5953</v>
      </c>
      <c r="B4443" t="str">
        <f>VLOOKUP(A4443,[1]Sheet1!$B$2:$D$8869,3,FALSE)</f>
        <v>SUTURE MB COBRAID #2 1/2 CIR NDL (12/BX)</v>
      </c>
      <c r="C4443" s="72" t="s">
        <v>119</v>
      </c>
      <c r="D4443" s="1" t="s">
        <v>102</v>
      </c>
      <c r="E4443" s="68">
        <v>127</v>
      </c>
    </row>
    <row r="4444" spans="1:5" x14ac:dyDescent="0.25">
      <c r="A4444" s="71" t="s">
        <v>5954</v>
      </c>
      <c r="B4444" t="str">
        <f>VLOOKUP(A4444,[1]Sheet1!$B$2:$D$8869,3,FALSE)</f>
        <v>BEADS ANTIBIOTIC 10C CALCIGENS</v>
      </c>
      <c r="C4444" s="72" t="s">
        <v>146</v>
      </c>
      <c r="D4444" s="1" t="s">
        <v>102</v>
      </c>
      <c r="E4444" s="68">
        <v>1624</v>
      </c>
    </row>
    <row r="4445" spans="1:5" x14ac:dyDescent="0.25">
      <c r="A4445" s="71" t="s">
        <v>5955</v>
      </c>
      <c r="B4445" t="str">
        <f>VLOOKUP(A4445,[1]Sheet1!$B$2:$D$8869,3,FALSE)</f>
        <v>SCREW CANN INTERFERENCE 8X20</v>
      </c>
      <c r="C4445" s="72" t="s">
        <v>146</v>
      </c>
      <c r="D4445" s="1" t="s">
        <v>160</v>
      </c>
      <c r="E4445" s="68">
        <v>474</v>
      </c>
    </row>
    <row r="4446" spans="1:5" x14ac:dyDescent="0.25">
      <c r="A4446" s="71" t="s">
        <v>5956</v>
      </c>
      <c r="B4446" t="str">
        <f>VLOOKUP(A4446,[1]Sheet1!$B$2:$D$8869,3,FALSE)</f>
        <v>SCREW CANN INTERFERENCE 8X25</v>
      </c>
      <c r="C4446" s="72" t="s">
        <v>146</v>
      </c>
      <c r="D4446" s="1" t="s">
        <v>160</v>
      </c>
      <c r="E4446" s="68">
        <v>474</v>
      </c>
    </row>
    <row r="4447" spans="1:5" x14ac:dyDescent="0.25">
      <c r="A4447" s="71" t="s">
        <v>5957</v>
      </c>
      <c r="B4447" t="str">
        <f>VLOOKUP(A4447,[1]Sheet1!$B$2:$D$8869,3,FALSE)</f>
        <v>SCREW LOCKING 2.4X12MM</v>
      </c>
      <c r="C4447" s="72" t="s">
        <v>146</v>
      </c>
      <c r="D4447" s="1" t="s">
        <v>160</v>
      </c>
      <c r="E4447" s="68">
        <v>525</v>
      </c>
    </row>
    <row r="4448" spans="1:5" x14ac:dyDescent="0.25">
      <c r="A4448" s="71" t="s">
        <v>5958</v>
      </c>
      <c r="B4448" t="str">
        <f>VLOOKUP(A4448,[1]Sheet1!$B$2:$D$8869,3,FALSE)</f>
        <v>SCREW LOCKING 2.4X14MM</v>
      </c>
      <c r="C4448" s="72" t="s">
        <v>146</v>
      </c>
      <c r="D4448" s="1" t="s">
        <v>160</v>
      </c>
      <c r="E4448" s="68">
        <v>525</v>
      </c>
    </row>
    <row r="4449" spans="1:5" x14ac:dyDescent="0.25">
      <c r="A4449" s="71" t="s">
        <v>5959</v>
      </c>
      <c r="B4449" t="str">
        <f>VLOOKUP(A4449,[1]Sheet1!$B$2:$D$8869,3,FALSE)</f>
        <v>SCREW LOCKING 2.4X8MM</v>
      </c>
      <c r="C4449" s="72" t="s">
        <v>146</v>
      </c>
      <c r="D4449" s="1" t="s">
        <v>160</v>
      </c>
      <c r="E4449" s="68">
        <v>525</v>
      </c>
    </row>
    <row r="4450" spans="1:5" x14ac:dyDescent="0.25">
      <c r="A4450" s="71" t="s">
        <v>5960</v>
      </c>
      <c r="B4450" t="str">
        <f>VLOOKUP(A4450,[1]Sheet1!$B$2:$D$8869,3,FALSE)</f>
        <v>SCREW LOCKING 3.5MM X 12MM</v>
      </c>
      <c r="C4450" s="72" t="s">
        <v>146</v>
      </c>
      <c r="D4450" s="1" t="s">
        <v>160</v>
      </c>
      <c r="E4450" s="68">
        <v>424</v>
      </c>
    </row>
    <row r="4451" spans="1:5" x14ac:dyDescent="0.25">
      <c r="A4451" s="71" t="s">
        <v>5961</v>
      </c>
      <c r="B4451" t="str">
        <f>VLOOKUP(A4451,[1]Sheet1!$B$2:$D$8869,3,FALSE)</f>
        <v>SCREW LOCKING 3.5MM X 14MM</v>
      </c>
      <c r="C4451" s="72" t="s">
        <v>146</v>
      </c>
      <c r="D4451" s="1" t="s">
        <v>160</v>
      </c>
      <c r="E4451" s="68">
        <v>424</v>
      </c>
    </row>
    <row r="4452" spans="1:5" x14ac:dyDescent="0.25">
      <c r="A4452" s="71" t="s">
        <v>5962</v>
      </c>
      <c r="B4452" t="str">
        <f>VLOOKUP(A4452,[1]Sheet1!$B$2:$D$8869,3,FALSE)</f>
        <v>SCREW LP CANN 2.0 X 10MM</v>
      </c>
      <c r="C4452" s="72" t="s">
        <v>146</v>
      </c>
      <c r="D4452" s="1" t="s">
        <v>160</v>
      </c>
      <c r="E4452" s="68">
        <v>588</v>
      </c>
    </row>
    <row r="4453" spans="1:5" x14ac:dyDescent="0.25">
      <c r="A4453" s="71" t="s">
        <v>5963</v>
      </c>
      <c r="B4453" t="str">
        <f>VLOOKUP(A4453,[1]Sheet1!$B$2:$D$8869,3,FALSE)</f>
        <v>SCREW LP CANN 2.0 X 12MM</v>
      </c>
      <c r="C4453" s="72" t="s">
        <v>146</v>
      </c>
      <c r="D4453" s="1" t="s">
        <v>160</v>
      </c>
      <c r="E4453" s="68">
        <v>588</v>
      </c>
    </row>
    <row r="4454" spans="1:5" x14ac:dyDescent="0.25">
      <c r="A4454" s="71" t="s">
        <v>5964</v>
      </c>
      <c r="B4454" t="str">
        <f>VLOOKUP(A4454,[1]Sheet1!$B$2:$D$8869,3,FALSE)</f>
        <v>SCREW LP CANN 2.4 X 20MM</v>
      </c>
      <c r="C4454" s="72" t="s">
        <v>146</v>
      </c>
      <c r="D4454" s="1" t="s">
        <v>160</v>
      </c>
      <c r="E4454" s="68">
        <v>609</v>
      </c>
    </row>
    <row r="4455" spans="1:5" x14ac:dyDescent="0.25">
      <c r="A4455" s="71" t="s">
        <v>5965</v>
      </c>
      <c r="B4455" t="str">
        <f>VLOOKUP(A4455,[1]Sheet1!$B$2:$D$8869,3,FALSE)</f>
        <v>SCREW LP CANN 2.4 X 22MM</v>
      </c>
      <c r="C4455" s="72" t="s">
        <v>146</v>
      </c>
      <c r="D4455" s="1" t="s">
        <v>160</v>
      </c>
      <c r="E4455" s="68">
        <v>609</v>
      </c>
    </row>
    <row r="4456" spans="1:5" x14ac:dyDescent="0.25">
      <c r="A4456" s="71" t="s">
        <v>5966</v>
      </c>
      <c r="B4456" t="str">
        <f>VLOOKUP(A4456,[1]Sheet1!$B$2:$D$8869,3,FALSE)</f>
        <v>SCREW NON-LOCKING 2.4 X 20MM</v>
      </c>
      <c r="C4456" s="72" t="s">
        <v>146</v>
      </c>
      <c r="D4456" s="1" t="s">
        <v>160</v>
      </c>
      <c r="E4456" s="68">
        <v>462</v>
      </c>
    </row>
    <row r="4457" spans="1:5" x14ac:dyDescent="0.25">
      <c r="A4457" s="71" t="s">
        <v>5967</v>
      </c>
      <c r="B4457" t="str">
        <f>VLOOKUP(A4457,[1]Sheet1!$B$2:$D$8869,3,FALSE)</f>
        <v>SCREW NON-LOCKING 2.4MM X 26MM</v>
      </c>
      <c r="C4457" s="72" t="s">
        <v>146</v>
      </c>
      <c r="D4457" s="1" t="s">
        <v>160</v>
      </c>
      <c r="E4457" s="68">
        <v>462</v>
      </c>
    </row>
    <row r="4458" spans="1:5" x14ac:dyDescent="0.25">
      <c r="A4458" s="71" t="s">
        <v>5968</v>
      </c>
      <c r="B4458" t="str">
        <f>VLOOKUP(A4458,[1]Sheet1!$B$2:$D$8869,3,FALSE)</f>
        <v>SCREW NON-LOCKING 3.5 X 14MM</v>
      </c>
      <c r="C4458" s="72" t="s">
        <v>146</v>
      </c>
      <c r="D4458" s="1" t="s">
        <v>160</v>
      </c>
      <c r="E4458" s="68">
        <v>299</v>
      </c>
    </row>
    <row r="4459" spans="1:5" x14ac:dyDescent="0.25">
      <c r="A4459" s="71" t="s">
        <v>5969</v>
      </c>
      <c r="B4459" t="str">
        <f>VLOOKUP(A4459,[1]Sheet1!$B$2:$D$8869,3,FALSE)</f>
        <v>SCREW LOCKING 3.5MM X 13MM</v>
      </c>
      <c r="C4459" s="72" t="s">
        <v>146</v>
      </c>
      <c r="D4459" s="1" t="s">
        <v>160</v>
      </c>
      <c r="E4459" s="68">
        <v>299</v>
      </c>
    </row>
    <row r="4460" spans="1:5" x14ac:dyDescent="0.25">
      <c r="A4460" s="71" t="s">
        <v>5970</v>
      </c>
      <c r="B4460" t="str">
        <f>VLOOKUP(A4460,[1]Sheet1!$B$2:$D$8869,3,FALSE)</f>
        <v>SCREW NON-LOCKING 3.5MM X 11MM</v>
      </c>
      <c r="C4460" s="72" t="s">
        <v>146</v>
      </c>
      <c r="D4460" s="1" t="s">
        <v>160</v>
      </c>
      <c r="E4460" s="68">
        <v>299</v>
      </c>
    </row>
    <row r="4461" spans="1:5" x14ac:dyDescent="0.25">
      <c r="A4461" s="71" t="s">
        <v>5971</v>
      </c>
      <c r="B4461" t="str">
        <f>VLOOKUP(A4461,[1]Sheet1!$B$2:$D$8869,3,FALSE)</f>
        <v>SCREW QUICKFIX 2 X 13MM</v>
      </c>
      <c r="C4461" s="72" t="s">
        <v>146</v>
      </c>
      <c r="D4461" s="1" t="s">
        <v>160</v>
      </c>
      <c r="E4461" s="68">
        <v>1008</v>
      </c>
    </row>
    <row r="4462" spans="1:5" x14ac:dyDescent="0.25">
      <c r="A4462" s="71" t="s">
        <v>5972</v>
      </c>
      <c r="B4462" t="str">
        <f>VLOOKUP(A4462,[1]Sheet1!$B$2:$D$8869,3,FALSE)</f>
        <v>SCREW QUICKFIX2 X 12MM</v>
      </c>
      <c r="C4462" s="72" t="s">
        <v>146</v>
      </c>
      <c r="D4462" s="1" t="s">
        <v>160</v>
      </c>
      <c r="E4462" s="68">
        <v>1008</v>
      </c>
    </row>
    <row r="4463" spans="1:5" x14ac:dyDescent="0.25">
      <c r="A4463" s="71" t="s">
        <v>5973</v>
      </c>
      <c r="B4463" t="str">
        <f>VLOOKUP(A4463,[1]Sheet1!$B$2:$D$8869,3,FALSE)</f>
        <v>SCREW VAL 2.4MM X 14MM</v>
      </c>
      <c r="C4463" s="72" t="s">
        <v>146</v>
      </c>
      <c r="D4463" s="1" t="s">
        <v>160</v>
      </c>
      <c r="E4463" s="68">
        <v>588</v>
      </c>
    </row>
    <row r="4464" spans="1:5" x14ac:dyDescent="0.25">
      <c r="A4464" s="71" t="s">
        <v>5974</v>
      </c>
      <c r="B4464" t="str">
        <f>VLOOKUP(A4464,[1]Sheet1!$B$2:$D$8869,3,FALSE)</f>
        <v>SCREW VAL 2.4MM X 16MM</v>
      </c>
      <c r="C4464" s="72" t="s">
        <v>146</v>
      </c>
      <c r="D4464" s="1" t="s">
        <v>160</v>
      </c>
      <c r="E4464" s="68">
        <v>588</v>
      </c>
    </row>
    <row r="4465" spans="1:5" x14ac:dyDescent="0.25">
      <c r="A4465" s="71" t="s">
        <v>5975</v>
      </c>
      <c r="B4465" t="str">
        <f>VLOOKUP(A4465,[1]Sheet1!$B$2:$D$8869,3,FALSE)</f>
        <v>SCREW VAL 2.4MM X 18MM</v>
      </c>
      <c r="C4465" s="72" t="s">
        <v>146</v>
      </c>
      <c r="D4465" s="1" t="s">
        <v>160</v>
      </c>
      <c r="E4465" s="68">
        <v>567</v>
      </c>
    </row>
    <row r="4466" spans="1:5" x14ac:dyDescent="0.25">
      <c r="A4466" s="71" t="s">
        <v>5976</v>
      </c>
      <c r="B4466" t="str">
        <f>VLOOKUP(A4466,[1]Sheet1!$B$2:$D$8869,3,FALSE)</f>
        <v>SCREW VAL 2.4MM X 20MM</v>
      </c>
      <c r="C4466" s="72" t="s">
        <v>146</v>
      </c>
      <c r="D4466" s="1" t="s">
        <v>160</v>
      </c>
      <c r="E4466" s="68">
        <v>588</v>
      </c>
    </row>
    <row r="4467" spans="1:5" x14ac:dyDescent="0.25">
      <c r="A4467" s="71" t="s">
        <v>5977</v>
      </c>
      <c r="B4467" t="str">
        <f>VLOOKUP(A4467,[1]Sheet1!$B$2:$D$8869,3,FALSE)</f>
        <v>SCREW VAL 2.4MM X 22MM</v>
      </c>
      <c r="C4467" s="72" t="s">
        <v>146</v>
      </c>
      <c r="D4467" s="1" t="s">
        <v>160</v>
      </c>
      <c r="E4467" s="68">
        <v>588</v>
      </c>
    </row>
    <row r="4468" spans="1:5" x14ac:dyDescent="0.25">
      <c r="A4468" s="71" t="s">
        <v>5978</v>
      </c>
      <c r="B4468" t="str">
        <f>VLOOKUP(A4468,[1]Sheet1!$B$2:$D$8869,3,FALSE)</f>
        <v>SCREW CANN 3.0 X 20MM</v>
      </c>
      <c r="C4468" s="72" t="s">
        <v>146</v>
      </c>
      <c r="D4468" s="1" t="s">
        <v>160</v>
      </c>
      <c r="E4468" s="68">
        <v>630</v>
      </c>
    </row>
    <row r="4469" spans="1:5" x14ac:dyDescent="0.25">
      <c r="A4469" s="71" t="s">
        <v>5979</v>
      </c>
      <c r="B4469" t="str">
        <f>VLOOKUP(A4469,[1]Sheet1!$B$2:$D$8869,3,FALSE)</f>
        <v>SCREW CANN 3.0 X 22MM</v>
      </c>
      <c r="C4469" s="72" t="s">
        <v>146</v>
      </c>
      <c r="D4469" s="1" t="s">
        <v>160</v>
      </c>
      <c r="E4469" s="68">
        <v>630</v>
      </c>
    </row>
    <row r="4470" spans="1:5" x14ac:dyDescent="0.25">
      <c r="A4470" s="71" t="s">
        <v>5980</v>
      </c>
      <c r="B4470" t="str">
        <f>VLOOKUP(A4470,[1]Sheet1!$B$2:$D$8869,3,FALSE)</f>
        <v>QCKFIX SCRW TI CANC PT 3.0X16MM</v>
      </c>
      <c r="C4470" s="72" t="s">
        <v>146</v>
      </c>
      <c r="D4470" s="1" t="s">
        <v>160</v>
      </c>
      <c r="E4470" s="68">
        <v>630</v>
      </c>
    </row>
    <row r="4471" spans="1:5" x14ac:dyDescent="0.25">
      <c r="A4471" s="71" t="s">
        <v>5981</v>
      </c>
      <c r="B4471" t="str">
        <f>VLOOKUP(A4471,[1]Sheet1!$B$2:$D$8869,3,FALSE)</f>
        <v>SCREW CANN 3.0X18MM</v>
      </c>
      <c r="C4471" s="72" t="s">
        <v>146</v>
      </c>
      <c r="D4471" s="1" t="s">
        <v>160</v>
      </c>
      <c r="E4471" s="68">
        <v>630</v>
      </c>
    </row>
    <row r="4472" spans="1:5" x14ac:dyDescent="0.25">
      <c r="A4472" s="71" t="s">
        <v>5982</v>
      </c>
      <c r="B4472" t="str">
        <f>VLOOKUP(A4472,[1]Sheet1!$B$2:$D$8869,3,FALSE)</f>
        <v>BB TAK</v>
      </c>
      <c r="C4472" s="72" t="s">
        <v>146</v>
      </c>
      <c r="D4472" s="1" t="s">
        <v>5412</v>
      </c>
      <c r="E4472" s="68">
        <v>250</v>
      </c>
    </row>
    <row r="4473" spans="1:5" x14ac:dyDescent="0.25">
      <c r="A4473" s="71" t="s">
        <v>5983</v>
      </c>
      <c r="B4473" t="str">
        <f>VLOOKUP(A4473,[1]Sheet1!$B$2:$D$8869,3,FALSE)</f>
        <v>COUNTERSINK CANN 3MM</v>
      </c>
      <c r="C4473" s="72" t="s">
        <v>146</v>
      </c>
      <c r="D4473" s="1" t="s">
        <v>160</v>
      </c>
      <c r="E4473" s="68">
        <v>735</v>
      </c>
    </row>
    <row r="4474" spans="1:5" x14ac:dyDescent="0.25">
      <c r="A4474" s="71" t="s">
        <v>5984</v>
      </c>
      <c r="B4474" t="str">
        <f>VLOOKUP(A4474,[1]Sheet1!$B$2:$D$8869,3,FALSE)</f>
        <v>GUIDEWIRE .045"</v>
      </c>
      <c r="C4474" s="72" t="s">
        <v>119</v>
      </c>
      <c r="D4474" s="1" t="s">
        <v>141</v>
      </c>
      <c r="E4474" s="68">
        <v>75</v>
      </c>
    </row>
    <row r="4475" spans="1:5" x14ac:dyDescent="0.25">
      <c r="A4475" s="71" t="s">
        <v>5985</v>
      </c>
      <c r="B4475" t="str">
        <f>VLOOKUP(A4475,[1]Sheet1!$B$2:$D$8869,3,FALSE)</f>
        <v>GUIDEWIRE .086/ARTHREX</v>
      </c>
      <c r="C4475" s="72" t="s">
        <v>119</v>
      </c>
      <c r="D4475" s="1" t="s">
        <v>141</v>
      </c>
      <c r="E4475" s="68">
        <v>75</v>
      </c>
    </row>
    <row r="4476" spans="1:5" x14ac:dyDescent="0.25">
      <c r="A4476" s="71" t="s">
        <v>5986</v>
      </c>
      <c r="B4476" t="str">
        <f>VLOOKUP(A4476,[1]Sheet1!$B$2:$D$8869,3,FALSE)</f>
        <v>GUIDEWIRE TROCAR 045</v>
      </c>
      <c r="C4476" s="72" t="s">
        <v>119</v>
      </c>
      <c r="D4476" s="1" t="s">
        <v>141</v>
      </c>
      <c r="E4476" s="68">
        <v>100</v>
      </c>
    </row>
    <row r="4477" spans="1:5" x14ac:dyDescent="0.25">
      <c r="A4477" s="71" t="s">
        <v>5987</v>
      </c>
      <c r="B4477" t="str">
        <f>VLOOKUP(A4477,[1]Sheet1!$B$2:$D$8869,3,FALSE)</f>
        <v>GUIDEWIRE 1.35MM</v>
      </c>
      <c r="C4477" s="72" t="s">
        <v>119</v>
      </c>
      <c r="D4477" s="1" t="s">
        <v>141</v>
      </c>
      <c r="E4477" s="68">
        <v>100</v>
      </c>
    </row>
    <row r="4478" spans="1:5" x14ac:dyDescent="0.25">
      <c r="A4478" s="71" t="s">
        <v>5988</v>
      </c>
      <c r="B4478" t="str">
        <f>VLOOKUP(A4478,[1]Sheet1!$B$2:$D$8869,3,FALSE)</f>
        <v>GUIDEWIRE TROCAR TIP.086/ARTHREX</v>
      </c>
      <c r="C4478" s="72" t="s">
        <v>119</v>
      </c>
      <c r="D4478" s="1" t="s">
        <v>141</v>
      </c>
      <c r="E4478" s="68">
        <v>130</v>
      </c>
    </row>
    <row r="4479" spans="1:5" x14ac:dyDescent="0.25">
      <c r="A4479" s="71" t="s">
        <v>5989</v>
      </c>
      <c r="B4479" t="str">
        <f>VLOOKUP(A4479,[1]Sheet1!$B$2:$D$8869,3,FALSE)</f>
        <v>IMPLANT MINI SCORPION</v>
      </c>
      <c r="C4479" s="72" t="s">
        <v>146</v>
      </c>
      <c r="D4479" s="1" t="s">
        <v>160</v>
      </c>
      <c r="E4479" s="68">
        <v>2792</v>
      </c>
    </row>
    <row r="4480" spans="1:5" x14ac:dyDescent="0.25">
      <c r="A4480" s="71" t="s">
        <v>5990</v>
      </c>
      <c r="B4480" t="str">
        <f>VLOOKUP(A4480,[1]Sheet1!$B$2:$D$8869,3,FALSE)</f>
        <v>K WIRE .062</v>
      </c>
      <c r="C4480" s="72" t="s">
        <v>146</v>
      </c>
      <c r="D4480" s="1" t="s">
        <v>102</v>
      </c>
      <c r="E4480" s="68">
        <v>75</v>
      </c>
    </row>
    <row r="4481" spans="1:5" x14ac:dyDescent="0.25">
      <c r="A4481" s="71" t="s">
        <v>5991</v>
      </c>
      <c r="B4481" t="str">
        <f>VLOOKUP(A4481,[1]Sheet1!$B$2:$D$8869,3,FALSE)</f>
        <v>MICRO COMPRESSION FT SCREW 2.5</v>
      </c>
      <c r="C4481" s="72" t="s">
        <v>146</v>
      </c>
      <c r="D4481" s="1" t="s">
        <v>160</v>
      </c>
      <c r="E4481" s="68">
        <v>1013</v>
      </c>
    </row>
    <row r="4482" spans="1:5" x14ac:dyDescent="0.25">
      <c r="A4482" s="71" t="s">
        <v>5992</v>
      </c>
      <c r="B4482" t="str">
        <f>VLOOKUP(A4482,[1]Sheet1!$B$2:$D$8869,3,FALSE)</f>
        <v>PIN GUIDE W/SUTURE EYE 2.4MM</v>
      </c>
      <c r="C4482" s="72" t="s">
        <v>119</v>
      </c>
      <c r="D4482" s="1" t="s">
        <v>102</v>
      </c>
      <c r="E4482" s="68">
        <v>339</v>
      </c>
    </row>
    <row r="4483" spans="1:5" x14ac:dyDescent="0.25">
      <c r="A4483" s="71" t="s">
        <v>5993</v>
      </c>
      <c r="B4483" t="str">
        <f>VLOOKUP(A4483,[1]Sheet1!$B$2:$D$8869,3,FALSE)</f>
        <v>PIN TRIM IT 2 X 100MM</v>
      </c>
      <c r="C4483" s="72" t="s">
        <v>146</v>
      </c>
      <c r="D4483" s="1" t="s">
        <v>160</v>
      </c>
      <c r="E4483" s="68">
        <v>1155</v>
      </c>
    </row>
    <row r="4484" spans="1:5" x14ac:dyDescent="0.25">
      <c r="A4484" s="71" t="s">
        <v>5994</v>
      </c>
      <c r="B4484" t="str">
        <f>VLOOKUP(A4484,[1]Sheet1!$B$2:$D$8869,3,FALSE)</f>
        <v>PLATE DISTAL RADIUS 3 HOLE RT.</v>
      </c>
      <c r="C4484" s="72" t="s">
        <v>146</v>
      </c>
      <c r="D4484" s="1" t="s">
        <v>160</v>
      </c>
      <c r="E4484" s="68">
        <v>2713</v>
      </c>
    </row>
    <row r="4485" spans="1:5" x14ac:dyDescent="0.25">
      <c r="A4485" s="71" t="s">
        <v>5995</v>
      </c>
      <c r="B4485" t="str">
        <f>VLOOKUP(A4485,[1]Sheet1!$B$2:$D$8869,3,FALSE)</f>
        <v>PLATE VOLAR LF D.R.</v>
      </c>
      <c r="C4485" s="72" t="s">
        <v>146</v>
      </c>
      <c r="D4485" s="1" t="s">
        <v>160</v>
      </c>
      <c r="E4485" s="68">
        <v>2713</v>
      </c>
    </row>
    <row r="4486" spans="1:5" x14ac:dyDescent="0.25">
      <c r="A4486" s="71" t="s">
        <v>5996</v>
      </c>
      <c r="B4486" t="str">
        <f>VLOOKUP(A4486,[1]Sheet1!$B$2:$D$8869,3,FALSE)</f>
        <v>X-PLATE 2.4MM SMALL</v>
      </c>
      <c r="C4486" s="72" t="s">
        <v>146</v>
      </c>
      <c r="D4486" s="1" t="s">
        <v>160</v>
      </c>
      <c r="E4486" s="68">
        <v>2372</v>
      </c>
    </row>
    <row r="4487" spans="1:5" x14ac:dyDescent="0.25">
      <c r="A4487" s="71" t="s">
        <v>5997</v>
      </c>
      <c r="B4487" t="str">
        <f>VLOOKUP(A4487,[1]Sheet1!$B$2:$D$8869,3,FALSE)</f>
        <v>ANCHOR SUTURE CORKSCREW 5.0</v>
      </c>
      <c r="C4487" s="72" t="s">
        <v>146</v>
      </c>
      <c r="D4487" s="1" t="s">
        <v>160</v>
      </c>
      <c r="E4487" s="68">
        <v>903</v>
      </c>
    </row>
    <row r="4488" spans="1:5" x14ac:dyDescent="0.25">
      <c r="A4488" s="71" t="s">
        <v>5998</v>
      </c>
      <c r="B4488" t="str">
        <f>VLOOKUP(A4488,[1]Sheet1!$B$2:$D$8869,3,FALSE)</f>
        <v>ANCHOR SUTURE CORKSCREW  3.5</v>
      </c>
      <c r="C4488" s="72" t="s">
        <v>146</v>
      </c>
      <c r="D4488" s="1" t="s">
        <v>160</v>
      </c>
      <c r="E4488" s="68">
        <v>819</v>
      </c>
    </row>
    <row r="4489" spans="1:5" x14ac:dyDescent="0.25">
      <c r="A4489" s="71" t="s">
        <v>5999</v>
      </c>
      <c r="B4489" t="str">
        <f>VLOOKUP(A4489,[1]Sheet1!$B$2:$D$8869,3,FALSE)</f>
        <v>ARTICULAR 10MM PLY 10-12 LT.</v>
      </c>
      <c r="C4489" s="72" t="s">
        <v>146</v>
      </c>
      <c r="D4489" s="1" t="s">
        <v>5795</v>
      </c>
      <c r="E4489" s="68">
        <v>1980</v>
      </c>
    </row>
    <row r="4490" spans="1:5" x14ac:dyDescent="0.25">
      <c r="A4490" s="71" t="s">
        <v>6000</v>
      </c>
      <c r="B4490" t="str">
        <f>VLOOKUP(A4490,[1]Sheet1!$B$2:$D$8869,3,FALSE)</f>
        <v>ARTICULAR  10MM PLY 6-9 R</v>
      </c>
      <c r="C4490" s="72" t="s">
        <v>146</v>
      </c>
      <c r="D4490" s="1" t="s">
        <v>5795</v>
      </c>
      <c r="E4490" s="68">
        <v>1980</v>
      </c>
    </row>
    <row r="4491" spans="1:5" x14ac:dyDescent="0.25">
      <c r="A4491" s="71" t="s">
        <v>6001</v>
      </c>
      <c r="B4491" t="str">
        <f>VLOOKUP(A4491,[1]Sheet1!$B$2:$D$8869,3,FALSE)</f>
        <v>ARTICULAR  12MM PLY 6-9 LT.</v>
      </c>
      <c r="C4491" s="72" t="s">
        <v>146</v>
      </c>
      <c r="D4491" s="1" t="s">
        <v>5795</v>
      </c>
      <c r="E4491" s="68">
        <v>3019</v>
      </c>
    </row>
    <row r="4492" spans="1:5" x14ac:dyDescent="0.25">
      <c r="A4492" s="71" t="s">
        <v>6002</v>
      </c>
      <c r="B4492" t="str">
        <f>VLOOKUP(A4492,[1]Sheet1!$B$2:$D$8869,3,FALSE)</f>
        <v>ARTICULAR  12MM PLY R 3-5CD</v>
      </c>
      <c r="C4492" s="72" t="s">
        <v>146</v>
      </c>
      <c r="D4492" s="1" t="s">
        <v>5795</v>
      </c>
      <c r="E4492" s="68">
        <v>3019</v>
      </c>
    </row>
    <row r="4493" spans="1:5" x14ac:dyDescent="0.25">
      <c r="A4493" s="71" t="s">
        <v>6003</v>
      </c>
      <c r="B4493" t="str">
        <f>VLOOKUP(A4493,[1]Sheet1!$B$2:$D$8869,3,FALSE)</f>
        <v>ARTICULAR 13MM PS 6-9 GH RT.</v>
      </c>
      <c r="C4493" s="72" t="s">
        <v>146</v>
      </c>
      <c r="D4493" s="1" t="s">
        <v>5795</v>
      </c>
      <c r="E4493" s="68">
        <v>4069</v>
      </c>
    </row>
    <row r="4494" spans="1:5" x14ac:dyDescent="0.25">
      <c r="A4494" s="71" t="s">
        <v>6004</v>
      </c>
      <c r="B4494" t="str">
        <f>VLOOKUP(A4494,[1]Sheet1!$B$2:$D$8869,3,FALSE)</f>
        <v>ARTICULAR 16MM PLY 10-12 GH LT.</v>
      </c>
      <c r="C4494" s="72" t="s">
        <v>146</v>
      </c>
      <c r="D4494" s="1" t="s">
        <v>5795</v>
      </c>
      <c r="E4494" s="68">
        <v>3019</v>
      </c>
    </row>
    <row r="4495" spans="1:5" x14ac:dyDescent="0.25">
      <c r="A4495" s="71" t="s">
        <v>6005</v>
      </c>
      <c r="B4495" t="str">
        <f>VLOOKUP(A4495,[1]Sheet1!$B$2:$D$8869,3,FALSE)</f>
        <v>ARTICULAR 10MM, 10-12 LT.</v>
      </c>
      <c r="C4495" s="72" t="s">
        <v>146</v>
      </c>
      <c r="D4495" s="1" t="s">
        <v>5795</v>
      </c>
      <c r="E4495" s="68">
        <v>4069</v>
      </c>
    </row>
    <row r="4496" spans="1:5" x14ac:dyDescent="0.25">
      <c r="A4496" s="71" t="s">
        <v>6006</v>
      </c>
      <c r="B4496" t="str">
        <f>VLOOKUP(A4496,[1]Sheet1!$B$2:$D$8869,3,FALSE)</f>
        <v>ARTICULAR 11MM VE L 35</v>
      </c>
      <c r="C4496" s="72" t="s">
        <v>146</v>
      </c>
      <c r="D4496" s="1" t="s">
        <v>5795</v>
      </c>
      <c r="E4496" s="68">
        <v>4069</v>
      </c>
    </row>
    <row r="4497" spans="1:5" x14ac:dyDescent="0.25">
      <c r="A4497" s="71" t="s">
        <v>6007</v>
      </c>
      <c r="B4497" t="str">
        <f>VLOOKUP(A4497,[1]Sheet1!$B$2:$D$8869,3,FALSE)</f>
        <v>ARTICULAR 12MM 7-10</v>
      </c>
      <c r="C4497" s="72" t="s">
        <v>146</v>
      </c>
      <c r="D4497" s="1" t="s">
        <v>5795</v>
      </c>
      <c r="E4497" s="68">
        <v>3059</v>
      </c>
    </row>
    <row r="4498" spans="1:5" x14ac:dyDescent="0.25">
      <c r="A4498" s="71" t="s">
        <v>6008</v>
      </c>
      <c r="B4498" t="str">
        <f>VLOOKUP(A4498,[1]Sheet1!$B$2:$D$8869,3,FALSE)</f>
        <v>ARTICULAR 14MM 7-10</v>
      </c>
      <c r="C4498" s="72" t="s">
        <v>146</v>
      </c>
      <c r="D4498" s="1" t="s">
        <v>5795</v>
      </c>
      <c r="E4498" s="68">
        <v>3059</v>
      </c>
    </row>
    <row r="4499" spans="1:5" x14ac:dyDescent="0.25">
      <c r="A4499" s="71" t="s">
        <v>6009</v>
      </c>
      <c r="B4499" t="str">
        <f>VLOOKUP(A4499,[1]Sheet1!$B$2:$D$8869,3,FALSE)</f>
        <v>ARTICULAR 9MM SZ 1/2-RT</v>
      </c>
      <c r="C4499" s="72" t="s">
        <v>146</v>
      </c>
      <c r="D4499" s="1" t="s">
        <v>5795</v>
      </c>
      <c r="E4499" s="68">
        <v>3059</v>
      </c>
    </row>
    <row r="4500" spans="1:5" x14ac:dyDescent="0.25">
      <c r="A4500" s="71" t="s">
        <v>6010</v>
      </c>
      <c r="B4500" t="str">
        <f>VLOOKUP(A4500,[1]Sheet1!$B$2:$D$8869,3,FALSE)</f>
        <v>ARTICULAR SURFACE 12MM 5-6</v>
      </c>
      <c r="C4500" s="72" t="s">
        <v>146</v>
      </c>
      <c r="D4500" s="1" t="s">
        <v>5795</v>
      </c>
      <c r="E4500" s="68">
        <v>2875</v>
      </c>
    </row>
    <row r="4501" spans="1:5" x14ac:dyDescent="0.25">
      <c r="A4501" s="71" t="s">
        <v>6011</v>
      </c>
      <c r="B4501" t="str">
        <f>VLOOKUP(A4501,[1]Sheet1!$B$2:$D$8869,3,FALSE)</f>
        <v>ARTICULAR SURFACE 14MM 5-6</v>
      </c>
      <c r="C4501" s="72" t="s">
        <v>146</v>
      </c>
      <c r="D4501" s="1" t="s">
        <v>5795</v>
      </c>
      <c r="E4501" s="68">
        <v>2875</v>
      </c>
    </row>
    <row r="4502" spans="1:5" x14ac:dyDescent="0.25">
      <c r="A4502" s="71" t="s">
        <v>6012</v>
      </c>
      <c r="B4502" t="str">
        <f>VLOOKUP(A4502,[1]Sheet1!$B$2:$D$8869,3,FALSE)</f>
        <v>CABLE PIN IMPLANT 45MM</v>
      </c>
      <c r="C4502" s="72" t="s">
        <v>146</v>
      </c>
      <c r="D4502" s="1" t="s">
        <v>5412</v>
      </c>
      <c r="E4502" s="68">
        <v>1437</v>
      </c>
    </row>
    <row r="4503" spans="1:5" x14ac:dyDescent="0.25">
      <c r="A4503" s="71" t="s">
        <v>6013</v>
      </c>
      <c r="B4503" t="str">
        <f>VLOOKUP(A4503,[1]Sheet1!$B$2:$D$8869,3,FALSE)</f>
        <v>FEMORAL COMPONANT SZ 6</v>
      </c>
      <c r="C4503" s="72" t="s">
        <v>146</v>
      </c>
      <c r="D4503" s="1" t="s">
        <v>5795</v>
      </c>
      <c r="E4503" s="68">
        <v>2678</v>
      </c>
    </row>
    <row r="4504" spans="1:5" x14ac:dyDescent="0.25">
      <c r="A4504" s="71" t="s">
        <v>6014</v>
      </c>
      <c r="B4504" t="str">
        <f>VLOOKUP(A4504,[1]Sheet1!$B$2:$D$8869,3,FALSE)</f>
        <v>FEMORAL COMPONANT SZ 11 LT</v>
      </c>
      <c r="C4504" s="72" t="s">
        <v>146</v>
      </c>
      <c r="D4504" s="1" t="s">
        <v>5795</v>
      </c>
      <c r="E4504" s="68">
        <v>2678</v>
      </c>
    </row>
    <row r="4505" spans="1:5" x14ac:dyDescent="0.25">
      <c r="A4505" s="71" t="s">
        <v>6015</v>
      </c>
      <c r="B4505" t="str">
        <f>VLOOKUP(A4505,[1]Sheet1!$B$2:$D$8869,3,FALSE)</f>
        <v>FEMORAL COMPONANT SZ 12 LT</v>
      </c>
      <c r="C4505" s="72" t="s">
        <v>146</v>
      </c>
      <c r="D4505" s="1" t="s">
        <v>5795</v>
      </c>
      <c r="E4505" s="68">
        <v>9975</v>
      </c>
    </row>
    <row r="4506" spans="1:5" x14ac:dyDescent="0.25">
      <c r="A4506" s="71" t="s">
        <v>6016</v>
      </c>
      <c r="B4506" t="str">
        <f>VLOOKUP(A4506,[1]Sheet1!$B$2:$D$8869,3,FALSE)</f>
        <v>FEMORAL COMPONANT SZ 2 RT</v>
      </c>
      <c r="C4506" s="72" t="s">
        <v>146</v>
      </c>
      <c r="D4506" s="1" t="s">
        <v>5795</v>
      </c>
      <c r="E4506" s="68">
        <v>10855</v>
      </c>
    </row>
    <row r="4507" spans="1:5" x14ac:dyDescent="0.25">
      <c r="A4507" s="71" t="s">
        <v>6017</v>
      </c>
      <c r="B4507" t="str">
        <f>VLOOKUP(A4507,[1]Sheet1!$B$2:$D$8869,3,FALSE)</f>
        <v>FEMORAL COMPONANT SZ 5 LT</v>
      </c>
      <c r="C4507" s="72" t="s">
        <v>146</v>
      </c>
      <c r="D4507" s="1" t="s">
        <v>5795</v>
      </c>
      <c r="E4507" s="68">
        <v>9975</v>
      </c>
    </row>
    <row r="4508" spans="1:5" x14ac:dyDescent="0.25">
      <c r="A4508" s="71" t="s">
        <v>6018</v>
      </c>
      <c r="B4508" t="str">
        <f>VLOOKUP(A4508,[1]Sheet1!$B$2:$D$8869,3,FALSE)</f>
        <v>FEMORAL COMPONANT SZ 5 RT</v>
      </c>
      <c r="C4508" s="72" t="s">
        <v>146</v>
      </c>
      <c r="D4508" s="1" t="s">
        <v>5795</v>
      </c>
      <c r="E4508" s="68">
        <v>2678</v>
      </c>
    </row>
    <row r="4509" spans="1:5" x14ac:dyDescent="0.25">
      <c r="A4509" s="71" t="s">
        <v>6019</v>
      </c>
      <c r="B4509" t="str">
        <f>VLOOKUP(A4509,[1]Sheet1!$B$2:$D$8869,3,FALSE)</f>
        <v>FEMORAL COMPONANT SZ 8 LT</v>
      </c>
      <c r="C4509" s="72" t="s">
        <v>146</v>
      </c>
      <c r="D4509" s="1" t="s">
        <v>5795</v>
      </c>
      <c r="E4509" s="68">
        <v>2805</v>
      </c>
    </row>
    <row r="4510" spans="1:5" x14ac:dyDescent="0.25">
      <c r="A4510" s="71" t="s">
        <v>6020</v>
      </c>
      <c r="B4510" t="str">
        <f>VLOOKUP(A4510,[1]Sheet1!$B$2:$D$8869,3,FALSE)</f>
        <v>FEMORAL COMPONANT SZ 8 RT</v>
      </c>
      <c r="C4510" s="72" t="s">
        <v>146</v>
      </c>
      <c r="D4510" s="1" t="s">
        <v>5795</v>
      </c>
      <c r="E4510" s="68">
        <v>3905</v>
      </c>
    </row>
    <row r="4511" spans="1:5" x14ac:dyDescent="0.25">
      <c r="A4511" s="71" t="s">
        <v>6021</v>
      </c>
      <c r="B4511" t="str">
        <f>VLOOKUP(A4511,[1]Sheet1!$B$2:$D$8869,3,FALSE)</f>
        <v>FEMORAL COMPONANT SZ 9 LT</v>
      </c>
      <c r="C4511" s="72" t="s">
        <v>146</v>
      </c>
      <c r="D4511" s="1" t="s">
        <v>5795</v>
      </c>
      <c r="E4511" s="68">
        <v>2678</v>
      </c>
    </row>
    <row r="4512" spans="1:5" x14ac:dyDescent="0.25">
      <c r="A4512" s="71" t="s">
        <v>6022</v>
      </c>
      <c r="B4512" t="str">
        <f>VLOOKUP(A4512,[1]Sheet1!$B$2:$D$8869,3,FALSE)</f>
        <v>FEMORAL COMPONANT SZ 9RT</v>
      </c>
      <c r="C4512" s="72" t="s">
        <v>146</v>
      </c>
      <c r="D4512" s="1" t="s">
        <v>5795</v>
      </c>
      <c r="E4512" s="68">
        <v>2805</v>
      </c>
    </row>
    <row r="4513" spans="1:5" x14ac:dyDescent="0.25">
      <c r="A4513" s="71" t="s">
        <v>6023</v>
      </c>
      <c r="B4513" t="str">
        <f>VLOOKUP(A4513,[1]Sheet1!$B$2:$D$8869,3,FALSE)</f>
        <v>FEMORAL COMPONANT SZ E R</v>
      </c>
      <c r="C4513" s="72" t="s">
        <v>146</v>
      </c>
      <c r="D4513" s="1" t="s">
        <v>5795</v>
      </c>
      <c r="E4513" s="68">
        <v>9004</v>
      </c>
    </row>
    <row r="4514" spans="1:5" x14ac:dyDescent="0.25">
      <c r="A4514" s="71" t="s">
        <v>6024</v>
      </c>
      <c r="B4514" t="str">
        <f>VLOOKUP(A4514,[1]Sheet1!$B$2:$D$8869,3,FALSE)</f>
        <v>FEMORAL COMPONENT SZ 11R/ZIMMER</v>
      </c>
      <c r="C4514" s="72" t="s">
        <v>146</v>
      </c>
      <c r="D4514" s="1" t="s">
        <v>5795</v>
      </c>
      <c r="E4514" s="68">
        <v>9975</v>
      </c>
    </row>
    <row r="4515" spans="1:5" x14ac:dyDescent="0.25">
      <c r="A4515" s="71" t="s">
        <v>6025</v>
      </c>
      <c r="B4515" t="str">
        <f>VLOOKUP(A4515,[1]Sheet1!$B$2:$D$8869,3,FALSE)</f>
        <v>FEMORAL COMPONENT SZ 7 R/ZIMMER</v>
      </c>
      <c r="C4515" s="72" t="s">
        <v>146</v>
      </c>
      <c r="D4515" s="1" t="s">
        <v>5795</v>
      </c>
      <c r="E4515" s="68">
        <v>2805</v>
      </c>
    </row>
    <row r="4516" spans="1:5" x14ac:dyDescent="0.25">
      <c r="A4516" s="71" t="s">
        <v>6026</v>
      </c>
      <c r="B4516" t="str">
        <f>VLOOKUP(A4516,[1]Sheet1!$B$2:$D$8869,3,FALSE)</f>
        <v>FEMORAL COMPONENT SZ E LEFT</v>
      </c>
      <c r="C4516" s="72" t="s">
        <v>146</v>
      </c>
      <c r="D4516" s="1" t="s">
        <v>5795</v>
      </c>
      <c r="E4516" s="68">
        <v>9004</v>
      </c>
    </row>
    <row r="4517" spans="1:5" x14ac:dyDescent="0.25">
      <c r="A4517" s="71" t="s">
        <v>6027</v>
      </c>
      <c r="B4517" t="str">
        <f>VLOOKUP(A4517,[1]Sheet1!$B$2:$D$8869,3,FALSE)</f>
        <v>FEMORAL HEAD  28MM -3.5</v>
      </c>
      <c r="C4517" s="72" t="s">
        <v>146</v>
      </c>
      <c r="D4517" s="1" t="s">
        <v>5795</v>
      </c>
      <c r="E4517" s="68">
        <v>2523</v>
      </c>
    </row>
    <row r="4518" spans="1:5" x14ac:dyDescent="0.25">
      <c r="A4518" s="71" t="s">
        <v>6028</v>
      </c>
      <c r="B4518" t="str">
        <f>VLOOKUP(A4518,[1]Sheet1!$B$2:$D$8869,3,FALSE)</f>
        <v>FEMORAL HEAD  32MM -3.5</v>
      </c>
      <c r="C4518" s="72" t="s">
        <v>146</v>
      </c>
      <c r="D4518" s="1" t="s">
        <v>5795</v>
      </c>
      <c r="E4518" s="68">
        <v>2523</v>
      </c>
    </row>
    <row r="4519" spans="1:5" x14ac:dyDescent="0.25">
      <c r="A4519" s="71" t="s">
        <v>6029</v>
      </c>
      <c r="B4519" t="str">
        <f>VLOOKUP(A4519,[1]Sheet1!$B$2:$D$8869,3,FALSE)</f>
        <v>FEMORAL HEAD 36MM +0</v>
      </c>
      <c r="C4519" s="72" t="s">
        <v>146</v>
      </c>
      <c r="D4519" s="1" t="s">
        <v>5795</v>
      </c>
      <c r="E4519" s="68">
        <v>2523</v>
      </c>
    </row>
    <row r="4520" spans="1:5" x14ac:dyDescent="0.25">
      <c r="A4520" s="71" t="s">
        <v>6030</v>
      </c>
      <c r="B4520" t="str">
        <f>VLOOKUP(A4520,[1]Sheet1!$B$2:$D$8869,3,FALSE)</f>
        <v>FEMORAL HEAD 36MM +3.5</v>
      </c>
      <c r="C4520" s="72" t="s">
        <v>146</v>
      </c>
      <c r="D4520" s="1" t="s">
        <v>5795</v>
      </c>
      <c r="E4520" s="68">
        <v>2523</v>
      </c>
    </row>
    <row r="4521" spans="1:5" x14ac:dyDescent="0.25">
      <c r="A4521" s="71" t="s">
        <v>6031</v>
      </c>
      <c r="B4521" t="str">
        <f>VLOOKUP(A4521,[1]Sheet1!$B$2:$D$8869,3,FALSE)</f>
        <v>FEMORAL HEAD 36MM-3.5</v>
      </c>
      <c r="C4521" s="72" t="s">
        <v>146</v>
      </c>
      <c r="D4521" s="1" t="s">
        <v>5795</v>
      </c>
      <c r="E4521" s="68">
        <v>2523</v>
      </c>
    </row>
    <row r="4522" spans="1:5" x14ac:dyDescent="0.25">
      <c r="A4522" s="71" t="s">
        <v>6032</v>
      </c>
      <c r="B4522" t="str">
        <f>VLOOKUP(A4522,[1]Sheet1!$B$2:$D$8869,3,FALSE)</f>
        <v>FEMORAL HIP STEM TAPER 10 STD</v>
      </c>
      <c r="C4522" s="72" t="s">
        <v>146</v>
      </c>
      <c r="D4522" s="1" t="s">
        <v>5795</v>
      </c>
      <c r="E4522" s="68">
        <v>4335</v>
      </c>
    </row>
    <row r="4523" spans="1:5" x14ac:dyDescent="0.25">
      <c r="A4523" s="71" t="s">
        <v>6033</v>
      </c>
      <c r="B4523" t="str">
        <f>VLOOKUP(A4523,[1]Sheet1!$B$2:$D$8869,3,FALSE)</f>
        <v>FEMORAL HIP STEM 11MM STD</v>
      </c>
      <c r="C4523" s="72" t="s">
        <v>146</v>
      </c>
      <c r="D4523" s="1" t="s">
        <v>5795</v>
      </c>
      <c r="E4523" s="68">
        <v>4335</v>
      </c>
    </row>
    <row r="4524" spans="1:5" x14ac:dyDescent="0.25">
      <c r="A4524" s="71" t="s">
        <v>6034</v>
      </c>
      <c r="B4524" t="str">
        <f>VLOOKUP(A4524,[1]Sheet1!$B$2:$D$8869,3,FALSE)</f>
        <v>FEMORAL HIP STEM 12.5MM EXT</v>
      </c>
      <c r="C4524" s="72" t="s">
        <v>146</v>
      </c>
      <c r="D4524" s="1" t="s">
        <v>5795</v>
      </c>
      <c r="E4524" s="68">
        <v>4335</v>
      </c>
    </row>
    <row r="4525" spans="1:5" x14ac:dyDescent="0.25">
      <c r="A4525" s="71" t="s">
        <v>6035</v>
      </c>
      <c r="B4525" t="str">
        <f>VLOOKUP(A4525,[1]Sheet1!$B$2:$D$8869,3,FALSE)</f>
        <v>FEMORAL HIP STEM 12.5MM STD</v>
      </c>
      <c r="C4525" s="72" t="s">
        <v>146</v>
      </c>
      <c r="D4525" s="1" t="s">
        <v>5795</v>
      </c>
      <c r="E4525" s="68">
        <v>9519</v>
      </c>
    </row>
    <row r="4526" spans="1:5" x14ac:dyDescent="0.25">
      <c r="A4526" s="71" t="s">
        <v>6036</v>
      </c>
      <c r="B4526" t="str">
        <f>VLOOKUP(A4526,[1]Sheet1!$B$2:$D$8869,3,FALSE)</f>
        <v>FEMORAL HIP STEM 15MM STD</v>
      </c>
      <c r="C4526" s="72" t="s">
        <v>146</v>
      </c>
      <c r="D4526" s="1" t="s">
        <v>5795</v>
      </c>
      <c r="E4526" s="68">
        <v>9519</v>
      </c>
    </row>
    <row r="4527" spans="1:5" x14ac:dyDescent="0.25">
      <c r="A4527" s="71" t="s">
        <v>6037</v>
      </c>
      <c r="B4527" t="str">
        <f>VLOOKUP(A4527,[1]Sheet1!$B$2:$D$8869,3,FALSE)</f>
        <v>FEMORAL HIP STEM 16.25 EXT</v>
      </c>
      <c r="C4527" s="72" t="s">
        <v>146</v>
      </c>
      <c r="D4527" s="1" t="s">
        <v>5795</v>
      </c>
      <c r="E4527" s="68">
        <v>9519</v>
      </c>
    </row>
    <row r="4528" spans="1:5" x14ac:dyDescent="0.25">
      <c r="A4528" s="71" t="s">
        <v>6038</v>
      </c>
      <c r="B4528" t="str">
        <f>VLOOKUP(A4528,[1]Sheet1!$B$2:$D$8869,3,FALSE)</f>
        <v>FEMORAL HIP STEM 16.25MM STD</v>
      </c>
      <c r="C4528" s="72" t="s">
        <v>146</v>
      </c>
      <c r="D4528" s="1" t="s">
        <v>5795</v>
      </c>
      <c r="E4528" s="68">
        <v>9519</v>
      </c>
    </row>
    <row r="4529" spans="1:5" x14ac:dyDescent="0.25">
      <c r="A4529" s="71" t="s">
        <v>6039</v>
      </c>
      <c r="B4529" t="str">
        <f>VLOOKUP(A4529,[1]Sheet1!$B$2:$D$8869,3,FALSE)</f>
        <v>FEMORAL HIP STEM 7.5MM STD</v>
      </c>
      <c r="C4529" s="72" t="s">
        <v>146</v>
      </c>
      <c r="D4529" s="1" t="s">
        <v>5795</v>
      </c>
      <c r="E4529" s="68">
        <v>4590</v>
      </c>
    </row>
    <row r="4530" spans="1:5" x14ac:dyDescent="0.25">
      <c r="A4530" s="71" t="s">
        <v>6040</v>
      </c>
      <c r="B4530" t="str">
        <f>VLOOKUP(A4530,[1]Sheet1!$B$2:$D$8869,3,FALSE)</f>
        <v>FEMORAL HIP STEM 7.5MM STD</v>
      </c>
      <c r="C4530" s="72" t="s">
        <v>146</v>
      </c>
      <c r="D4530" s="1" t="s">
        <v>5795</v>
      </c>
      <c r="E4530" s="68">
        <v>9180</v>
      </c>
    </row>
    <row r="4531" spans="1:5" x14ac:dyDescent="0.25">
      <c r="A4531" s="71" t="s">
        <v>6041</v>
      </c>
      <c r="B4531" t="str">
        <f>VLOOKUP(A4531,[1]Sheet1!$B$2:$D$8869,3,FALSE)</f>
        <v>FEMORAL HIP STEM 9MM STD</v>
      </c>
      <c r="C4531" s="72" t="s">
        <v>146</v>
      </c>
      <c r="D4531" s="1" t="s">
        <v>5795</v>
      </c>
      <c r="E4531" s="68">
        <v>9519</v>
      </c>
    </row>
    <row r="4532" spans="1:5" x14ac:dyDescent="0.25">
      <c r="A4532" s="71" t="s">
        <v>6042</v>
      </c>
      <c r="B4532" t="str">
        <f>VLOOKUP(A4532,[1]Sheet1!$B$2:$D$8869,3,FALSE)</f>
        <v>FEMORAL HIP STEM 13.5 STD</v>
      </c>
      <c r="C4532" s="72" t="s">
        <v>146</v>
      </c>
      <c r="D4532" s="1" t="s">
        <v>5795</v>
      </c>
      <c r="E4532" s="68">
        <v>4335</v>
      </c>
    </row>
    <row r="4533" spans="1:5" x14ac:dyDescent="0.25">
      <c r="A4533" s="71" t="s">
        <v>6043</v>
      </c>
      <c r="B4533" t="str">
        <f>VLOOKUP(A4533,[1]Sheet1!$B$2:$D$8869,3,FALSE)</f>
        <v>HUMERAL GLENOID BASE 52MM</v>
      </c>
      <c r="C4533" s="72" t="s">
        <v>146</v>
      </c>
      <c r="D4533" s="1" t="s">
        <v>5795</v>
      </c>
      <c r="E4533" s="68">
        <v>5353</v>
      </c>
    </row>
    <row r="4534" spans="1:5" x14ac:dyDescent="0.25">
      <c r="A4534" s="71" t="s">
        <v>6044</v>
      </c>
      <c r="B4534" t="str">
        <f>VLOOKUP(A4534,[1]Sheet1!$B$2:$D$8869,3,FALSE)</f>
        <v>HUMERAL HEAD 23MM X 52MM</v>
      </c>
      <c r="C4534" s="72" t="s">
        <v>146</v>
      </c>
      <c r="D4534" s="1" t="s">
        <v>5795</v>
      </c>
      <c r="E4534" s="68">
        <v>5439</v>
      </c>
    </row>
    <row r="4535" spans="1:5" x14ac:dyDescent="0.25">
      <c r="A4535" s="71" t="s">
        <v>6045</v>
      </c>
      <c r="B4535" t="str">
        <f>VLOOKUP(A4535,[1]Sheet1!$B$2:$D$8869,3,FALSE)</f>
        <v>HUMERAL STEM 48* 16MM X 130MM</v>
      </c>
      <c r="C4535" s="72" t="s">
        <v>146</v>
      </c>
      <c r="D4535" s="1" t="s">
        <v>5795</v>
      </c>
      <c r="E4535" s="68">
        <v>11716</v>
      </c>
    </row>
    <row r="4536" spans="1:5" x14ac:dyDescent="0.25">
      <c r="A4536" s="71" t="s">
        <v>6046</v>
      </c>
      <c r="B4536" t="str">
        <f>VLOOKUP(A4536,[1]Sheet1!$B$2:$D$8869,3,FALSE)</f>
        <v>LINER ACETABULAR 48X32</v>
      </c>
      <c r="C4536" s="72" t="s">
        <v>146</v>
      </c>
      <c r="D4536" s="1" t="s">
        <v>5795</v>
      </c>
      <c r="E4536" s="68">
        <v>3219</v>
      </c>
    </row>
    <row r="4537" spans="1:5" x14ac:dyDescent="0.25">
      <c r="A4537" s="71" t="s">
        <v>6047</v>
      </c>
      <c r="B4537" t="str">
        <f>VLOOKUP(A4537,[1]Sheet1!$B$2:$D$8869,3,FALSE)</f>
        <v>LINER ACETABULAR 56X36</v>
      </c>
      <c r="C4537" s="72" t="s">
        <v>146</v>
      </c>
      <c r="D4537" s="1" t="s">
        <v>5795</v>
      </c>
      <c r="E4537" s="68">
        <v>3066</v>
      </c>
    </row>
    <row r="4538" spans="1:5" x14ac:dyDescent="0.25">
      <c r="A4538" s="71" t="s">
        <v>6048</v>
      </c>
      <c r="B4538" t="str">
        <f>VLOOKUP(A4538,[1]Sheet1!$B$2:$D$8869,3,FALSE)</f>
        <v>LINER ACETABULAR 58X36</v>
      </c>
      <c r="C4538" s="72" t="s">
        <v>146</v>
      </c>
      <c r="D4538" s="1" t="s">
        <v>5795</v>
      </c>
      <c r="E4538" s="68">
        <v>3066</v>
      </c>
    </row>
    <row r="4539" spans="1:5" x14ac:dyDescent="0.25">
      <c r="A4539" s="71" t="s">
        <v>6049</v>
      </c>
      <c r="B4539" t="str">
        <f>VLOOKUP(A4539,[1]Sheet1!$B$2:$D$8869,3,FALSE)</f>
        <v>LINER ACETABULAR 60X36</v>
      </c>
      <c r="C4539" s="72" t="s">
        <v>146</v>
      </c>
      <c r="D4539" s="1" t="s">
        <v>5795</v>
      </c>
      <c r="E4539" s="68">
        <v>3066</v>
      </c>
    </row>
    <row r="4540" spans="1:5" x14ac:dyDescent="0.25">
      <c r="A4540" s="71" t="s">
        <v>6050</v>
      </c>
      <c r="B4540" t="str">
        <f>VLOOKUP(A4540,[1]Sheet1!$B$2:$D$8869,3,FALSE)</f>
        <v>LINER ACETABULAR 62X36</v>
      </c>
      <c r="C4540" s="72" t="s">
        <v>146</v>
      </c>
      <c r="D4540" s="1" t="s">
        <v>5795</v>
      </c>
      <c r="E4540" s="68">
        <v>3066</v>
      </c>
    </row>
    <row r="4541" spans="1:5" x14ac:dyDescent="0.25">
      <c r="A4541" s="71" t="s">
        <v>6051</v>
      </c>
      <c r="B4541" t="str">
        <f>VLOOKUP(A4541,[1]Sheet1!$B$2:$D$8869,3,FALSE)</f>
        <v>LINER BIPOLAR 47/48/49MM ID</v>
      </c>
      <c r="C4541" s="72" t="s">
        <v>146</v>
      </c>
      <c r="D4541" s="1" t="s">
        <v>5795</v>
      </c>
      <c r="E4541" s="68">
        <v>1106</v>
      </c>
    </row>
    <row r="4542" spans="1:5" x14ac:dyDescent="0.25">
      <c r="A4542" s="71" t="s">
        <v>6052</v>
      </c>
      <c r="B4542" t="str">
        <f>VLOOKUP(A4542,[1]Sheet1!$B$2:$D$8869,3,FALSE)</f>
        <v>PATELLA 29MM DIAMETER</v>
      </c>
      <c r="C4542" s="72" t="s">
        <v>146</v>
      </c>
      <c r="D4542" s="1" t="s">
        <v>5795</v>
      </c>
      <c r="E4542" s="68">
        <v>908</v>
      </c>
    </row>
    <row r="4543" spans="1:5" x14ac:dyDescent="0.25">
      <c r="A4543" s="71" t="s">
        <v>6053</v>
      </c>
      <c r="B4543" t="str">
        <f>VLOOKUP(A4543,[1]Sheet1!$B$2:$D$8869,3,FALSE)</f>
        <v>PATELLA 32MM</v>
      </c>
      <c r="C4543" s="72" t="s">
        <v>146</v>
      </c>
      <c r="D4543" s="1" t="s">
        <v>5795</v>
      </c>
      <c r="E4543" s="68">
        <v>2064</v>
      </c>
    </row>
    <row r="4544" spans="1:5" x14ac:dyDescent="0.25">
      <c r="A4544" s="71" t="s">
        <v>6054</v>
      </c>
      <c r="B4544" t="str">
        <f>VLOOKUP(A4544,[1]Sheet1!$B$2:$D$8869,3,FALSE)</f>
        <v>PATELLA 32MM</v>
      </c>
      <c r="C4544" s="72" t="s">
        <v>146</v>
      </c>
      <c r="D4544" s="1" t="s">
        <v>5795</v>
      </c>
      <c r="E4544" s="68">
        <v>908</v>
      </c>
    </row>
    <row r="4545" spans="1:5" x14ac:dyDescent="0.25">
      <c r="A4545" s="71" t="s">
        <v>6055</v>
      </c>
      <c r="B4545" t="str">
        <f>VLOOKUP(A4545,[1]Sheet1!$B$2:$D$8869,3,FALSE)</f>
        <v>PATELLA 32MM NEXGEN</v>
      </c>
      <c r="C4545" s="72" t="s">
        <v>146</v>
      </c>
      <c r="D4545" s="1" t="s">
        <v>5795</v>
      </c>
      <c r="E4545" s="68">
        <v>2710</v>
      </c>
    </row>
    <row r="4546" spans="1:5" x14ac:dyDescent="0.25">
      <c r="A4546" s="71" t="s">
        <v>6056</v>
      </c>
      <c r="B4546" t="str">
        <f>VLOOKUP(A4546,[1]Sheet1!$B$2:$D$8869,3,FALSE)</f>
        <v>PATELLA 35MM</v>
      </c>
      <c r="C4546" s="72" t="s">
        <v>146</v>
      </c>
      <c r="D4546" s="1" t="s">
        <v>5795</v>
      </c>
      <c r="E4546" s="68">
        <v>908</v>
      </c>
    </row>
    <row r="4547" spans="1:5" x14ac:dyDescent="0.25">
      <c r="A4547" s="71" t="s">
        <v>6057</v>
      </c>
      <c r="B4547" t="str">
        <f>VLOOKUP(A4547,[1]Sheet1!$B$2:$D$8869,3,FALSE)</f>
        <v>PATELLA 35MM NEXGEN</v>
      </c>
      <c r="C4547" s="72" t="s">
        <v>146</v>
      </c>
      <c r="D4547" s="1" t="s">
        <v>5795</v>
      </c>
      <c r="E4547" s="68">
        <v>2710</v>
      </c>
    </row>
    <row r="4548" spans="1:5" x14ac:dyDescent="0.25">
      <c r="A4548" s="71" t="s">
        <v>6058</v>
      </c>
      <c r="B4548" t="str">
        <f>VLOOKUP(A4548,[1]Sheet1!$B$2:$D$8869,3,FALSE)</f>
        <v>PATELLA 38MM</v>
      </c>
      <c r="C4548" s="72" t="s">
        <v>146</v>
      </c>
      <c r="D4548" s="1" t="s">
        <v>5795</v>
      </c>
      <c r="E4548" s="68">
        <v>1114</v>
      </c>
    </row>
    <row r="4549" spans="1:5" x14ac:dyDescent="0.25">
      <c r="A4549" s="71" t="s">
        <v>6059</v>
      </c>
      <c r="B4549" t="str">
        <f>VLOOKUP(A4549,[1]Sheet1!$B$2:$D$8869,3,FALSE)</f>
        <v>PATELLA 38MM</v>
      </c>
      <c r="C4549" s="72" t="s">
        <v>146</v>
      </c>
      <c r="D4549" s="1" t="s">
        <v>5795</v>
      </c>
      <c r="E4549" s="68">
        <v>2696</v>
      </c>
    </row>
    <row r="4550" spans="1:5" x14ac:dyDescent="0.25">
      <c r="A4550" s="71" t="s">
        <v>6060</v>
      </c>
      <c r="B4550" t="str">
        <f>VLOOKUP(A4550,[1]Sheet1!$B$2:$D$8869,3,FALSE)</f>
        <v>PATELLA 41MM</v>
      </c>
      <c r="C4550" s="72" t="s">
        <v>146</v>
      </c>
      <c r="D4550" s="1" t="s">
        <v>5795</v>
      </c>
      <c r="E4550" s="68">
        <v>2389</v>
      </c>
    </row>
    <row r="4551" spans="1:5" x14ac:dyDescent="0.25">
      <c r="A4551" s="71" t="s">
        <v>6061</v>
      </c>
      <c r="B4551" t="str">
        <f>VLOOKUP(A4551,[1]Sheet1!$B$2:$D$8869,3,FALSE)</f>
        <v>PATELLA POLY 38MM DIA</v>
      </c>
      <c r="C4551" s="72" t="s">
        <v>146</v>
      </c>
      <c r="D4551" s="1" t="s">
        <v>5795</v>
      </c>
      <c r="E4551" s="68">
        <v>990</v>
      </c>
    </row>
    <row r="4552" spans="1:5" x14ac:dyDescent="0.25">
      <c r="A4552" s="71" t="s">
        <v>6062</v>
      </c>
      <c r="B4552" t="str">
        <f>VLOOKUP(A4552,[1]Sheet1!$B$2:$D$8869,3,FALSE)</f>
        <v>PATELLA SZ 1 NK 11</v>
      </c>
      <c r="C4552" s="72" t="s">
        <v>146</v>
      </c>
      <c r="D4552" s="1" t="s">
        <v>5795</v>
      </c>
      <c r="E4552" s="68">
        <v>4955</v>
      </c>
    </row>
    <row r="4553" spans="1:5" x14ac:dyDescent="0.25">
      <c r="A4553" s="71" t="s">
        <v>6063</v>
      </c>
      <c r="B4553" t="str">
        <f>VLOOKUP(A4553,[1]Sheet1!$B$2:$D$8869,3,FALSE)</f>
        <v>PLATE TIBIAL 2 PEG SZ G RT.</v>
      </c>
      <c r="C4553" s="72" t="s">
        <v>146</v>
      </c>
      <c r="D4553" s="1" t="s">
        <v>160</v>
      </c>
      <c r="E4553" s="68">
        <v>2805</v>
      </c>
    </row>
    <row r="4554" spans="1:5" x14ac:dyDescent="0.25">
      <c r="A4554" s="71" t="s">
        <v>6064</v>
      </c>
      <c r="B4554" t="str">
        <f>VLOOKUP(A4554,[1]Sheet1!$B$2:$D$8869,3,FALSE)</f>
        <v>PLATE TIBIAL SZ H LT.</v>
      </c>
      <c r="C4554" s="72" t="s">
        <v>146</v>
      </c>
      <c r="D4554" s="1" t="s">
        <v>160</v>
      </c>
      <c r="E4554" s="68">
        <v>5644</v>
      </c>
    </row>
    <row r="4555" spans="1:5" x14ac:dyDescent="0.25">
      <c r="A4555" s="71" t="s">
        <v>6065</v>
      </c>
      <c r="B4555" t="str">
        <f>VLOOKUP(A4555,[1]Sheet1!$B$2:$D$8869,3,FALSE)</f>
        <v>SCREW BONE 6.5X30 SELF TAP</v>
      </c>
      <c r="C4555" s="72" t="s">
        <v>146</v>
      </c>
      <c r="D4555" s="1" t="s">
        <v>160</v>
      </c>
      <c r="E4555" s="68">
        <v>441</v>
      </c>
    </row>
    <row r="4556" spans="1:5" x14ac:dyDescent="0.25">
      <c r="A4556" s="71" t="s">
        <v>6066</v>
      </c>
      <c r="B4556" t="str">
        <f>VLOOKUP(A4556,[1]Sheet1!$B$2:$D$8869,3,FALSE)</f>
        <v>SCREW FEMALE 25MM</v>
      </c>
      <c r="C4556" s="72" t="s">
        <v>146</v>
      </c>
      <c r="D4556" s="1" t="s">
        <v>160</v>
      </c>
      <c r="E4556" s="68">
        <v>587</v>
      </c>
    </row>
    <row r="4557" spans="1:5" x14ac:dyDescent="0.25">
      <c r="A4557" s="71" t="s">
        <v>6067</v>
      </c>
      <c r="B4557" t="str">
        <f>VLOOKUP(A4557,[1]Sheet1!$B$2:$D$8869,3,FALSE)</f>
        <v>SCREW HEADED M/G 48MM</v>
      </c>
      <c r="C4557" s="72" t="s">
        <v>146</v>
      </c>
      <c r="D4557" s="1" t="s">
        <v>160</v>
      </c>
      <c r="E4557" s="68">
        <v>286</v>
      </c>
    </row>
    <row r="4558" spans="1:5" x14ac:dyDescent="0.25">
      <c r="A4558" s="71" t="s">
        <v>6068</v>
      </c>
      <c r="B4558" t="str">
        <f>VLOOKUP(A4558,[1]Sheet1!$B$2:$D$8869,3,FALSE)</f>
        <v>SCREW HEADLESS UNI M/G 48MM</v>
      </c>
      <c r="C4558" s="72" t="s">
        <v>146</v>
      </c>
      <c r="D4558" s="1" t="s">
        <v>160</v>
      </c>
      <c r="E4558" s="68">
        <v>286</v>
      </c>
    </row>
    <row r="4559" spans="1:5" x14ac:dyDescent="0.25">
      <c r="A4559" s="71" t="s">
        <v>6069</v>
      </c>
      <c r="B4559" t="str">
        <f>VLOOKUP(A4559,[1]Sheet1!$B$2:$D$8869,3,FALSE)</f>
        <v>SHELL ACETABULAR 48MM</v>
      </c>
      <c r="C4559" s="72" t="s">
        <v>146</v>
      </c>
      <c r="D4559" s="1" t="s">
        <v>5795</v>
      </c>
      <c r="E4559" s="68">
        <v>4392</v>
      </c>
    </row>
    <row r="4560" spans="1:5" x14ac:dyDescent="0.25">
      <c r="A4560" s="71" t="s">
        <v>6070</v>
      </c>
      <c r="B4560" t="str">
        <f>VLOOKUP(A4560,[1]Sheet1!$B$2:$D$8869,3,FALSE)</f>
        <v>SHELL ACETABULAR 54MM O.D.</v>
      </c>
      <c r="C4560" s="72" t="s">
        <v>146</v>
      </c>
      <c r="D4560" s="1" t="s">
        <v>5795</v>
      </c>
      <c r="E4560" s="68">
        <v>3133</v>
      </c>
    </row>
    <row r="4561" spans="1:5" x14ac:dyDescent="0.25">
      <c r="A4561" s="71" t="s">
        <v>6071</v>
      </c>
      <c r="B4561" t="str">
        <f>VLOOKUP(A4561,[1]Sheet1!$B$2:$D$8869,3,FALSE)</f>
        <v>SHELL ACETABULAR 56MM OD</v>
      </c>
      <c r="C4561" s="72" t="s">
        <v>146</v>
      </c>
      <c r="D4561" s="1" t="s">
        <v>5795</v>
      </c>
      <c r="E4561" s="68">
        <v>3133</v>
      </c>
    </row>
    <row r="4562" spans="1:5" x14ac:dyDescent="0.25">
      <c r="A4562" s="71" t="s">
        <v>6072</v>
      </c>
      <c r="B4562" t="str">
        <f>VLOOKUP(A4562,[1]Sheet1!$B$2:$D$8869,3,FALSE)</f>
        <v>SHELL ACETABULAR 58MM O.D.</v>
      </c>
      <c r="C4562" s="72" t="s">
        <v>146</v>
      </c>
      <c r="D4562" s="1" t="s">
        <v>5795</v>
      </c>
      <c r="E4562" s="68">
        <v>3133</v>
      </c>
    </row>
    <row r="4563" spans="1:5" x14ac:dyDescent="0.25">
      <c r="A4563" s="71" t="s">
        <v>6073</v>
      </c>
      <c r="B4563" t="str">
        <f>VLOOKUP(A4563,[1]Sheet1!$B$2:$D$8869,3,FALSE)</f>
        <v>SHELL ACETABULAR 58MM O.D.</v>
      </c>
      <c r="C4563" s="72" t="s">
        <v>146</v>
      </c>
      <c r="D4563" s="1" t="s">
        <v>5795</v>
      </c>
      <c r="E4563" s="68">
        <v>4392</v>
      </c>
    </row>
    <row r="4564" spans="1:5" x14ac:dyDescent="0.25">
      <c r="A4564" s="71" t="s">
        <v>6074</v>
      </c>
      <c r="B4564" t="str">
        <f>VLOOKUP(A4564,[1]Sheet1!$B$2:$D$8869,3,FALSE)</f>
        <v>SHELL ACETABULAR 60MM O.D.</v>
      </c>
      <c r="C4564" s="72" t="s">
        <v>146</v>
      </c>
      <c r="D4564" s="1" t="s">
        <v>5795</v>
      </c>
      <c r="E4564" s="68">
        <v>4392</v>
      </c>
    </row>
    <row r="4565" spans="1:5" x14ac:dyDescent="0.25">
      <c r="A4565" s="71" t="s">
        <v>6075</v>
      </c>
      <c r="B4565" t="str">
        <f>VLOOKUP(A4565,[1]Sheet1!$B$2:$D$8869,3,FALSE)</f>
        <v>SHELL ACETABULAR 60MM O.D.</v>
      </c>
      <c r="C4565" s="72" t="s">
        <v>146</v>
      </c>
      <c r="D4565" s="1" t="s">
        <v>5795</v>
      </c>
      <c r="E4565" s="68">
        <v>3133</v>
      </c>
    </row>
    <row r="4566" spans="1:5" x14ac:dyDescent="0.25">
      <c r="A4566" s="71" t="s">
        <v>6076</v>
      </c>
      <c r="B4566" t="str">
        <f>VLOOKUP(A4566,[1]Sheet1!$B$2:$D$8869,3,FALSE)</f>
        <v>SHELL ACETABULAR 62MM OD</v>
      </c>
      <c r="C4566" s="72" t="s">
        <v>146</v>
      </c>
      <c r="D4566" s="1" t="s">
        <v>5795</v>
      </c>
      <c r="E4566" s="68">
        <v>3133</v>
      </c>
    </row>
    <row r="4567" spans="1:5" x14ac:dyDescent="0.25">
      <c r="A4567" s="71" t="s">
        <v>6077</v>
      </c>
      <c r="B4567" t="str">
        <f>VLOOKUP(A4567,[1]Sheet1!$B$2:$D$8869,3,FALSE)</f>
        <v>TIBIA STEM 5* SZ E LT.</v>
      </c>
      <c r="C4567" s="72" t="s">
        <v>146</v>
      </c>
      <c r="D4567" s="1" t="s">
        <v>5795</v>
      </c>
      <c r="E4567" s="68">
        <v>2475</v>
      </c>
    </row>
    <row r="4568" spans="1:5" x14ac:dyDescent="0.25">
      <c r="A4568" s="71" t="s">
        <v>6078</v>
      </c>
      <c r="B4568" t="str">
        <f>VLOOKUP(A4568,[1]Sheet1!$B$2:$D$8869,3,FALSE)</f>
        <v>TIBIA SZ 5</v>
      </c>
      <c r="C4568" s="72" t="s">
        <v>146</v>
      </c>
      <c r="D4568" s="1" t="s">
        <v>5795</v>
      </c>
      <c r="E4568" s="68">
        <v>4331</v>
      </c>
    </row>
    <row r="4569" spans="1:5" x14ac:dyDescent="0.25">
      <c r="A4569" s="71" t="s">
        <v>6079</v>
      </c>
      <c r="B4569" t="str">
        <f>VLOOKUP(A4569,[1]Sheet1!$B$2:$D$8869,3,FALSE)</f>
        <v>PLATE TIBIAL SZ 7</v>
      </c>
      <c r="C4569" s="72" t="s">
        <v>146</v>
      </c>
      <c r="D4569" s="1" t="s">
        <v>160</v>
      </c>
      <c r="E4569" s="68">
        <v>5290</v>
      </c>
    </row>
    <row r="4570" spans="1:5" x14ac:dyDescent="0.25">
      <c r="A4570" s="71" t="s">
        <v>6080</v>
      </c>
      <c r="B4570" t="str">
        <f>VLOOKUP(A4570,[1]Sheet1!$B$2:$D$8869,3,FALSE)</f>
        <v>PLATE TIBIAL SZ 8</v>
      </c>
      <c r="C4570" s="72" t="s">
        <v>146</v>
      </c>
      <c r="D4570" s="1" t="s">
        <v>160</v>
      </c>
      <c r="E4570" s="68">
        <v>5290</v>
      </c>
    </row>
    <row r="4571" spans="1:5" x14ac:dyDescent="0.25">
      <c r="A4571" s="71" t="s">
        <v>6081</v>
      </c>
      <c r="B4571" t="str">
        <f>VLOOKUP(A4571,[1]Sheet1!$B$2:$D$8869,3,FALSE)</f>
        <v>TIBIAL STEM 5* SZ D RT.</v>
      </c>
      <c r="C4571" s="72" t="s">
        <v>146</v>
      </c>
      <c r="D4571" s="1" t="s">
        <v>5795</v>
      </c>
      <c r="E4571" s="68">
        <v>2393</v>
      </c>
    </row>
    <row r="4572" spans="1:5" x14ac:dyDescent="0.25">
      <c r="A4572" s="71" t="s">
        <v>6082</v>
      </c>
      <c r="B4572" t="str">
        <f>VLOOKUP(A4572,[1]Sheet1!$B$2:$D$8869,3,FALSE)</f>
        <v>TIBIAL STEM 5* SZ F LT.</v>
      </c>
      <c r="C4572" s="72" t="s">
        <v>146</v>
      </c>
      <c r="D4572" s="1" t="s">
        <v>5795</v>
      </c>
      <c r="E4572" s="68">
        <v>2475</v>
      </c>
    </row>
    <row r="4573" spans="1:5" x14ac:dyDescent="0.25">
      <c r="A4573" s="71" t="s">
        <v>6083</v>
      </c>
      <c r="B4573" t="str">
        <f>VLOOKUP(A4573,[1]Sheet1!$B$2:$D$8869,3,FALSE)</f>
        <v>TIBIAL STEM 5* SZ G LT.</v>
      </c>
      <c r="C4573" s="72" t="s">
        <v>146</v>
      </c>
      <c r="D4573" s="1" t="s">
        <v>5795</v>
      </c>
      <c r="E4573" s="68">
        <v>2393</v>
      </c>
    </row>
    <row r="4574" spans="1:5" x14ac:dyDescent="0.25">
      <c r="A4574" s="71" t="s">
        <v>6084</v>
      </c>
      <c r="B4574" t="str">
        <f>VLOOKUP(A4574,[1]Sheet1!$B$2:$D$8869,3,FALSE)</f>
        <v>TIBIAL STEM 5* SZ H LT.</v>
      </c>
      <c r="C4574" s="72" t="s">
        <v>146</v>
      </c>
      <c r="D4574" s="1" t="s">
        <v>5795</v>
      </c>
      <c r="E4574" s="68">
        <v>2475</v>
      </c>
    </row>
    <row r="4575" spans="1:5" x14ac:dyDescent="0.25">
      <c r="A4575" s="71" t="s">
        <v>6085</v>
      </c>
      <c r="B4575" t="str">
        <f>VLOOKUP(A4575,[1]Sheet1!$B$2:$D$8869,3,FALSE)</f>
        <v>TIBIAL STEM SZ 2 RT.</v>
      </c>
      <c r="C4575" s="72" t="s">
        <v>146</v>
      </c>
      <c r="D4575" s="1" t="s">
        <v>5795</v>
      </c>
      <c r="E4575" s="68">
        <v>4975</v>
      </c>
    </row>
    <row r="4576" spans="1:5" x14ac:dyDescent="0.25">
      <c r="A4576" s="71" t="s">
        <v>6086</v>
      </c>
      <c r="B4576" t="str">
        <f>VLOOKUP(A4576,[1]Sheet1!$B$2:$D$8869,3,FALSE)</f>
        <v>SHELL ACETABULAR 50MM</v>
      </c>
      <c r="C4576" s="72" t="s">
        <v>146</v>
      </c>
      <c r="D4576" s="1" t="s">
        <v>5795</v>
      </c>
      <c r="E4576" s="68">
        <v>3066</v>
      </c>
    </row>
    <row r="4577" spans="1:5" x14ac:dyDescent="0.25">
      <c r="A4577" s="71" t="s">
        <v>6087</v>
      </c>
      <c r="B4577" t="str">
        <f>VLOOKUP(A4577,[1]Sheet1!$B$2:$D$8869,3,FALSE)</f>
        <v>FEMORAL COMPONANT SZ 9 STD L</v>
      </c>
      <c r="C4577" s="72" t="s">
        <v>146</v>
      </c>
      <c r="D4577" s="1" t="s">
        <v>5795</v>
      </c>
      <c r="E4577" s="68">
        <v>9975</v>
      </c>
    </row>
    <row r="4578" spans="1:5" x14ac:dyDescent="0.25">
      <c r="A4578" s="71" t="s">
        <v>6088</v>
      </c>
      <c r="B4578" t="str">
        <f>VLOOKUP(A4578,[1]Sheet1!$B$2:$D$8869,3,FALSE)</f>
        <v>ARTICULAR SURFACE 12MM 6-9</v>
      </c>
      <c r="C4578" s="72" t="s">
        <v>146</v>
      </c>
      <c r="D4578" s="1" t="s">
        <v>5412</v>
      </c>
      <c r="E4578" s="68">
        <v>3019</v>
      </c>
    </row>
    <row r="4579" spans="1:5" x14ac:dyDescent="0.25">
      <c r="A4579" s="71" t="s">
        <v>6089</v>
      </c>
      <c r="B4579" t="str">
        <f>VLOOKUP(A4579,[1]Sheet1!$B$2:$D$8869,3,FALSE)</f>
        <v>ARTICULAR SURFACE 18MM 6-9</v>
      </c>
      <c r="C4579" s="72" t="s">
        <v>146</v>
      </c>
      <c r="D4579" s="1" t="s">
        <v>5795</v>
      </c>
      <c r="E4579" s="68">
        <v>3019</v>
      </c>
    </row>
    <row r="4580" spans="1:5" x14ac:dyDescent="0.25">
      <c r="A4580" s="71" t="s">
        <v>6090</v>
      </c>
      <c r="B4580" t="str">
        <f>VLOOKUP(A4580,[1]Sheet1!$B$2:$D$8869,3,FALSE)</f>
        <v>TIBIA 5 DEG SZ G R</v>
      </c>
      <c r="C4580" s="72" t="s">
        <v>146</v>
      </c>
      <c r="D4580" s="1" t="s">
        <v>5795</v>
      </c>
      <c r="E4580" s="68">
        <v>2475</v>
      </c>
    </row>
    <row r="4581" spans="1:5" x14ac:dyDescent="0.25">
      <c r="A4581" s="71" t="s">
        <v>6091</v>
      </c>
      <c r="B4581" t="str">
        <f>VLOOKUP(A4581,[1]Sheet1!$B$2:$D$8869,3,FALSE)</f>
        <v>STEM EXTENSION 14X+30 M</v>
      </c>
      <c r="C4581" s="72" t="s">
        <v>146</v>
      </c>
      <c r="D4581" s="1" t="s">
        <v>5795</v>
      </c>
      <c r="E4581" s="68">
        <v>810</v>
      </c>
    </row>
    <row r="4582" spans="1:5" x14ac:dyDescent="0.25">
      <c r="A4582" s="71" t="s">
        <v>6092</v>
      </c>
      <c r="B4582" t="str">
        <f>VLOOKUP(A4582,[1]Sheet1!$B$2:$D$8869,3,FALSE)</f>
        <v>PLATE DVR LOCK MINI R</v>
      </c>
      <c r="C4582" s="72" t="s">
        <v>146</v>
      </c>
      <c r="D4582" s="1" t="s">
        <v>160</v>
      </c>
      <c r="E4582" s="68">
        <v>2683</v>
      </c>
    </row>
    <row r="4583" spans="1:5" x14ac:dyDescent="0.25">
      <c r="A4583" s="71" t="s">
        <v>6093</v>
      </c>
      <c r="B4583" t="str">
        <f>VLOOKUP(A4583,[1]Sheet1!$B$2:$D$8869,3,FALSE)</f>
        <v>SCREW LOW PROFILE NL 2.7X13</v>
      </c>
      <c r="C4583" s="72" t="s">
        <v>146</v>
      </c>
      <c r="D4583" s="1" t="s">
        <v>160</v>
      </c>
      <c r="E4583" s="68">
        <v>299</v>
      </c>
    </row>
    <row r="4584" spans="1:5" x14ac:dyDescent="0.25">
      <c r="A4584" s="71" t="s">
        <v>6094</v>
      </c>
      <c r="B4584" t="str">
        <f>VLOOKUP(A4584,[1]Sheet1!$B$2:$D$8869,3,FALSE)</f>
        <v>SCREW LOW PROFILE NL 2.7X15</v>
      </c>
      <c r="C4584" s="72" t="s">
        <v>146</v>
      </c>
      <c r="D4584" s="1" t="s">
        <v>160</v>
      </c>
      <c r="E4584" s="68">
        <v>299</v>
      </c>
    </row>
    <row r="4585" spans="1:5" x14ac:dyDescent="0.25">
      <c r="A4585" s="71" t="s">
        <v>6095</v>
      </c>
      <c r="B4585" t="str">
        <f>VLOOKUP(A4585,[1]Sheet1!$B$2:$D$8869,3,FALSE)</f>
        <v>SUTURE LARIAT 25 DEG RT</v>
      </c>
      <c r="C4585" s="72" t="s">
        <v>119</v>
      </c>
      <c r="D4585" s="1" t="s">
        <v>102</v>
      </c>
      <c r="E4585" s="68">
        <v>993</v>
      </c>
    </row>
    <row r="4586" spans="1:5" x14ac:dyDescent="0.25">
      <c r="A4586" s="71" t="s">
        <v>6096</v>
      </c>
      <c r="B4586" t="str">
        <f>VLOOKUP(A4586,[1]Sheet1!$B$2:$D$8869,3,FALSE)</f>
        <v>SUTURE LARIAT 25 DEG LT</v>
      </c>
      <c r="C4586" s="72" t="s">
        <v>119</v>
      </c>
      <c r="D4586" s="1" t="s">
        <v>102</v>
      </c>
      <c r="E4586" s="68">
        <v>993</v>
      </c>
    </row>
    <row r="4587" spans="1:5" x14ac:dyDescent="0.25">
      <c r="A4587" s="71" t="s">
        <v>6097</v>
      </c>
      <c r="B4587" t="str">
        <f>VLOOKUP(A4587,[1]Sheet1!$B$2:$D$8869,3,FALSE)</f>
        <v>SUTURE LARIET 45 DEG UP</v>
      </c>
      <c r="C4587" s="72" t="s">
        <v>119</v>
      </c>
      <c r="D4587" s="1" t="s">
        <v>102</v>
      </c>
      <c r="E4587" s="68">
        <v>993</v>
      </c>
    </row>
    <row r="4588" spans="1:5" x14ac:dyDescent="0.25">
      <c r="A4588" s="71" t="s">
        <v>6098</v>
      </c>
      <c r="B4588" t="str">
        <f>VLOOKUP(A4588,[1]Sheet1!$B$2:$D$8869,3,FALSE)</f>
        <v>BEARING TIBIAL 12X71/75 LIP</v>
      </c>
      <c r="C4588" s="72" t="s">
        <v>146</v>
      </c>
      <c r="D4588" s="1" t="s">
        <v>5795</v>
      </c>
      <c r="E4588" s="68">
        <v>2546</v>
      </c>
    </row>
    <row r="4589" spans="1:5" x14ac:dyDescent="0.25">
      <c r="A4589" s="71" t="s">
        <v>6099</v>
      </c>
      <c r="B4589" t="str">
        <f>VLOOKUP(A4589,[1]Sheet1!$B$2:$D$8869,3,FALSE)</f>
        <v>ADAPTOR OFFSET 5MM W/SCREWS</v>
      </c>
      <c r="C4589" s="72" t="s">
        <v>146</v>
      </c>
      <c r="D4589" s="1" t="s">
        <v>160</v>
      </c>
      <c r="E4589" s="68">
        <v>2788</v>
      </c>
    </row>
    <row r="4590" spans="1:5" x14ac:dyDescent="0.25">
      <c r="A4590" s="71" t="s">
        <v>6100</v>
      </c>
      <c r="B4590" t="str">
        <f>VLOOKUP(A4590,[1]Sheet1!$B$2:$D$8869,3,FALSE)</f>
        <v>TIBIAL TRAY 67MM</v>
      </c>
      <c r="C4590" s="72" t="s">
        <v>146</v>
      </c>
      <c r="D4590" s="1" t="s">
        <v>5795</v>
      </c>
      <c r="E4590" s="68">
        <v>9075</v>
      </c>
    </row>
    <row r="4591" spans="1:5" x14ac:dyDescent="0.25">
      <c r="A4591" s="71" t="s">
        <v>6101</v>
      </c>
      <c r="B4591" t="str">
        <f>VLOOKUP(A4591,[1]Sheet1!$B$2:$D$8869,3,FALSE)</f>
        <v>FEMORAL COMPONENT 60MM RT</v>
      </c>
      <c r="C4591" s="72" t="s">
        <v>146</v>
      </c>
      <c r="D4591" s="1" t="s">
        <v>5795</v>
      </c>
      <c r="E4591" s="68">
        <v>7085</v>
      </c>
    </row>
    <row r="4592" spans="1:5" x14ac:dyDescent="0.25">
      <c r="A4592" s="71" t="s">
        <v>6102</v>
      </c>
      <c r="B4592" t="str">
        <f>VLOOKUP(A4592,[1]Sheet1!$B$2:$D$8869,3,FALSE)</f>
        <v>BEARING TIBIAL 16X63/67MM</v>
      </c>
      <c r="C4592" s="72" t="s">
        <v>146</v>
      </c>
      <c r="D4592" s="1" t="s">
        <v>5795</v>
      </c>
      <c r="E4592" s="68">
        <v>3314</v>
      </c>
    </row>
    <row r="4593" spans="1:5" x14ac:dyDescent="0.25">
      <c r="A4593" s="71" t="s">
        <v>6103</v>
      </c>
      <c r="B4593" t="str">
        <f>VLOOKUP(A4593,[1]Sheet1!$B$2:$D$8869,3,FALSE)</f>
        <v>STEM KNEE 10X80 SPLINED</v>
      </c>
      <c r="C4593" s="72" t="s">
        <v>146</v>
      </c>
      <c r="D4593" s="1" t="s">
        <v>5795</v>
      </c>
      <c r="E4593" s="68">
        <v>4988</v>
      </c>
    </row>
    <row r="4594" spans="1:5" x14ac:dyDescent="0.25">
      <c r="A4594" s="71" t="s">
        <v>6104</v>
      </c>
      <c r="B4594" t="str">
        <f>VLOOKUP(A4594,[1]Sheet1!$B$2:$D$8869,3,FALSE)</f>
        <v>WING TIBIAL CRUCIATE SMALL</v>
      </c>
      <c r="C4594" s="72" t="s">
        <v>146</v>
      </c>
      <c r="D4594" s="1" t="s">
        <v>5795</v>
      </c>
      <c r="E4594" s="68">
        <v>2606</v>
      </c>
    </row>
    <row r="4595" spans="1:5" x14ac:dyDescent="0.25">
      <c r="A4595" s="71" t="s">
        <v>6105</v>
      </c>
      <c r="B4595" t="str">
        <f>VLOOKUP(A4595,[1]Sheet1!$B$2:$D$8869,3,FALSE)</f>
        <v>GUIDEWIRE BALL NOSE 80CM</v>
      </c>
      <c r="C4595" s="72" t="s">
        <v>119</v>
      </c>
      <c r="D4595" s="1" t="s">
        <v>141</v>
      </c>
      <c r="E4595" s="68">
        <v>756</v>
      </c>
    </row>
    <row r="4596" spans="1:5" x14ac:dyDescent="0.25">
      <c r="A4596" s="71" t="s">
        <v>6106</v>
      </c>
      <c r="B4596" t="str">
        <f>VLOOKUP(A4596,[1]Sheet1!$B$2:$D$8869,3,FALSE)</f>
        <v>CUP ACETABULAR 60MM</v>
      </c>
      <c r="C4596" s="72" t="s">
        <v>146</v>
      </c>
      <c r="D4596" s="1" t="s">
        <v>5795</v>
      </c>
      <c r="E4596" s="68">
        <v>5291</v>
      </c>
    </row>
    <row r="4597" spans="1:5" x14ac:dyDescent="0.25">
      <c r="A4597" s="71" t="s">
        <v>6107</v>
      </c>
      <c r="B4597" t="str">
        <f>VLOOKUP(A4597,[1]Sheet1!$B$2:$D$8869,3,FALSE)</f>
        <v>LINER ALTRX 36X60</v>
      </c>
      <c r="C4597" s="72" t="s">
        <v>146</v>
      </c>
      <c r="D4597" s="1" t="s">
        <v>5412</v>
      </c>
      <c r="E4597" s="68">
        <v>5476</v>
      </c>
    </row>
    <row r="4598" spans="1:5" x14ac:dyDescent="0.25">
      <c r="A4598" s="71" t="s">
        <v>6108</v>
      </c>
      <c r="B4598" t="str">
        <f>VLOOKUP(A4598,[1]Sheet1!$B$2:$D$8869,3,FALSE)</f>
        <v>STEM TAPER SZ 10 HI OFF</v>
      </c>
      <c r="C4598" s="72" t="s">
        <v>146</v>
      </c>
      <c r="D4598" s="1" t="s">
        <v>5795</v>
      </c>
      <c r="E4598" s="68">
        <v>13082</v>
      </c>
    </row>
    <row r="4599" spans="1:5" x14ac:dyDescent="0.25">
      <c r="A4599" s="71" t="s">
        <v>6109</v>
      </c>
      <c r="B4599" t="str">
        <f>VLOOKUP(A4599,[1]Sheet1!$B$2:$D$8869,3,FALSE)</f>
        <v>PRESS FIT BASIC SZ 6</v>
      </c>
      <c r="C4599" s="72" t="s">
        <v>146</v>
      </c>
      <c r="D4599" s="1" t="s">
        <v>5795</v>
      </c>
      <c r="E4599" s="68">
        <v>4300</v>
      </c>
    </row>
    <row r="4600" spans="1:5" x14ac:dyDescent="0.25">
      <c r="A4600" s="71" t="s">
        <v>6110</v>
      </c>
      <c r="B4600" t="str">
        <f>VLOOKUP(A4600,[1]Sheet1!$B$2:$D$8869,3,FALSE)</f>
        <v>SCREW BONE CANN 6.5X35MM</v>
      </c>
      <c r="C4600" s="72" t="s">
        <v>146</v>
      </c>
      <c r="D4600" s="1" t="s">
        <v>160</v>
      </c>
      <c r="E4600" s="68">
        <v>729</v>
      </c>
    </row>
    <row r="4601" spans="1:5" x14ac:dyDescent="0.25">
      <c r="A4601" s="71" t="s">
        <v>6111</v>
      </c>
      <c r="B4601" t="str">
        <f>VLOOKUP(A4601,[1]Sheet1!$B$2:$D$8869,3,FALSE)</f>
        <v>POST TAPER 9.5MM</v>
      </c>
      <c r="C4601" s="72" t="s">
        <v>146</v>
      </c>
      <c r="D4601" s="1" t="s">
        <v>5795</v>
      </c>
      <c r="E4601" s="68">
        <v>1215</v>
      </c>
    </row>
    <row r="4602" spans="1:5" x14ac:dyDescent="0.25">
      <c r="A4602" s="71" t="s">
        <v>6112</v>
      </c>
      <c r="B4602" t="str">
        <f>VLOOKUP(A4602,[1]Sheet1!$B$2:$D$8869,3,FALSE)</f>
        <v>COMPONANT ARTICULAR 15MM</v>
      </c>
      <c r="C4602" s="72" t="s">
        <v>146</v>
      </c>
      <c r="D4602" s="1" t="s">
        <v>5795</v>
      </c>
      <c r="E4602" s="68">
        <v>5434</v>
      </c>
    </row>
    <row r="4603" spans="1:5" x14ac:dyDescent="0.25">
      <c r="A4603" s="71" t="s">
        <v>6113</v>
      </c>
      <c r="B4603" t="str">
        <f>VLOOKUP(A4603,[1]Sheet1!$B$2:$D$8869,3,FALSE)</f>
        <v>GUIDE WIRE .035"X5.75" STT/ACUMED</v>
      </c>
      <c r="C4603" s="72" t="s">
        <v>119</v>
      </c>
      <c r="D4603" s="1" t="s">
        <v>141</v>
      </c>
      <c r="E4603" s="68">
        <v>200</v>
      </c>
    </row>
    <row r="4604" spans="1:5" x14ac:dyDescent="0.25">
      <c r="A4604" s="71" t="s">
        <v>6114</v>
      </c>
      <c r="B4604" t="str">
        <f>VLOOKUP(A4604,[1]Sheet1!$B$2:$D$8869,3,FALSE)</f>
        <v>GUIDE WIRE .035"X5.75"ST</v>
      </c>
      <c r="C4604" s="72" t="s">
        <v>119</v>
      </c>
      <c r="D4604" s="1" t="s">
        <v>141</v>
      </c>
      <c r="E4604" s="68">
        <v>96</v>
      </c>
    </row>
    <row r="4605" spans="1:5" x14ac:dyDescent="0.25">
      <c r="A4605" s="71" t="s">
        <v>6115</v>
      </c>
      <c r="B4605" t="str">
        <f>VLOOKUP(A4605,[1]Sheet1!$B$2:$D$8869,3,FALSE)</f>
        <v>GUIDE WIRE .045X6" ST</v>
      </c>
      <c r="C4605" s="72" t="s">
        <v>119</v>
      </c>
      <c r="D4605" s="1" t="s">
        <v>141</v>
      </c>
      <c r="E4605" s="68">
        <v>56</v>
      </c>
    </row>
    <row r="4606" spans="1:5" x14ac:dyDescent="0.25">
      <c r="A4606" s="71" t="s">
        <v>6116</v>
      </c>
      <c r="B4606" t="str">
        <f>VLOOKUP(A4606,[1]Sheet1!$B$2:$D$8869,3,FALSE)</f>
        <v>GUIDE WIRE .054"X6"/ACUMED</v>
      </c>
      <c r="C4606" s="72" t="s">
        <v>119</v>
      </c>
      <c r="D4606" s="1" t="s">
        <v>141</v>
      </c>
      <c r="E4606" s="68">
        <v>55.5</v>
      </c>
    </row>
    <row r="4607" spans="1:5" x14ac:dyDescent="0.25">
      <c r="A4607" s="71" t="s">
        <v>6117</v>
      </c>
      <c r="B4607" t="str">
        <f>VLOOKUP(A4607,[1]Sheet1!$B$2:$D$8869,3,FALSE)</f>
        <v>GUIDE WIRE .054"X7"ST/ACUMED</v>
      </c>
      <c r="C4607" s="72" t="s">
        <v>119</v>
      </c>
      <c r="D4607" s="1" t="s">
        <v>141</v>
      </c>
      <c r="E4607" s="68">
        <v>65</v>
      </c>
    </row>
    <row r="4608" spans="1:5" x14ac:dyDescent="0.25">
      <c r="A4608" s="71" t="s">
        <v>6118</v>
      </c>
      <c r="B4608" t="str">
        <f>VLOOKUP(A4608,[1]Sheet1!$B$2:$D$8869,3,FALSE)</f>
        <v>GUIDE WIRE .062"X6"</v>
      </c>
      <c r="C4608" s="72" t="s">
        <v>119</v>
      </c>
      <c r="D4608" s="1" t="s">
        <v>141</v>
      </c>
      <c r="E4608" s="68">
        <v>56</v>
      </c>
    </row>
    <row r="4609" spans="1:5" x14ac:dyDescent="0.25">
      <c r="A4609" s="71" t="s">
        <v>6119</v>
      </c>
      <c r="B4609" t="str">
        <f>VLOOKUP(A4609,[1]Sheet1!$B$2:$D$8869,3,FALSE)</f>
        <v>PLATE CLAVICLE 2.3MM 13H RT</v>
      </c>
      <c r="C4609" s="72" t="s">
        <v>146</v>
      </c>
      <c r="D4609" s="1" t="s">
        <v>160</v>
      </c>
      <c r="E4609" s="68">
        <v>3283</v>
      </c>
    </row>
    <row r="4610" spans="1:5" x14ac:dyDescent="0.25">
      <c r="A4610" s="71" t="s">
        <v>6120</v>
      </c>
      <c r="B4610" t="str">
        <f>VLOOKUP(A4610,[1]Sheet1!$B$2:$D$8869,3,FALSE)</f>
        <v>PLATE TACK</v>
      </c>
      <c r="C4610" s="72" t="s">
        <v>146</v>
      </c>
      <c r="D4610" s="1" t="s">
        <v>160</v>
      </c>
      <c r="E4610" s="68">
        <v>154</v>
      </c>
    </row>
    <row r="4611" spans="1:5" x14ac:dyDescent="0.25">
      <c r="A4611" s="71" t="s">
        <v>6121</v>
      </c>
      <c r="B4611" t="str">
        <f>VLOOKUP(A4611,[1]Sheet1!$B$2:$D$8869,3,FALSE)</f>
        <v>PLATE VDR 2 ACULOCK NRW RT</v>
      </c>
      <c r="C4611" s="72" t="s">
        <v>146</v>
      </c>
      <c r="D4611" s="1" t="s">
        <v>160</v>
      </c>
      <c r="E4611" s="68">
        <v>2665</v>
      </c>
    </row>
    <row r="4612" spans="1:5" x14ac:dyDescent="0.25">
      <c r="A4612" s="71" t="s">
        <v>6122</v>
      </c>
      <c r="B4612" t="str">
        <f>VLOOKUP(A4612,[1]Sheet1!$B$2:$D$8869,3,FALSE)</f>
        <v>PLATE VDR 2 ACULOCK STD LT</v>
      </c>
      <c r="C4612" s="72" t="s">
        <v>146</v>
      </c>
      <c r="D4612" s="1" t="s">
        <v>160</v>
      </c>
      <c r="E4612" s="68">
        <v>2665</v>
      </c>
    </row>
    <row r="4613" spans="1:5" x14ac:dyDescent="0.25">
      <c r="A4613" s="71" t="s">
        <v>6123</v>
      </c>
      <c r="B4613" t="str">
        <f>VLOOKUP(A4613,[1]Sheet1!$B$2:$D$8869,3,FALSE)</f>
        <v>PLATE VDR 2 ACULOCK STD LT</v>
      </c>
      <c r="C4613" s="72" t="s">
        <v>146</v>
      </c>
      <c r="D4613" s="1" t="s">
        <v>160</v>
      </c>
      <c r="E4613" s="68">
        <v>2040</v>
      </c>
    </row>
    <row r="4614" spans="1:5" x14ac:dyDescent="0.25">
      <c r="A4614" s="71" t="s">
        <v>6124</v>
      </c>
      <c r="B4614" t="str">
        <f>VLOOKUP(A4614,[1]Sheet1!$B$2:$D$8869,3,FALSE)</f>
        <v>PLATE VDR 2 ACULOCK STD RT</v>
      </c>
      <c r="C4614" s="72" t="s">
        <v>146</v>
      </c>
      <c r="D4614" s="1" t="s">
        <v>160</v>
      </c>
      <c r="E4614" s="68">
        <v>2640</v>
      </c>
    </row>
    <row r="4615" spans="1:5" x14ac:dyDescent="0.25">
      <c r="A4615" s="71" t="s">
        <v>6125</v>
      </c>
      <c r="B4615" t="str">
        <f>VLOOKUP(A4615,[1]Sheet1!$B$2:$D$8869,3,FALSE)</f>
        <v>SCREW ACUTRAK MICRO 18MM</v>
      </c>
      <c r="C4615" s="72" t="s">
        <v>146</v>
      </c>
      <c r="D4615" s="1" t="s">
        <v>160</v>
      </c>
      <c r="E4615" s="68">
        <v>1529</v>
      </c>
    </row>
    <row r="4616" spans="1:5" x14ac:dyDescent="0.25">
      <c r="A4616" s="71" t="s">
        <v>6126</v>
      </c>
      <c r="B4616" t="str">
        <f>VLOOKUP(A4616,[1]Sheet1!$B$2:$D$8869,3,FALSE)</f>
        <v>SCREW ACUTRAK MICRO 20MM</v>
      </c>
      <c r="C4616" s="72" t="s">
        <v>146</v>
      </c>
      <c r="D4616" s="1" t="s">
        <v>160</v>
      </c>
      <c r="E4616" s="68">
        <v>1568</v>
      </c>
    </row>
    <row r="4617" spans="1:5" x14ac:dyDescent="0.25">
      <c r="A4617" s="71" t="s">
        <v>6127</v>
      </c>
      <c r="B4617" t="str">
        <f>VLOOKUP(A4617,[1]Sheet1!$B$2:$D$8869,3,FALSE)</f>
        <v>SCREW ACUTRAK MINI 26MM</v>
      </c>
      <c r="C4617" s="72" t="s">
        <v>146</v>
      </c>
      <c r="D4617" s="1" t="s">
        <v>160</v>
      </c>
      <c r="E4617" s="68">
        <v>1529</v>
      </c>
    </row>
    <row r="4618" spans="1:5" x14ac:dyDescent="0.25">
      <c r="A4618" s="71" t="s">
        <v>6128</v>
      </c>
      <c r="B4618" t="str">
        <f>VLOOKUP(A4618,[1]Sheet1!$B$2:$D$8869,3,FALSE)</f>
        <v>SCREW AT2 MINI 18MM</v>
      </c>
      <c r="C4618" s="72" t="s">
        <v>146</v>
      </c>
      <c r="D4618" s="1" t="s">
        <v>160</v>
      </c>
      <c r="E4618" s="68">
        <v>1529</v>
      </c>
    </row>
    <row r="4619" spans="1:5" x14ac:dyDescent="0.25">
      <c r="A4619" s="71" t="s">
        <v>6129</v>
      </c>
      <c r="B4619" t="str">
        <f>VLOOKUP(A4619,[1]Sheet1!$B$2:$D$8869,3,FALSE)</f>
        <v>SCREW AT2 MINI 28MM</v>
      </c>
      <c r="C4619" s="72" t="s">
        <v>146</v>
      </c>
      <c r="D4619" s="1" t="s">
        <v>160</v>
      </c>
      <c r="E4619" s="68">
        <v>1529</v>
      </c>
    </row>
    <row r="4620" spans="1:5" x14ac:dyDescent="0.25">
      <c r="A4620" s="71" t="s">
        <v>6130</v>
      </c>
      <c r="B4620" t="str">
        <f>VLOOKUP(A4620,[1]Sheet1!$B$2:$D$8869,3,FALSE)</f>
        <v>SCREW AT2 MINI 30MM</v>
      </c>
      <c r="C4620" s="72" t="s">
        <v>146</v>
      </c>
      <c r="D4620" s="1" t="s">
        <v>160</v>
      </c>
      <c r="E4620" s="68">
        <v>1529</v>
      </c>
    </row>
    <row r="4621" spans="1:5" x14ac:dyDescent="0.25">
      <c r="A4621" s="71" t="s">
        <v>6131</v>
      </c>
      <c r="B4621" t="str">
        <f>VLOOKUP(A4621,[1]Sheet1!$B$2:$D$8869,3,FALSE)</f>
        <v>SCREW AT2 STD 34MM</v>
      </c>
      <c r="C4621" s="72" t="s">
        <v>146</v>
      </c>
      <c r="D4621" s="1" t="s">
        <v>160</v>
      </c>
      <c r="E4621" s="68">
        <v>1529</v>
      </c>
    </row>
    <row r="4622" spans="1:5" x14ac:dyDescent="0.25">
      <c r="A4622" s="71" t="s">
        <v>6132</v>
      </c>
      <c r="B4622" t="str">
        <f>VLOOKUP(A4622,[1]Sheet1!$B$2:$D$8869,3,FALSE)</f>
        <v>SCREW CORTICAL 3.5X14MM</v>
      </c>
      <c r="C4622" s="72" t="s">
        <v>146</v>
      </c>
      <c r="D4622" s="1" t="s">
        <v>160</v>
      </c>
      <c r="E4622" s="68">
        <v>330</v>
      </c>
    </row>
    <row r="4623" spans="1:5" x14ac:dyDescent="0.25">
      <c r="A4623" s="71" t="s">
        <v>6133</v>
      </c>
      <c r="B4623" t="str">
        <f>VLOOKUP(A4623,[1]Sheet1!$B$2:$D$8869,3,FALSE)</f>
        <v>SCREW CORTICAL LOCK 2.3X10MM</v>
      </c>
      <c r="C4623" s="72" t="s">
        <v>146</v>
      </c>
      <c r="D4623" s="1" t="s">
        <v>160</v>
      </c>
      <c r="E4623" s="68">
        <v>454</v>
      </c>
    </row>
    <row r="4624" spans="1:5" x14ac:dyDescent="0.25">
      <c r="A4624" s="71" t="s">
        <v>6134</v>
      </c>
      <c r="B4624" t="str">
        <f>VLOOKUP(A4624,[1]Sheet1!$B$2:$D$8869,3,FALSE)</f>
        <v>SCREW CORTICAL LOCK 2.3X14MM</v>
      </c>
      <c r="C4624" s="72" t="s">
        <v>146</v>
      </c>
      <c r="D4624" s="1" t="s">
        <v>160</v>
      </c>
      <c r="E4624" s="68">
        <v>312</v>
      </c>
    </row>
    <row r="4625" spans="1:5" x14ac:dyDescent="0.25">
      <c r="A4625" s="71" t="s">
        <v>6135</v>
      </c>
      <c r="B4625" t="str">
        <f>VLOOKUP(A4625,[1]Sheet1!$B$2:$D$8869,3,FALSE)</f>
        <v>SCREW CORTICAL LOCK 2.3X16MM</v>
      </c>
      <c r="C4625" s="72" t="s">
        <v>146</v>
      </c>
      <c r="D4625" s="1" t="s">
        <v>160</v>
      </c>
      <c r="E4625" s="68">
        <v>312</v>
      </c>
    </row>
    <row r="4626" spans="1:5" x14ac:dyDescent="0.25">
      <c r="A4626" s="71" t="s">
        <v>6136</v>
      </c>
      <c r="B4626" t="str">
        <f>VLOOKUP(A4626,[1]Sheet1!$B$2:$D$8869,3,FALSE)</f>
        <v>SCREW CORTICAL LOCK 2.3X18MM</v>
      </c>
      <c r="C4626" s="72" t="s">
        <v>146</v>
      </c>
      <c r="D4626" s="1" t="s">
        <v>160</v>
      </c>
      <c r="E4626" s="68">
        <v>456</v>
      </c>
    </row>
    <row r="4627" spans="1:5" x14ac:dyDescent="0.25">
      <c r="A4627" s="71" t="s">
        <v>6137</v>
      </c>
      <c r="B4627" t="str">
        <f>VLOOKUP(A4627,[1]Sheet1!$B$2:$D$8869,3,FALSE)</f>
        <v>SCREW CORTICAL LOCK 2.3X20MM</v>
      </c>
      <c r="C4627" s="72" t="s">
        <v>146</v>
      </c>
      <c r="D4627" s="1" t="s">
        <v>160</v>
      </c>
      <c r="E4627" s="68">
        <v>336</v>
      </c>
    </row>
    <row r="4628" spans="1:5" x14ac:dyDescent="0.25">
      <c r="A4628" s="71" t="s">
        <v>6138</v>
      </c>
      <c r="B4628" t="str">
        <f>VLOOKUP(A4628,[1]Sheet1!$B$2:$D$8869,3,FALSE)</f>
        <v>SCREW CORTICAL LOCK 2.3X22MM</v>
      </c>
      <c r="C4628" s="72" t="s">
        <v>146</v>
      </c>
      <c r="D4628" s="1" t="s">
        <v>160</v>
      </c>
      <c r="E4628" s="68">
        <v>312</v>
      </c>
    </row>
    <row r="4629" spans="1:5" x14ac:dyDescent="0.25">
      <c r="A4629" s="71" t="s">
        <v>6139</v>
      </c>
      <c r="B4629" t="str">
        <f>VLOOKUP(A4629,[1]Sheet1!$B$2:$D$8869,3,FALSE)</f>
        <v>SCREW CORTICAL LOCK 2.3X24MM</v>
      </c>
      <c r="C4629" s="72" t="s">
        <v>146</v>
      </c>
      <c r="D4629" s="1" t="s">
        <v>160</v>
      </c>
      <c r="E4629" s="68">
        <v>312</v>
      </c>
    </row>
    <row r="4630" spans="1:5" x14ac:dyDescent="0.25">
      <c r="A4630" s="71" t="s">
        <v>6140</v>
      </c>
      <c r="B4630" t="str">
        <f>VLOOKUP(A4630,[1]Sheet1!$B$2:$D$8869,3,FALSE)</f>
        <v>SCREW CORTICAL LOCK 3.5X14MM</v>
      </c>
      <c r="C4630" s="72" t="s">
        <v>146</v>
      </c>
      <c r="D4630" s="1" t="s">
        <v>160</v>
      </c>
      <c r="E4630" s="68">
        <v>444</v>
      </c>
    </row>
    <row r="4631" spans="1:5" x14ac:dyDescent="0.25">
      <c r="A4631" s="71" t="s">
        <v>6141</v>
      </c>
      <c r="B4631" t="str">
        <f>VLOOKUP(A4631,[1]Sheet1!$B$2:$D$8869,3,FALSE)</f>
        <v>SCREW CORTICAL LOCK 3.5X16MM</v>
      </c>
      <c r="C4631" s="72" t="s">
        <v>146</v>
      </c>
      <c r="D4631" s="1" t="s">
        <v>160</v>
      </c>
      <c r="E4631" s="68">
        <v>444</v>
      </c>
    </row>
    <row r="4632" spans="1:5" x14ac:dyDescent="0.25">
      <c r="A4632" s="71" t="s">
        <v>6142</v>
      </c>
      <c r="B4632" t="str">
        <f>VLOOKUP(A4632,[1]Sheet1!$B$2:$D$8869,3,FALSE)</f>
        <v>SCREW CORTICAL NT 2.3X14MM</v>
      </c>
      <c r="C4632" s="72" t="s">
        <v>146</v>
      </c>
      <c r="D4632" s="1" t="s">
        <v>160</v>
      </c>
      <c r="E4632" s="68">
        <v>454</v>
      </c>
    </row>
    <row r="4633" spans="1:5" x14ac:dyDescent="0.25">
      <c r="A4633" s="71" t="s">
        <v>6143</v>
      </c>
      <c r="B4633" t="str">
        <f>VLOOKUP(A4633,[1]Sheet1!$B$2:$D$8869,3,FALSE)</f>
        <v>SCREW CORTICAL NT 2.3X16MM</v>
      </c>
      <c r="C4633" s="72" t="s">
        <v>146</v>
      </c>
      <c r="D4633" s="1" t="s">
        <v>160</v>
      </c>
      <c r="E4633" s="68">
        <v>459</v>
      </c>
    </row>
    <row r="4634" spans="1:5" x14ac:dyDescent="0.25">
      <c r="A4634" s="71" t="s">
        <v>6144</v>
      </c>
      <c r="B4634" t="str">
        <f>VLOOKUP(A4634,[1]Sheet1!$B$2:$D$8869,3,FALSE)</f>
        <v>SCREW CORTICAL NT 2.3X20MM</v>
      </c>
      <c r="C4634" s="72" t="s">
        <v>146</v>
      </c>
      <c r="D4634" s="1" t="s">
        <v>160</v>
      </c>
      <c r="E4634" s="68">
        <v>454</v>
      </c>
    </row>
    <row r="4635" spans="1:5" x14ac:dyDescent="0.25">
      <c r="A4635" s="71" t="s">
        <v>6145</v>
      </c>
      <c r="B4635" t="str">
        <f>VLOOKUP(A4635,[1]Sheet1!$B$2:$D$8869,3,FALSE)</f>
        <v>SCREW CORTICAL NT 2.3X22MM</v>
      </c>
      <c r="C4635" s="72" t="s">
        <v>146</v>
      </c>
      <c r="D4635" s="1" t="s">
        <v>160</v>
      </c>
      <c r="E4635" s="68">
        <v>216</v>
      </c>
    </row>
    <row r="4636" spans="1:5" x14ac:dyDescent="0.25">
      <c r="A4636" s="71" t="s">
        <v>6146</v>
      </c>
      <c r="B4636" t="str">
        <f>VLOOKUP(A4636,[1]Sheet1!$B$2:$D$8869,3,FALSE)</f>
        <v>SCREW CORTICAL NT 2.3X24MM</v>
      </c>
      <c r="C4636" s="72" t="s">
        <v>146</v>
      </c>
      <c r="D4636" s="1" t="s">
        <v>160</v>
      </c>
      <c r="E4636" s="68">
        <v>216</v>
      </c>
    </row>
    <row r="4637" spans="1:5" x14ac:dyDescent="0.25">
      <c r="A4637" s="71" t="s">
        <v>6147</v>
      </c>
      <c r="B4637" t="str">
        <f>VLOOKUP(A4637,[1]Sheet1!$B$2:$D$8869,3,FALSE)</f>
        <v>SCREW HEXALOBE 3.5MMX10MM LOCK</v>
      </c>
      <c r="C4637" s="72" t="s">
        <v>146</v>
      </c>
      <c r="D4637" s="1" t="s">
        <v>160</v>
      </c>
      <c r="E4637" s="68">
        <v>312</v>
      </c>
    </row>
    <row r="4638" spans="1:5" x14ac:dyDescent="0.25">
      <c r="A4638" s="71" t="s">
        <v>6148</v>
      </c>
      <c r="B4638" t="str">
        <f>VLOOKUP(A4638,[1]Sheet1!$B$2:$D$8869,3,FALSE)</f>
        <v>SCREW HEXALOBE 3.5X12MM LOCK</v>
      </c>
      <c r="C4638" s="72" t="s">
        <v>146</v>
      </c>
      <c r="D4638" s="1" t="s">
        <v>160</v>
      </c>
      <c r="E4638" s="68">
        <v>336</v>
      </c>
    </row>
    <row r="4639" spans="1:5" x14ac:dyDescent="0.25">
      <c r="A4639" s="71" t="s">
        <v>6149</v>
      </c>
      <c r="B4639" t="str">
        <f>VLOOKUP(A4639,[1]Sheet1!$B$2:$D$8869,3,FALSE)</f>
        <v>SCREW HEXALOBE 3.5X12MM NLOCK</v>
      </c>
      <c r="C4639" s="72" t="s">
        <v>146</v>
      </c>
      <c r="D4639" s="1" t="s">
        <v>160</v>
      </c>
      <c r="E4639" s="68">
        <v>394</v>
      </c>
    </row>
    <row r="4640" spans="1:5" x14ac:dyDescent="0.25">
      <c r="A4640" s="71" t="s">
        <v>6150</v>
      </c>
      <c r="B4640" t="str">
        <f>VLOOKUP(A4640,[1]Sheet1!$B$2:$D$8869,3,FALSE)</f>
        <v>SCREW HEXALOBE 3.5X14MM LOCK</v>
      </c>
      <c r="C4640" s="72" t="s">
        <v>146</v>
      </c>
      <c r="D4640" s="1" t="s">
        <v>160</v>
      </c>
      <c r="E4640" s="68">
        <v>336</v>
      </c>
    </row>
    <row r="4641" spans="1:5" x14ac:dyDescent="0.25">
      <c r="A4641" s="71" t="s">
        <v>6151</v>
      </c>
      <c r="B4641" t="str">
        <f>VLOOKUP(A4641,[1]Sheet1!$B$2:$D$8869,3,FALSE)</f>
        <v>SCREW HEXALOBE 3.5X14MM NLOCK</v>
      </c>
      <c r="C4641" s="72" t="s">
        <v>146</v>
      </c>
      <c r="D4641" s="1" t="s">
        <v>160</v>
      </c>
      <c r="E4641" s="68">
        <v>216</v>
      </c>
    </row>
    <row r="4642" spans="1:5" x14ac:dyDescent="0.25">
      <c r="A4642" s="71" t="s">
        <v>6152</v>
      </c>
      <c r="B4642" t="str">
        <f>VLOOKUP(A4642,[1]Sheet1!$B$2:$D$8869,3,FALSE)</f>
        <v>ANCHOR SUTURE ICONIX 1.4 SK</v>
      </c>
      <c r="C4642" s="72" t="s">
        <v>146</v>
      </c>
      <c r="D4642" s="1" t="s">
        <v>160</v>
      </c>
      <c r="E4642" s="68">
        <v>1089</v>
      </c>
    </row>
    <row r="4643" spans="1:5" x14ac:dyDescent="0.25">
      <c r="A4643" s="71" t="s">
        <v>6153</v>
      </c>
      <c r="B4643" t="str">
        <f>VLOOKUP(A4643,[1]Sheet1!$B$2:$D$8869,3,FALSE)</f>
        <v>COUNTERSINK</v>
      </c>
      <c r="C4643" s="72" t="s">
        <v>146</v>
      </c>
      <c r="D4643" s="1" t="s">
        <v>160</v>
      </c>
      <c r="E4643" s="68">
        <v>888</v>
      </c>
    </row>
    <row r="4644" spans="1:5" x14ac:dyDescent="0.25">
      <c r="A4644" s="71" t="s">
        <v>6154</v>
      </c>
      <c r="B4644" t="str">
        <f>VLOOKUP(A4644,[1]Sheet1!$B$2:$D$8869,3,FALSE)</f>
        <v>K WIRE SMOOTH 1.4 X 10MM</v>
      </c>
      <c r="C4644" s="72" t="s">
        <v>146</v>
      </c>
      <c r="D4644" s="1" t="s">
        <v>102</v>
      </c>
      <c r="E4644" s="68">
        <v>91</v>
      </c>
    </row>
    <row r="4645" spans="1:5" x14ac:dyDescent="0.25">
      <c r="A4645" s="71" t="s">
        <v>6155</v>
      </c>
      <c r="B4645" t="str">
        <f>VLOOKUP(A4645,[1]Sheet1!$B$2:$D$8869,3,FALSE)</f>
        <v>SCREW OVERDRIL F/2.7MM</v>
      </c>
      <c r="C4645" s="72" t="s">
        <v>146</v>
      </c>
      <c r="D4645" s="1" t="s">
        <v>160</v>
      </c>
      <c r="E4645" s="68">
        <v>625</v>
      </c>
    </row>
    <row r="4646" spans="1:5" x14ac:dyDescent="0.25">
      <c r="A4646" s="71" t="s">
        <v>6156</v>
      </c>
      <c r="B4646" t="str">
        <f>VLOOKUP(A4646,[1]Sheet1!$B$2:$D$8869,3,FALSE)</f>
        <v>PLATE CURVED 4H 36MM</v>
      </c>
      <c r="C4646" s="72" t="s">
        <v>146</v>
      </c>
      <c r="D4646" s="1" t="s">
        <v>160</v>
      </c>
      <c r="E4646" s="68">
        <v>1525</v>
      </c>
    </row>
    <row r="4647" spans="1:5" x14ac:dyDescent="0.25">
      <c r="A4647" s="71" t="s">
        <v>6157</v>
      </c>
      <c r="B4647" t="str">
        <f>VLOOKUP(A4647,[1]Sheet1!$B$2:$D$8869,3,FALSE)</f>
        <v>SCREW BONE 2.7 X 20MM</v>
      </c>
      <c r="C4647" s="72" t="s">
        <v>146</v>
      </c>
      <c r="D4647" s="1" t="s">
        <v>160</v>
      </c>
      <c r="E4647" s="68">
        <v>475</v>
      </c>
    </row>
    <row r="4648" spans="1:5" x14ac:dyDescent="0.25">
      <c r="A4648" s="71" t="s">
        <v>6158</v>
      </c>
      <c r="B4648" t="str">
        <f>VLOOKUP(A4648,[1]Sheet1!$B$2:$D$8869,3,FALSE)</f>
        <v>SCREW BONE 2.7 X 22MM</v>
      </c>
      <c r="C4648" s="72" t="s">
        <v>146</v>
      </c>
      <c r="D4648" s="1" t="s">
        <v>160</v>
      </c>
      <c r="E4648" s="68">
        <v>475</v>
      </c>
    </row>
    <row r="4649" spans="1:5" x14ac:dyDescent="0.25">
      <c r="A4649" s="71" t="s">
        <v>6159</v>
      </c>
      <c r="B4649" t="str">
        <f>VLOOKUP(A4649,[1]Sheet1!$B$2:$D$8869,3,FALSE)</f>
        <v>SCREW LOCKING 2.7  X 14MM</v>
      </c>
      <c r="C4649" s="72" t="s">
        <v>146</v>
      </c>
      <c r="D4649" s="1" t="s">
        <v>160</v>
      </c>
      <c r="E4649" s="68">
        <v>874</v>
      </c>
    </row>
    <row r="4650" spans="1:5" x14ac:dyDescent="0.25">
      <c r="A4650" s="71" t="s">
        <v>6160</v>
      </c>
      <c r="B4650" t="str">
        <f>VLOOKUP(A4650,[1]Sheet1!$B$2:$D$8869,3,FALSE)</f>
        <v>SCREW LOCKING 2.7  X 16MM</v>
      </c>
      <c r="C4650" s="72" t="s">
        <v>146</v>
      </c>
      <c r="D4650" s="1" t="s">
        <v>160</v>
      </c>
      <c r="E4650" s="68">
        <v>874</v>
      </c>
    </row>
    <row r="4651" spans="1:5" x14ac:dyDescent="0.25">
      <c r="A4651" s="71" t="s">
        <v>6161</v>
      </c>
      <c r="B4651" t="str">
        <f>VLOOKUP(A4651,[1]Sheet1!$B$2:$D$8869,3,FALSE)</f>
        <v>SCREW LOCKING 2.7  X 18MM</v>
      </c>
      <c r="C4651" s="72" t="s">
        <v>146</v>
      </c>
      <c r="D4651" s="1" t="s">
        <v>160</v>
      </c>
      <c r="E4651" s="68">
        <v>874</v>
      </c>
    </row>
    <row r="4652" spans="1:5" x14ac:dyDescent="0.25">
      <c r="A4652" s="71" t="s">
        <v>6162</v>
      </c>
      <c r="B4652" t="str">
        <f>VLOOKUP(A4652,[1]Sheet1!$B$2:$D$8869,3,FALSE)</f>
        <v>SCREW LOCKING 2.7 X 20MM</v>
      </c>
      <c r="C4652" s="72" t="s">
        <v>146</v>
      </c>
      <c r="D4652" s="1" t="s">
        <v>160</v>
      </c>
      <c r="E4652" s="68">
        <v>874</v>
      </c>
    </row>
    <row r="4653" spans="1:5" x14ac:dyDescent="0.25">
      <c r="A4653" s="71" t="s">
        <v>6163</v>
      </c>
      <c r="B4653" t="str">
        <f>VLOOKUP(A4653,[1]Sheet1!$B$2:$D$8869,3,FALSE)</f>
        <v>K WIRE 1.6X1150MM</v>
      </c>
      <c r="C4653" s="72" t="s">
        <v>146</v>
      </c>
      <c r="D4653" s="1" t="s">
        <v>102</v>
      </c>
      <c r="E4653" s="68">
        <v>106.5</v>
      </c>
    </row>
    <row r="4654" spans="1:5" x14ac:dyDescent="0.25">
      <c r="A4654" s="71" t="s">
        <v>6164</v>
      </c>
      <c r="B4654" t="str">
        <f>VLOOKUP(A4654,[1]Sheet1!$B$2:$D$8869,3,FALSE)</f>
        <v>K WIRE 1.2X65 W/OLIVE</v>
      </c>
      <c r="C4654" s="72" t="s">
        <v>119</v>
      </c>
      <c r="D4654" s="1" t="s">
        <v>102</v>
      </c>
      <c r="E4654" s="68">
        <v>658</v>
      </c>
    </row>
    <row r="4655" spans="1:5" x14ac:dyDescent="0.25">
      <c r="A4655" s="71" t="s">
        <v>6165</v>
      </c>
      <c r="B4655" t="str">
        <f>VLOOKUP(A4655,[1]Sheet1!$B$2:$D$8869,3,FALSE)</f>
        <v>FEMORAL COMPONENT 75MM RT</v>
      </c>
      <c r="C4655" s="72" t="s">
        <v>146</v>
      </c>
      <c r="D4655" s="1" t="s">
        <v>5795</v>
      </c>
      <c r="E4655" s="68">
        <v>7085</v>
      </c>
    </row>
    <row r="4656" spans="1:5" x14ac:dyDescent="0.25">
      <c r="A4656" s="71" t="s">
        <v>6166</v>
      </c>
      <c r="B4656" t="str">
        <f>VLOOKUP(A4656,[1]Sheet1!$B$2:$D$8869,3,FALSE)</f>
        <v>NAIL HUMERAL 9X260MM</v>
      </c>
      <c r="C4656" s="72" t="s">
        <v>146</v>
      </c>
      <c r="D4656" s="1" t="s">
        <v>5412</v>
      </c>
      <c r="E4656" s="68">
        <v>5185</v>
      </c>
    </row>
    <row r="4657" spans="1:5" x14ac:dyDescent="0.25">
      <c r="A4657" s="71" t="s">
        <v>6167</v>
      </c>
      <c r="B4657" t="str">
        <f>VLOOKUP(A4657,[1]Sheet1!$B$2:$D$8869,3,FALSE)</f>
        <v>GUIDEWIRE 2.0MM BALL NOSE</v>
      </c>
      <c r="C4657" s="72" t="s">
        <v>119</v>
      </c>
      <c r="D4657" s="1" t="s">
        <v>141</v>
      </c>
      <c r="E4657" s="68">
        <v>983</v>
      </c>
    </row>
    <row r="4658" spans="1:5" x14ac:dyDescent="0.25">
      <c r="A4658" s="71" t="s">
        <v>6168</v>
      </c>
      <c r="B4658" t="str">
        <f>VLOOKUP(A4658,[1]Sheet1!$B$2:$D$8869,3,FALSE)</f>
        <v>GUIDEWIRE 2.2X28"</v>
      </c>
      <c r="C4658" s="72" t="s">
        <v>119</v>
      </c>
      <c r="D4658" s="1" t="s">
        <v>141</v>
      </c>
      <c r="E4658" s="68">
        <v>756</v>
      </c>
    </row>
    <row r="4659" spans="1:5" x14ac:dyDescent="0.25">
      <c r="A4659" s="71" t="s">
        <v>6169</v>
      </c>
      <c r="B4659" t="str">
        <f>VLOOKUP(A4659,[1]Sheet1!$B$2:$D$8869,3,FALSE)</f>
        <v>CAP IMPING FLUSH</v>
      </c>
      <c r="C4659" s="72" t="s">
        <v>146</v>
      </c>
      <c r="D4659" s="1" t="s">
        <v>102</v>
      </c>
      <c r="E4659" s="68">
        <v>907</v>
      </c>
    </row>
    <row r="4660" spans="1:5" x14ac:dyDescent="0.25">
      <c r="A4660" s="71" t="s">
        <v>6170</v>
      </c>
      <c r="B4660" t="str">
        <f>VLOOKUP(A4660,[1]Sheet1!$B$2:$D$8869,3,FALSE)</f>
        <v>SCREW CANN 4.8X32MM</v>
      </c>
      <c r="C4660" s="72" t="s">
        <v>146</v>
      </c>
      <c r="D4660" s="1" t="s">
        <v>160</v>
      </c>
      <c r="E4660" s="68">
        <v>706</v>
      </c>
    </row>
    <row r="4661" spans="1:5" x14ac:dyDescent="0.25">
      <c r="A4661" s="71" t="s">
        <v>6171</v>
      </c>
      <c r="B4661" t="str">
        <f>VLOOKUP(A4661,[1]Sheet1!$B$2:$D$8869,3,FALSE)</f>
        <v>SCREW CANN 4.8X50MM</v>
      </c>
      <c r="C4661" s="72" t="s">
        <v>146</v>
      </c>
      <c r="D4661" s="1" t="s">
        <v>160</v>
      </c>
      <c r="E4661" s="68">
        <v>706</v>
      </c>
    </row>
    <row r="4662" spans="1:5" x14ac:dyDescent="0.25">
      <c r="A4662" s="71" t="s">
        <v>6172</v>
      </c>
      <c r="B4662" t="str">
        <f>VLOOKUP(A4662,[1]Sheet1!$B$2:$D$8869,3,FALSE)</f>
        <v>SCREW BONE 24MM CORTICAL</v>
      </c>
      <c r="C4662" s="72" t="s">
        <v>146</v>
      </c>
      <c r="D4662" s="1" t="s">
        <v>160</v>
      </c>
      <c r="E4662" s="68">
        <v>250</v>
      </c>
    </row>
    <row r="4663" spans="1:5" x14ac:dyDescent="0.25">
      <c r="A4663" s="71" t="s">
        <v>6173</v>
      </c>
      <c r="B4663" t="str">
        <f>VLOOKUP(A4663,[1]Sheet1!$B$2:$D$8869,3,FALSE)</f>
        <v>STEM TAPER 11.0MM R LOCKING</v>
      </c>
      <c r="C4663" s="72" t="s">
        <v>146</v>
      </c>
      <c r="D4663" s="1" t="s">
        <v>5795</v>
      </c>
      <c r="E4663" s="68">
        <v>10340</v>
      </c>
    </row>
    <row r="4664" spans="1:5" x14ac:dyDescent="0.25">
      <c r="A4664" s="71" t="s">
        <v>6174</v>
      </c>
      <c r="B4664" t="str">
        <f>VLOOKUP(A4664,[1]Sheet1!$B$2:$D$8869,3,FALSE)</f>
        <v>ARTICULAR SURFACE 12MM 6-9</v>
      </c>
      <c r="C4664" s="72" t="s">
        <v>146</v>
      </c>
      <c r="D4664" s="1" t="s">
        <v>5795</v>
      </c>
      <c r="E4664" s="68">
        <v>1980</v>
      </c>
    </row>
    <row r="4665" spans="1:5" x14ac:dyDescent="0.25">
      <c r="A4665" s="71" t="s">
        <v>6175</v>
      </c>
      <c r="B4665" t="str">
        <f>VLOOKUP(A4665,[1]Sheet1!$B$2:$D$8869,3,FALSE)</f>
        <v>FEMORAL COMPONANT SZ E LT</v>
      </c>
      <c r="C4665" s="72" t="s">
        <v>146</v>
      </c>
      <c r="D4665" s="1" t="s">
        <v>5795</v>
      </c>
      <c r="E4665" s="68">
        <v>8899</v>
      </c>
    </row>
    <row r="4666" spans="1:5" x14ac:dyDescent="0.25">
      <c r="A4666" s="71" t="s">
        <v>6176</v>
      </c>
      <c r="B4666" t="str">
        <f>VLOOKUP(A4666,[1]Sheet1!$B$2:$D$8869,3,FALSE)</f>
        <v>STEM TAPER SZ 6 STD OFF</v>
      </c>
      <c r="C4666" s="72" t="s">
        <v>146</v>
      </c>
      <c r="D4666" s="1" t="s">
        <v>5795</v>
      </c>
      <c r="E4666" s="68">
        <v>7650</v>
      </c>
    </row>
    <row r="4667" spans="1:5" x14ac:dyDescent="0.25">
      <c r="A4667" s="71" t="s">
        <v>6177</v>
      </c>
      <c r="B4667" t="str">
        <f>VLOOKUP(A4667,[1]Sheet1!$B$2:$D$8869,3,FALSE)</f>
        <v>SCREW  HEADLESS 2.5X18</v>
      </c>
      <c r="C4667" s="72" t="s">
        <v>146</v>
      </c>
      <c r="D4667" s="1" t="s">
        <v>160</v>
      </c>
      <c r="E4667" s="68">
        <v>945</v>
      </c>
    </row>
    <row r="4668" spans="1:5" x14ac:dyDescent="0.25">
      <c r="A4668" s="71" t="s">
        <v>6178</v>
      </c>
      <c r="B4668" t="str">
        <f>VLOOKUP(A4668,[1]Sheet1!$B$2:$D$8869,3,FALSE)</f>
        <v>SCREW CANNULATED 2.5X16MM</v>
      </c>
      <c r="C4668" s="72" t="s">
        <v>146</v>
      </c>
      <c r="D4668" s="1" t="s">
        <v>160</v>
      </c>
      <c r="E4668" s="68">
        <v>777</v>
      </c>
    </row>
    <row r="4669" spans="1:5" x14ac:dyDescent="0.25">
      <c r="A4669" s="71" t="s">
        <v>6179</v>
      </c>
      <c r="B4669" t="str">
        <f>VLOOKUP(A4669,[1]Sheet1!$B$2:$D$8869,3,FALSE)</f>
        <v>K IRE 0.9X150MM</v>
      </c>
      <c r="C4669" s="72" t="s">
        <v>119</v>
      </c>
      <c r="D4669" s="1" t="s">
        <v>102</v>
      </c>
      <c r="E4669" s="68">
        <v>125</v>
      </c>
    </row>
    <row r="4670" spans="1:5" x14ac:dyDescent="0.25">
      <c r="A4670" s="71" t="s">
        <v>6180</v>
      </c>
      <c r="B4670" t="str">
        <f>VLOOKUP(A4670,[1]Sheet1!$B$2:$D$8869,3,FALSE)</f>
        <v>K WIRE 1.1X150MM</v>
      </c>
      <c r="C4670" s="72" t="s">
        <v>119</v>
      </c>
      <c r="D4670" s="1" t="s">
        <v>102</v>
      </c>
      <c r="E4670" s="68">
        <v>125</v>
      </c>
    </row>
    <row r="4671" spans="1:5" x14ac:dyDescent="0.25">
      <c r="A4671" s="71" t="s">
        <v>6181</v>
      </c>
      <c r="B4671" t="str">
        <f>VLOOKUP(A4671,[1]Sheet1!$B$2:$D$8869,3,FALSE)</f>
        <v>GAITWAY IMPLANT</v>
      </c>
      <c r="C4671" s="72" t="s">
        <v>146</v>
      </c>
      <c r="D4671" s="1" t="s">
        <v>5412</v>
      </c>
      <c r="E4671" s="68">
        <v>7159</v>
      </c>
    </row>
    <row r="4672" spans="1:5" x14ac:dyDescent="0.25">
      <c r="A4672" s="71" t="s">
        <v>6182</v>
      </c>
      <c r="B4672" t="str">
        <f>VLOOKUP(A4672,[1]Sheet1!$B$2:$D$8869,3,FALSE)</f>
        <v>SOLANA IMPLANT</v>
      </c>
      <c r="C4672" s="72" t="s">
        <v>146</v>
      </c>
      <c r="D4672" s="1" t="s">
        <v>5412</v>
      </c>
      <c r="E4672" s="68">
        <v>4387</v>
      </c>
    </row>
    <row r="4673" spans="1:5" x14ac:dyDescent="0.25">
      <c r="A4673" s="71" t="s">
        <v>6183</v>
      </c>
      <c r="B4673" t="str">
        <f>VLOOKUP(A4673,[1]Sheet1!$B$2:$D$8869,3,FALSE)</f>
        <v>BONE FILLER ALLOWMATRIX 5CC</v>
      </c>
      <c r="C4673" s="72" t="s">
        <v>146</v>
      </c>
      <c r="D4673" s="1" t="s">
        <v>160</v>
      </c>
      <c r="E4673" s="68">
        <v>2252</v>
      </c>
    </row>
    <row r="4674" spans="1:5" x14ac:dyDescent="0.25">
      <c r="A4674" s="71" t="s">
        <v>6184</v>
      </c>
      <c r="B4674" t="str">
        <f>VLOOKUP(A4674,[1]Sheet1!$B$2:$D$8869,3,FALSE)</f>
        <v>SCREW MINI MONSTER 3.5X36MM</v>
      </c>
      <c r="C4674" s="72" t="s">
        <v>146</v>
      </c>
      <c r="D4674" s="1" t="s">
        <v>160</v>
      </c>
      <c r="E4674" s="68">
        <v>1092</v>
      </c>
    </row>
    <row r="4675" spans="1:5" x14ac:dyDescent="0.25">
      <c r="A4675" s="71" t="s">
        <v>6185</v>
      </c>
      <c r="B4675" t="str">
        <f>VLOOKUP(A4675,[1]Sheet1!$B$2:$D$8869,3,FALSE)</f>
        <v>COUNTERSINK MINI MONSTER 3.5</v>
      </c>
      <c r="C4675" s="72" t="s">
        <v>146</v>
      </c>
      <c r="D4675" s="1" t="s">
        <v>160</v>
      </c>
      <c r="E4675" s="68">
        <v>628</v>
      </c>
    </row>
    <row r="4676" spans="1:5" x14ac:dyDescent="0.25">
      <c r="A4676" s="71" t="s">
        <v>6186</v>
      </c>
      <c r="B4676" t="str">
        <f>VLOOKUP(A4676,[1]Sheet1!$B$2:$D$8869,3,FALSE)</f>
        <v>K WIRE 1.2X150MM</v>
      </c>
      <c r="C4676" s="72" t="s">
        <v>146</v>
      </c>
      <c r="D4676" s="1" t="s">
        <v>102</v>
      </c>
      <c r="E4676" s="68">
        <v>53</v>
      </c>
    </row>
    <row r="4677" spans="1:5" x14ac:dyDescent="0.25">
      <c r="A4677" s="71" t="s">
        <v>6187</v>
      </c>
      <c r="B4677" t="str">
        <f>VLOOKUP(A4677,[1]Sheet1!$B$2:$D$8869,3,FALSE)</f>
        <v>LEAD PACEMAKER STEROID FIX 52</v>
      </c>
      <c r="C4677" s="72" t="s">
        <v>1056</v>
      </c>
      <c r="D4677" s="1" t="s">
        <v>392</v>
      </c>
      <c r="E4677" s="68">
        <v>2102</v>
      </c>
    </row>
    <row r="4678" spans="1:5" x14ac:dyDescent="0.25">
      <c r="A4678" s="71" t="s">
        <v>6188</v>
      </c>
      <c r="B4678" t="str">
        <f>VLOOKUP(A4678,[1]Sheet1!$B$2:$D$8869,3,FALSE)</f>
        <v>BOLT LOCKING 4.9X38MM</v>
      </c>
      <c r="C4678" s="72" t="s">
        <v>146</v>
      </c>
      <c r="D4678" s="1" t="s">
        <v>160</v>
      </c>
      <c r="E4678" s="68">
        <v>849</v>
      </c>
    </row>
    <row r="4679" spans="1:5" x14ac:dyDescent="0.25">
      <c r="A4679" s="71" t="s">
        <v>6189</v>
      </c>
      <c r="B4679" t="str">
        <f>VLOOKUP(A4679,[1]Sheet1!$B$2:$D$8869,3,FALSE)</f>
        <v>BONE FILLER 5CC NORIAN INJECT</v>
      </c>
      <c r="C4679" s="72" t="s">
        <v>146</v>
      </c>
      <c r="D4679" s="1" t="s">
        <v>160</v>
      </c>
      <c r="E4679" s="68">
        <v>2359</v>
      </c>
    </row>
    <row r="4680" spans="1:5" x14ac:dyDescent="0.25">
      <c r="A4680" s="71" t="s">
        <v>6190</v>
      </c>
      <c r="B4680" t="str">
        <f>VLOOKUP(A4680,[1]Sheet1!$B$2:$D$8869,3,FALSE)</f>
        <v>CERCLAGE .08 W/EYE 280MM</v>
      </c>
      <c r="C4680" s="72" t="s">
        <v>146</v>
      </c>
      <c r="D4680" s="1" t="s">
        <v>160</v>
      </c>
      <c r="E4680" s="68">
        <v>37</v>
      </c>
    </row>
    <row r="4681" spans="1:5" x14ac:dyDescent="0.25">
      <c r="A4681" s="71" t="s">
        <v>6191</v>
      </c>
      <c r="B4681" t="str">
        <f>VLOOKUP(A4681,[1]Sheet1!$B$2:$D$8869,3,FALSE)</f>
        <v>CERCLAGE 1.0 / 10MT COIL</v>
      </c>
      <c r="C4681" s="72" t="s">
        <v>146</v>
      </c>
      <c r="D4681" s="1" t="s">
        <v>160</v>
      </c>
      <c r="E4681" s="68">
        <v>360</v>
      </c>
    </row>
    <row r="4682" spans="1:5" x14ac:dyDescent="0.25">
      <c r="A4682" s="71" t="s">
        <v>6192</v>
      </c>
      <c r="B4682" t="str">
        <f>VLOOKUP(A4682,[1]Sheet1!$B$2:$D$8869,3,FALSE)</f>
        <v>CERCLAGE 1.0 W/EYE 280MM</v>
      </c>
      <c r="C4682" s="72" t="s">
        <v>146</v>
      </c>
      <c r="D4682" s="1" t="s">
        <v>160</v>
      </c>
      <c r="E4682" s="68">
        <v>49</v>
      </c>
    </row>
    <row r="4683" spans="1:5" x14ac:dyDescent="0.25">
      <c r="A4683" s="71" t="s">
        <v>6193</v>
      </c>
      <c r="B4683" t="str">
        <f>VLOOKUP(A4683,[1]Sheet1!$B$2:$D$8869,3,FALSE)</f>
        <v>CERCLAGE 1.25 / 10MT COIL</v>
      </c>
      <c r="C4683" s="72" t="s">
        <v>146</v>
      </c>
      <c r="D4683" s="1" t="s">
        <v>160</v>
      </c>
      <c r="E4683" s="68">
        <v>360</v>
      </c>
    </row>
    <row r="4684" spans="1:5" x14ac:dyDescent="0.25">
      <c r="A4684" s="71" t="s">
        <v>6194</v>
      </c>
      <c r="B4684" t="str">
        <f>VLOOKUP(A4684,[1]Sheet1!$B$2:$D$8869,3,FALSE)</f>
        <v>CERCLAGE 1.25 W/EYE 280MM</v>
      </c>
      <c r="C4684" s="72" t="s">
        <v>146</v>
      </c>
      <c r="D4684" s="1" t="s">
        <v>160</v>
      </c>
      <c r="E4684" s="68">
        <v>49</v>
      </c>
    </row>
    <row r="4685" spans="1:5" x14ac:dyDescent="0.25">
      <c r="A4685" s="71" t="s">
        <v>6195</v>
      </c>
      <c r="B4685" t="str">
        <f>VLOOKUP(A4685,[1]Sheet1!$B$2:$D$8869,3,FALSE)</f>
        <v>CERCLAGE 1.5 / 10MT COIL</v>
      </c>
      <c r="C4685" s="72" t="s">
        <v>146</v>
      </c>
      <c r="D4685" s="1" t="s">
        <v>160</v>
      </c>
      <c r="E4685" s="68">
        <v>360</v>
      </c>
    </row>
    <row r="4686" spans="1:5" x14ac:dyDescent="0.25">
      <c r="A4686" s="71" t="s">
        <v>6196</v>
      </c>
      <c r="B4686" t="str">
        <f>VLOOKUP(A4686,[1]Sheet1!$B$2:$D$8869,3,FALSE)</f>
        <v>CERCLAGE 1.5 W/EYE 280MM</v>
      </c>
      <c r="C4686" s="72" t="s">
        <v>146</v>
      </c>
      <c r="D4686" s="1" t="s">
        <v>160</v>
      </c>
      <c r="E4686" s="68">
        <v>49</v>
      </c>
    </row>
    <row r="4687" spans="1:5" x14ac:dyDescent="0.25">
      <c r="A4687" s="71" t="s">
        <v>6197</v>
      </c>
      <c r="B4687" t="str">
        <f>VLOOKUP(A4687,[1]Sheet1!$B$2:$D$8869,3,FALSE)</f>
        <v>COUNTERSINK LARGE</v>
      </c>
      <c r="C4687" s="72" t="s">
        <v>146</v>
      </c>
      <c r="D4687" s="1" t="s">
        <v>160</v>
      </c>
      <c r="E4687" s="68">
        <v>684</v>
      </c>
    </row>
    <row r="4688" spans="1:5" x14ac:dyDescent="0.25">
      <c r="A4688" s="71" t="s">
        <v>6198</v>
      </c>
      <c r="B4688" t="str">
        <f>VLOOKUP(A4688,[1]Sheet1!$B$2:$D$8869,3,FALSE)</f>
        <v>COUNTERSINK SMALL</v>
      </c>
      <c r="C4688" s="72" t="s">
        <v>146</v>
      </c>
      <c r="D4688" s="1" t="s">
        <v>160</v>
      </c>
      <c r="E4688" s="68">
        <v>634</v>
      </c>
    </row>
    <row r="4689" spans="1:5" x14ac:dyDescent="0.25">
      <c r="A4689" s="71" t="s">
        <v>6199</v>
      </c>
      <c r="B4689" t="str">
        <f>VLOOKUP(A4689,[1]Sheet1!$B$2:$D$8869,3,FALSE)</f>
        <v>GUIDE WIRE 1.6MM</v>
      </c>
      <c r="C4689" s="72" t="s">
        <v>119</v>
      </c>
      <c r="D4689" s="1" t="s">
        <v>141</v>
      </c>
      <c r="E4689" s="68">
        <v>249</v>
      </c>
    </row>
    <row r="4690" spans="1:5" x14ac:dyDescent="0.25">
      <c r="A4690" s="71" t="s">
        <v>6200</v>
      </c>
      <c r="B4690" t="str">
        <f>VLOOKUP(A4690,[1]Sheet1!$B$2:$D$8869,3,FALSE)</f>
        <v>GUIDE WIRE 3.2MM</v>
      </c>
      <c r="C4690" s="72" t="s">
        <v>119</v>
      </c>
      <c r="D4690" s="1" t="s">
        <v>141</v>
      </c>
      <c r="E4690" s="68">
        <v>604</v>
      </c>
    </row>
    <row r="4691" spans="1:5" x14ac:dyDescent="0.25">
      <c r="A4691" s="71" t="s">
        <v>6201</v>
      </c>
      <c r="B4691" t="str">
        <f>VLOOKUP(A4691,[1]Sheet1!$B$2:$D$8869,3,FALSE)</f>
        <v>GUIDE WIRE THREADED 2.8MM</v>
      </c>
      <c r="C4691" s="72" t="s">
        <v>119</v>
      </c>
      <c r="D4691" s="1" t="s">
        <v>141</v>
      </c>
      <c r="E4691" s="68">
        <v>259</v>
      </c>
    </row>
    <row r="4692" spans="1:5" x14ac:dyDescent="0.25">
      <c r="A4692" s="71" t="s">
        <v>6202</v>
      </c>
      <c r="B4692" t="str">
        <f>VLOOKUP(A4692,[1]Sheet1!$B$2:$D$8869,3,FALSE)</f>
        <v>GUIDEWIRE 1.25X150MM NON THREAD</v>
      </c>
      <c r="C4692" s="72" t="s">
        <v>119</v>
      </c>
      <c r="D4692" s="1" t="s">
        <v>141</v>
      </c>
      <c r="E4692" s="68">
        <v>207</v>
      </c>
    </row>
    <row r="4693" spans="1:5" x14ac:dyDescent="0.25">
      <c r="A4693" s="71" t="s">
        <v>6203</v>
      </c>
      <c r="B4693" t="str">
        <f>VLOOKUP(A4693,[1]Sheet1!$B$2:$D$8869,3,FALSE)</f>
        <v>GUIDEWIRE 2.0X230MM THREADED</v>
      </c>
      <c r="C4693" s="72" t="s">
        <v>119</v>
      </c>
      <c r="D4693" s="1" t="s">
        <v>141</v>
      </c>
      <c r="E4693" s="68">
        <v>228</v>
      </c>
    </row>
    <row r="4694" spans="1:5" x14ac:dyDescent="0.25">
      <c r="A4694" s="71" t="s">
        <v>6204</v>
      </c>
      <c r="B4694" t="str">
        <f>VLOOKUP(A4694,[1]Sheet1!$B$2:$D$8869,3,FALSE)</f>
        <v>HELICAL BLADE 11X100MM</v>
      </c>
      <c r="C4694" s="72" t="s">
        <v>146</v>
      </c>
      <c r="D4694" s="1" t="s">
        <v>160</v>
      </c>
      <c r="E4694" s="68">
        <v>1733</v>
      </c>
    </row>
    <row r="4695" spans="1:5" x14ac:dyDescent="0.25">
      <c r="A4695" s="71" t="s">
        <v>6205</v>
      </c>
      <c r="B4695" t="str">
        <f>VLOOKUP(A4695,[1]Sheet1!$B$2:$D$8869,3,FALSE)</f>
        <v>HELICAL BLADE 11X110MM</v>
      </c>
      <c r="C4695" s="72" t="s">
        <v>146</v>
      </c>
      <c r="D4695" s="1" t="s">
        <v>160</v>
      </c>
      <c r="E4695" s="68">
        <v>2346</v>
      </c>
    </row>
    <row r="4696" spans="1:5" x14ac:dyDescent="0.25">
      <c r="A4696" s="71" t="s">
        <v>6206</v>
      </c>
      <c r="B4696" t="str">
        <f>VLOOKUP(A4696,[1]Sheet1!$B$2:$D$8869,3,FALSE)</f>
        <v>HELICAL BLADE 11X95MM</v>
      </c>
      <c r="C4696" s="72" t="s">
        <v>146</v>
      </c>
      <c r="D4696" s="1" t="s">
        <v>160</v>
      </c>
      <c r="E4696" s="68">
        <v>2346</v>
      </c>
    </row>
    <row r="4697" spans="1:5" x14ac:dyDescent="0.25">
      <c r="A4697" s="71" t="s">
        <v>6207</v>
      </c>
      <c r="B4697" t="str">
        <f>VLOOKUP(A4697,[1]Sheet1!$B$2:$D$8869,3,FALSE)</f>
        <v>K WIRE 1.0MM X 150MM</v>
      </c>
      <c r="C4697" s="72" t="s">
        <v>146</v>
      </c>
      <c r="D4697" s="1" t="s">
        <v>102</v>
      </c>
      <c r="E4697" s="68">
        <v>47</v>
      </c>
    </row>
    <row r="4698" spans="1:5" x14ac:dyDescent="0.25">
      <c r="A4698" s="71" t="s">
        <v>6208</v>
      </c>
      <c r="B4698" t="str">
        <f>VLOOKUP(A4698,[1]Sheet1!$B$2:$D$8869,3,FALSE)</f>
        <v>K WIRE 0.6MM X 70MM</v>
      </c>
      <c r="C4698" s="72" t="s">
        <v>146</v>
      </c>
      <c r="D4698" s="1" t="s">
        <v>102</v>
      </c>
      <c r="E4698" s="68">
        <v>49</v>
      </c>
    </row>
    <row r="4699" spans="1:5" x14ac:dyDescent="0.25">
      <c r="A4699" s="71" t="s">
        <v>6209</v>
      </c>
      <c r="B4699" t="str">
        <f>VLOOKUP(A4699,[1]Sheet1!$B$2:$D$8869,3,FALSE)</f>
        <v>K WIRE 0.8MM X 70MM</v>
      </c>
      <c r="C4699" s="72" t="s">
        <v>146</v>
      </c>
      <c r="D4699" s="1" t="s">
        <v>102</v>
      </c>
      <c r="E4699" s="68">
        <v>50</v>
      </c>
    </row>
    <row r="4700" spans="1:5" x14ac:dyDescent="0.25">
      <c r="A4700" s="71" t="s">
        <v>6210</v>
      </c>
      <c r="B4700" t="str">
        <f>VLOOKUP(A4700,[1]Sheet1!$B$2:$D$8869,3,FALSE)</f>
        <v>K WIRE 1.25MM X 150MM</v>
      </c>
      <c r="C4700" s="72" t="s">
        <v>146</v>
      </c>
      <c r="D4700" s="1" t="s">
        <v>102</v>
      </c>
      <c r="E4700" s="68">
        <v>66</v>
      </c>
    </row>
    <row r="4701" spans="1:5" x14ac:dyDescent="0.25">
      <c r="A4701" s="71" t="s">
        <v>6211</v>
      </c>
      <c r="B4701" t="str">
        <f>VLOOKUP(A4701,[1]Sheet1!$B$2:$D$8869,3,FALSE)</f>
        <v>K WIRE 1.6MM X 150MM</v>
      </c>
      <c r="C4701" s="72" t="s">
        <v>146</v>
      </c>
      <c r="D4701" s="1" t="s">
        <v>102</v>
      </c>
      <c r="E4701" s="68">
        <v>57</v>
      </c>
    </row>
    <row r="4702" spans="1:5" x14ac:dyDescent="0.25">
      <c r="A4702" s="71" t="s">
        <v>6212</v>
      </c>
      <c r="B4702" t="str">
        <f>VLOOKUP(A4702,[1]Sheet1!$B$2:$D$8869,3,FALSE)</f>
        <v>K WIRE 2.0MM X 150MM</v>
      </c>
      <c r="C4702" s="72" t="s">
        <v>146</v>
      </c>
      <c r="D4702" s="1" t="s">
        <v>102</v>
      </c>
      <c r="E4702" s="68">
        <v>57</v>
      </c>
    </row>
    <row r="4703" spans="1:5" x14ac:dyDescent="0.25">
      <c r="A4703" s="71" t="s">
        <v>6213</v>
      </c>
      <c r="B4703" t="str">
        <f>VLOOKUP(A4703,[1]Sheet1!$B$2:$D$8869,3,FALSE)</f>
        <v>K WIRE M/F 1.6MM X 150MM</v>
      </c>
      <c r="C4703" s="72" t="s">
        <v>146</v>
      </c>
      <c r="D4703" s="1" t="s">
        <v>102</v>
      </c>
      <c r="E4703" s="68">
        <v>50</v>
      </c>
    </row>
    <row r="4704" spans="1:5" x14ac:dyDescent="0.25">
      <c r="A4704" s="71" t="s">
        <v>6214</v>
      </c>
      <c r="B4704" t="str">
        <f>VLOOKUP(A4704,[1]Sheet1!$B$2:$D$8869,3,FALSE)</f>
        <v>K WIRE SM EX FIX 2.5MM X 150MM</v>
      </c>
      <c r="C4704" s="72" t="s">
        <v>146</v>
      </c>
      <c r="D4704" s="1" t="s">
        <v>102</v>
      </c>
      <c r="E4704" s="68">
        <v>57</v>
      </c>
    </row>
    <row r="4705" spans="1:5" x14ac:dyDescent="0.25">
      <c r="A4705" s="71" t="s">
        <v>6215</v>
      </c>
      <c r="B4705" t="str">
        <f>VLOOKUP(A4705,[1]Sheet1!$B$2:$D$8869,3,FALSE)</f>
        <v>NAIL TITANIUM FIXATION 10X130</v>
      </c>
      <c r="C4705" s="72" t="s">
        <v>146</v>
      </c>
      <c r="D4705" s="1" t="s">
        <v>5412</v>
      </c>
      <c r="E4705" s="68">
        <v>2821</v>
      </c>
    </row>
    <row r="4706" spans="1:5" x14ac:dyDescent="0.25">
      <c r="A4706" s="71" t="s">
        <v>6216</v>
      </c>
      <c r="B4706" t="str">
        <f>VLOOKUP(A4706,[1]Sheet1!$B$2:$D$8869,3,FALSE)</f>
        <v>NAIL TITANIUM FIXATION 11X130</v>
      </c>
      <c r="C4706" s="72" t="s">
        <v>146</v>
      </c>
      <c r="D4706" s="1" t="s">
        <v>5412</v>
      </c>
      <c r="E4706" s="68">
        <v>4081</v>
      </c>
    </row>
    <row r="4707" spans="1:5" x14ac:dyDescent="0.25">
      <c r="A4707" s="71" t="s">
        <v>6217</v>
      </c>
      <c r="B4707" t="str">
        <f>VLOOKUP(A4707,[1]Sheet1!$B$2:$D$8869,3,FALSE)</f>
        <v>NAIL TITANIUM FIXATION 12X170</v>
      </c>
      <c r="C4707" s="72" t="s">
        <v>146</v>
      </c>
      <c r="D4707" s="1" t="s">
        <v>5412</v>
      </c>
      <c r="E4707" s="68">
        <v>4081</v>
      </c>
    </row>
    <row r="4708" spans="1:5" x14ac:dyDescent="0.25">
      <c r="A4708" s="71" t="s">
        <v>6218</v>
      </c>
      <c r="B4708" t="str">
        <f>VLOOKUP(A4708,[1]Sheet1!$B$2:$D$8869,3,FALSE)</f>
        <v>PLATE 1/3 TUBULAR 3 HOLE</v>
      </c>
      <c r="C4708" s="72" t="s">
        <v>146</v>
      </c>
      <c r="D4708" s="1" t="s">
        <v>160</v>
      </c>
      <c r="E4708" s="68">
        <v>516</v>
      </c>
    </row>
    <row r="4709" spans="1:5" x14ac:dyDescent="0.25">
      <c r="A4709" s="71" t="s">
        <v>6219</v>
      </c>
      <c r="B4709" t="str">
        <f>VLOOKUP(A4709,[1]Sheet1!$B$2:$D$8869,3,FALSE)</f>
        <v>PLATE  1/4 TUBULAR 6 HOLE</v>
      </c>
      <c r="C4709" s="72" t="s">
        <v>146</v>
      </c>
      <c r="D4709" s="1" t="s">
        <v>160</v>
      </c>
      <c r="E4709" s="68">
        <v>453</v>
      </c>
    </row>
    <row r="4710" spans="1:5" x14ac:dyDescent="0.25">
      <c r="A4710" s="71" t="s">
        <v>6220</v>
      </c>
      <c r="B4710" t="str">
        <f>VLOOKUP(A4710,[1]Sheet1!$B$2:$D$8869,3,FALSE)</f>
        <v>PLATE 1/4 TUBULAR 7 HOLE</v>
      </c>
      <c r="C4710" s="72" t="s">
        <v>146</v>
      </c>
      <c r="D4710" s="1" t="s">
        <v>160</v>
      </c>
      <c r="E4710" s="68">
        <v>387</v>
      </c>
    </row>
    <row r="4711" spans="1:5" x14ac:dyDescent="0.25">
      <c r="A4711" s="71" t="s">
        <v>6221</v>
      </c>
      <c r="B4711" t="str">
        <f>VLOOKUP(A4711,[1]Sheet1!$B$2:$D$8869,3,FALSE)</f>
        <v>PLATE 1/4 TUBULAR 8 HOLE</v>
      </c>
      <c r="C4711" s="72" t="s">
        <v>146</v>
      </c>
      <c r="D4711" s="1" t="s">
        <v>160</v>
      </c>
      <c r="E4711" s="68">
        <v>414</v>
      </c>
    </row>
    <row r="4712" spans="1:5" x14ac:dyDescent="0.25">
      <c r="A4712" s="71" t="s">
        <v>6222</v>
      </c>
      <c r="B4712" t="str">
        <f>VLOOKUP(A4712,[1]Sheet1!$B$2:$D$8869,3,FALSE)</f>
        <v>PLATE 2.0MM 3 HOLE</v>
      </c>
      <c r="C4712" s="72" t="s">
        <v>146</v>
      </c>
      <c r="D4712" s="1" t="s">
        <v>160</v>
      </c>
      <c r="E4712" s="68">
        <v>296</v>
      </c>
    </row>
    <row r="4713" spans="1:5" x14ac:dyDescent="0.25">
      <c r="A4713" s="71" t="s">
        <v>6223</v>
      </c>
      <c r="B4713" t="str">
        <f>VLOOKUP(A4713,[1]Sheet1!$B$2:$D$8869,3,FALSE)</f>
        <v>PLATE 2.0MM 5 HOLE</v>
      </c>
      <c r="C4713" s="72" t="s">
        <v>146</v>
      </c>
      <c r="D4713" s="1" t="s">
        <v>160</v>
      </c>
      <c r="E4713" s="68">
        <v>294</v>
      </c>
    </row>
    <row r="4714" spans="1:5" x14ac:dyDescent="0.25">
      <c r="A4714" s="71" t="s">
        <v>6224</v>
      </c>
      <c r="B4714" t="str">
        <f>VLOOKUP(A4714,[1]Sheet1!$B$2:$D$8869,3,FALSE)</f>
        <v>PLATE 2.0MM 'L' OBLIQUE LEFT</v>
      </c>
      <c r="C4714" s="72" t="s">
        <v>146</v>
      </c>
      <c r="D4714" s="1" t="s">
        <v>160</v>
      </c>
      <c r="E4714" s="68">
        <v>249</v>
      </c>
    </row>
    <row r="4715" spans="1:5" x14ac:dyDescent="0.25">
      <c r="A4715" s="71" t="s">
        <v>6225</v>
      </c>
      <c r="B4715" t="str">
        <f>VLOOKUP(A4715,[1]Sheet1!$B$2:$D$8869,3,FALSE)</f>
        <v>PLATE 2.0MM 'L' OBLIQUE RIGHT</v>
      </c>
      <c r="C4715" s="72" t="s">
        <v>146</v>
      </c>
      <c r="D4715" s="1" t="s">
        <v>160</v>
      </c>
      <c r="E4715" s="68">
        <v>249</v>
      </c>
    </row>
    <row r="4716" spans="1:5" x14ac:dyDescent="0.25">
      <c r="A4716" s="71" t="s">
        <v>6226</v>
      </c>
      <c r="B4716" t="str">
        <f>VLOOKUP(A4716,[1]Sheet1!$B$2:$D$8869,3,FALSE)</f>
        <v>PLATE 2.0MM 'T' 2 HOLES</v>
      </c>
      <c r="C4716" s="72" t="s">
        <v>146</v>
      </c>
      <c r="D4716" s="1" t="s">
        <v>160</v>
      </c>
      <c r="E4716" s="68">
        <v>249</v>
      </c>
    </row>
    <row r="4717" spans="1:5" x14ac:dyDescent="0.25">
      <c r="A4717" s="71" t="s">
        <v>6227</v>
      </c>
      <c r="B4717" t="str">
        <f>VLOOKUP(A4717,[1]Sheet1!$B$2:$D$8869,3,FALSE)</f>
        <v>PLATE 2.7MM 'L' OBLIQUE LEFT</v>
      </c>
      <c r="C4717" s="72" t="s">
        <v>146</v>
      </c>
      <c r="D4717" s="1" t="s">
        <v>160</v>
      </c>
      <c r="E4717" s="68">
        <v>249</v>
      </c>
    </row>
    <row r="4718" spans="1:5" x14ac:dyDescent="0.25">
      <c r="A4718" s="71" t="s">
        <v>6228</v>
      </c>
      <c r="B4718" t="str">
        <f>VLOOKUP(A4718,[1]Sheet1!$B$2:$D$8869,3,FALSE)</f>
        <v>PLATE 2.7MM 'L' OBLIQUE RIGHT</v>
      </c>
      <c r="C4718" s="72" t="s">
        <v>146</v>
      </c>
      <c r="D4718" s="1" t="s">
        <v>160</v>
      </c>
      <c r="E4718" s="68">
        <v>331</v>
      </c>
    </row>
    <row r="4719" spans="1:5" x14ac:dyDescent="0.25">
      <c r="A4719" s="71" t="s">
        <v>6229</v>
      </c>
      <c r="B4719" t="str">
        <f>VLOOKUP(A4719,[1]Sheet1!$B$2:$D$8869,3,FALSE)</f>
        <v>PLATE 2.7MM 'T'</v>
      </c>
      <c r="C4719" s="72" t="s">
        <v>146</v>
      </c>
      <c r="D4719" s="1" t="s">
        <v>160</v>
      </c>
      <c r="E4719" s="68">
        <v>342</v>
      </c>
    </row>
    <row r="4720" spans="1:5" x14ac:dyDescent="0.25">
      <c r="A4720" s="71" t="s">
        <v>6230</v>
      </c>
      <c r="B4720" t="str">
        <f>VLOOKUP(A4720,[1]Sheet1!$B$2:$D$8869,3,FALSE)</f>
        <v>PLATE 3.5MM LC-DCP 10 HOLE</v>
      </c>
      <c r="C4720" s="72" t="s">
        <v>146</v>
      </c>
      <c r="D4720" s="1" t="s">
        <v>160</v>
      </c>
      <c r="E4720" s="68">
        <v>657</v>
      </c>
    </row>
    <row r="4721" spans="1:5" x14ac:dyDescent="0.25">
      <c r="A4721" s="71" t="s">
        <v>6231</v>
      </c>
      <c r="B4721" t="str">
        <f>VLOOKUP(A4721,[1]Sheet1!$B$2:$D$8869,3,FALSE)</f>
        <v>PLATE  3.5MM LC-DCP 9 HOLE</v>
      </c>
      <c r="C4721" s="72" t="s">
        <v>146</v>
      </c>
      <c r="D4721" s="1" t="s">
        <v>160</v>
      </c>
      <c r="E4721" s="68">
        <v>649</v>
      </c>
    </row>
    <row r="4722" spans="1:5" x14ac:dyDescent="0.25">
      <c r="A4722" s="71" t="s">
        <v>6232</v>
      </c>
      <c r="B4722" t="str">
        <f>VLOOKUP(A4722,[1]Sheet1!$B$2:$D$8869,3,FALSE)</f>
        <v>PLATE SEMITUBULAR 4 HOLE</v>
      </c>
      <c r="C4722" s="72" t="s">
        <v>146</v>
      </c>
      <c r="D4722" s="1" t="s">
        <v>160</v>
      </c>
      <c r="E4722" s="68">
        <v>282</v>
      </c>
    </row>
    <row r="4723" spans="1:5" x14ac:dyDescent="0.25">
      <c r="A4723" s="71" t="s">
        <v>6233</v>
      </c>
      <c r="B4723" t="str">
        <f>VLOOKUP(A4723,[1]Sheet1!$B$2:$D$8869,3,FALSE)</f>
        <v>PLATE SEMITUBULAR 6 HOLE</v>
      </c>
      <c r="C4723" s="72" t="s">
        <v>146</v>
      </c>
      <c r="D4723" s="1" t="s">
        <v>160</v>
      </c>
      <c r="E4723" s="68">
        <v>314</v>
      </c>
    </row>
    <row r="4724" spans="1:5" x14ac:dyDescent="0.25">
      <c r="A4724" s="71" t="s">
        <v>6234</v>
      </c>
      <c r="B4724" t="str">
        <f>VLOOKUP(A4724,[1]Sheet1!$B$2:$D$8869,3,FALSE)</f>
        <v>PLATE "T" 3 HOLE</v>
      </c>
      <c r="C4724" s="72" t="s">
        <v>146</v>
      </c>
      <c r="D4724" s="1" t="s">
        <v>160</v>
      </c>
      <c r="E4724" s="68">
        <v>839</v>
      </c>
    </row>
    <row r="4725" spans="1:5" x14ac:dyDescent="0.25">
      <c r="A4725" s="71" t="s">
        <v>6235</v>
      </c>
      <c r="B4725" t="str">
        <f>VLOOKUP(A4725,[1]Sheet1!$B$2:$D$8869,3,FALSE)</f>
        <v>PLATE "T" 6 HOLE</v>
      </c>
      <c r="C4725" s="72" t="s">
        <v>146</v>
      </c>
      <c r="D4725" s="1" t="s">
        <v>160</v>
      </c>
      <c r="E4725" s="68">
        <v>888</v>
      </c>
    </row>
    <row r="4726" spans="1:5" x14ac:dyDescent="0.25">
      <c r="A4726" s="71" t="s">
        <v>6236</v>
      </c>
      <c r="B4726" t="str">
        <f>VLOOKUP(A4726,[1]Sheet1!$B$2:$D$8869,3,FALSE)</f>
        <v>PLATE "T" 8 HOLE</v>
      </c>
      <c r="C4726" s="72" t="s">
        <v>146</v>
      </c>
      <c r="D4726" s="1" t="s">
        <v>160</v>
      </c>
      <c r="E4726" s="68">
        <v>1238</v>
      </c>
    </row>
    <row r="4727" spans="1:5" x14ac:dyDescent="0.25">
      <c r="A4727" s="71" t="s">
        <v>6237</v>
      </c>
      <c r="B4727" t="str">
        <f>VLOOKUP(A4727,[1]Sheet1!$B$2:$D$8869,3,FALSE)</f>
        <v>PLATE.5MM NARR LC-DCP 224.56</v>
      </c>
      <c r="C4727" s="72" t="s">
        <v>146</v>
      </c>
      <c r="D4727" s="1" t="s">
        <v>160</v>
      </c>
      <c r="E4727" s="68">
        <v>665</v>
      </c>
    </row>
    <row r="4728" spans="1:5" x14ac:dyDescent="0.25">
      <c r="A4728" s="71" t="s">
        <v>6238</v>
      </c>
      <c r="B4728" t="str">
        <f>VLOOKUP(A4728,[1]Sheet1!$B$2:$D$8869,3,FALSE)</f>
        <v>PLATE 1/3 TUBULAR  4 HOLE</v>
      </c>
      <c r="C4728" s="72" t="s">
        <v>146</v>
      </c>
      <c r="D4728" s="1" t="s">
        <v>160</v>
      </c>
      <c r="E4728" s="68">
        <v>372</v>
      </c>
    </row>
    <row r="4729" spans="1:5" x14ac:dyDescent="0.25">
      <c r="A4729" s="71" t="s">
        <v>6239</v>
      </c>
      <c r="B4729" t="str">
        <f>VLOOKUP(A4729,[1]Sheet1!$B$2:$D$8869,3,FALSE)</f>
        <v>PLATE 1/3 TUBULAR 10 HOLE</v>
      </c>
      <c r="C4729" s="72" t="s">
        <v>146</v>
      </c>
      <c r="D4729" s="1" t="s">
        <v>160</v>
      </c>
      <c r="E4729" s="68">
        <v>386</v>
      </c>
    </row>
    <row r="4730" spans="1:5" x14ac:dyDescent="0.25">
      <c r="A4730" s="71" t="s">
        <v>6240</v>
      </c>
      <c r="B4730" t="str">
        <f>VLOOKUP(A4730,[1]Sheet1!$B$2:$D$8869,3,FALSE)</f>
        <v>PLATE 1/3 TUBULAR 5 HOLE</v>
      </c>
      <c r="C4730" s="72" t="s">
        <v>146</v>
      </c>
      <c r="D4730" s="1" t="s">
        <v>160</v>
      </c>
      <c r="E4730" s="68">
        <v>385</v>
      </c>
    </row>
    <row r="4731" spans="1:5" x14ac:dyDescent="0.25">
      <c r="A4731" s="71" t="s">
        <v>6241</v>
      </c>
      <c r="B4731" t="str">
        <f>VLOOKUP(A4731,[1]Sheet1!$B$2:$D$8869,3,FALSE)</f>
        <v>PLATE 1/3 TUBULAR 6 HOLE</v>
      </c>
      <c r="C4731" s="72" t="s">
        <v>146</v>
      </c>
      <c r="D4731" s="1" t="s">
        <v>160</v>
      </c>
      <c r="E4731" s="68">
        <v>600</v>
      </c>
    </row>
    <row r="4732" spans="1:5" x14ac:dyDescent="0.25">
      <c r="A4732" s="71" t="s">
        <v>6242</v>
      </c>
      <c r="B4732" t="str">
        <f>VLOOKUP(A4732,[1]Sheet1!$B$2:$D$8869,3,FALSE)</f>
        <v>PLATE 1/3 TUBULAR 7 HOLE</v>
      </c>
      <c r="C4732" s="72" t="s">
        <v>146</v>
      </c>
      <c r="D4732" s="1" t="s">
        <v>160</v>
      </c>
      <c r="E4732" s="68">
        <v>386</v>
      </c>
    </row>
    <row r="4733" spans="1:5" x14ac:dyDescent="0.25">
      <c r="A4733" s="71" t="s">
        <v>6243</v>
      </c>
      <c r="B4733" t="str">
        <f>VLOOKUP(A4733,[1]Sheet1!$B$2:$D$8869,3,FALSE)</f>
        <v>PLATE 1/3 TUBULAR 8 HOLE</v>
      </c>
      <c r="C4733" s="72" t="s">
        <v>146</v>
      </c>
      <c r="D4733" s="1" t="s">
        <v>160</v>
      </c>
      <c r="E4733" s="68">
        <v>637</v>
      </c>
    </row>
    <row r="4734" spans="1:5" x14ac:dyDescent="0.25">
      <c r="A4734" s="71" t="s">
        <v>6244</v>
      </c>
      <c r="B4734" t="str">
        <f>VLOOKUP(A4734,[1]Sheet1!$B$2:$D$8869,3,FALSE)</f>
        <v>PLATE 1/3 TUBULAR 2 HOLES</v>
      </c>
      <c r="C4734" s="72" t="s">
        <v>146</v>
      </c>
      <c r="D4734" s="1" t="s">
        <v>160</v>
      </c>
      <c r="E4734" s="68">
        <v>275</v>
      </c>
    </row>
    <row r="4735" spans="1:5" x14ac:dyDescent="0.25">
      <c r="A4735" s="71" t="s">
        <v>6245</v>
      </c>
      <c r="B4735" t="str">
        <f>VLOOKUP(A4735,[1]Sheet1!$B$2:$D$8869,3,FALSE)</f>
        <v>PLATE 1/4 TUBULAR 3 HOLE</v>
      </c>
      <c r="C4735" s="72" t="s">
        <v>146</v>
      </c>
      <c r="D4735" s="1" t="s">
        <v>160</v>
      </c>
      <c r="E4735" s="68">
        <v>294</v>
      </c>
    </row>
    <row r="4736" spans="1:5" x14ac:dyDescent="0.25">
      <c r="A4736" s="71" t="s">
        <v>6246</v>
      </c>
      <c r="B4736" t="str">
        <f>VLOOKUP(A4736,[1]Sheet1!$B$2:$D$8869,3,FALSE)</f>
        <v>PLATE 1/4 TUBULAR 4 HOLE</v>
      </c>
      <c r="C4736" s="72" t="s">
        <v>146</v>
      </c>
      <c r="D4736" s="1" t="s">
        <v>160</v>
      </c>
      <c r="E4736" s="68">
        <v>468</v>
      </c>
    </row>
    <row r="4737" spans="1:5" x14ac:dyDescent="0.25">
      <c r="A4737" s="71" t="s">
        <v>6247</v>
      </c>
      <c r="B4737" t="str">
        <f>VLOOKUP(A4737,[1]Sheet1!$B$2:$D$8869,3,FALSE)</f>
        <v>PLATE 1/4 TUBULAR 5 HOLE</v>
      </c>
      <c r="C4737" s="72" t="s">
        <v>146</v>
      </c>
      <c r="D4737" s="1" t="s">
        <v>160</v>
      </c>
      <c r="E4737" s="68">
        <v>433</v>
      </c>
    </row>
    <row r="4738" spans="1:5" x14ac:dyDescent="0.25">
      <c r="A4738" s="71" t="s">
        <v>6248</v>
      </c>
      <c r="B4738" t="str">
        <f>VLOOKUP(A4738,[1]Sheet1!$B$2:$D$8869,3,FALSE)</f>
        <v>PLATE 135 SHORT DHS 4 HOLE</v>
      </c>
      <c r="C4738" s="72" t="s">
        <v>146</v>
      </c>
      <c r="D4738" s="1" t="s">
        <v>160</v>
      </c>
      <c r="E4738" s="68">
        <v>2718</v>
      </c>
    </row>
    <row r="4739" spans="1:5" x14ac:dyDescent="0.25">
      <c r="A4739" s="71" t="s">
        <v>6249</v>
      </c>
      <c r="B4739" t="str">
        <f>VLOOKUP(A4739,[1]Sheet1!$B$2:$D$8869,3,FALSE)</f>
        <v>PLATE 135 STANDARD DHS 4 HOLE</v>
      </c>
      <c r="C4739" s="72" t="s">
        <v>146</v>
      </c>
      <c r="D4739" s="1" t="s">
        <v>160</v>
      </c>
      <c r="E4739" s="68">
        <v>2718</v>
      </c>
    </row>
    <row r="4740" spans="1:5" x14ac:dyDescent="0.25">
      <c r="A4740" s="71" t="s">
        <v>6250</v>
      </c>
      <c r="B4740" t="str">
        <f>VLOOKUP(A4740,[1]Sheet1!$B$2:$D$8869,3,FALSE)</f>
        <v>PLATE 135 STANDARD DHS 5 HOLE</v>
      </c>
      <c r="C4740" s="72" t="s">
        <v>146</v>
      </c>
      <c r="D4740" s="1" t="s">
        <v>160</v>
      </c>
      <c r="E4740" s="68">
        <v>1840</v>
      </c>
    </row>
    <row r="4741" spans="1:5" x14ac:dyDescent="0.25">
      <c r="A4741" s="71" t="s">
        <v>6251</v>
      </c>
      <c r="B4741" t="str">
        <f>VLOOKUP(A4741,[1]Sheet1!$B$2:$D$8869,3,FALSE)</f>
        <v>PLATE 135 STANDARD DHS 6 HOLE</v>
      </c>
      <c r="C4741" s="72" t="s">
        <v>146</v>
      </c>
      <c r="D4741" s="1" t="s">
        <v>160</v>
      </c>
      <c r="E4741" s="68">
        <v>1586</v>
      </c>
    </row>
    <row r="4742" spans="1:5" x14ac:dyDescent="0.25">
      <c r="A4742" s="71" t="s">
        <v>6252</v>
      </c>
      <c r="B4742" t="str">
        <f>VLOOKUP(A4742,[1]Sheet1!$B$2:$D$8869,3,FALSE)</f>
        <v>PLATE 135 STANDARD DHS 8 HOLE</v>
      </c>
      <c r="C4742" s="72" t="s">
        <v>146</v>
      </c>
      <c r="D4742" s="1" t="s">
        <v>160</v>
      </c>
      <c r="E4742" s="68">
        <v>2109</v>
      </c>
    </row>
    <row r="4743" spans="1:5" x14ac:dyDescent="0.25">
      <c r="A4743" s="71" t="s">
        <v>6253</v>
      </c>
      <c r="B4743" t="str">
        <f>VLOOKUP(A4743,[1]Sheet1!$B$2:$D$8869,3,FALSE)</f>
        <v>PLATE 140 STANDARD DHS 4 HOLE</v>
      </c>
      <c r="C4743" s="72" t="s">
        <v>146</v>
      </c>
      <c r="D4743" s="1" t="s">
        <v>160</v>
      </c>
      <c r="E4743" s="68">
        <v>1733</v>
      </c>
    </row>
    <row r="4744" spans="1:5" x14ac:dyDescent="0.25">
      <c r="A4744" s="71" t="s">
        <v>6254</v>
      </c>
      <c r="B4744" t="str">
        <f>VLOOKUP(A4744,[1]Sheet1!$B$2:$D$8869,3,FALSE)</f>
        <v>PLATE 140 STANDARD DHS 5 HOLE</v>
      </c>
      <c r="C4744" s="72" t="s">
        <v>146</v>
      </c>
      <c r="D4744" s="1" t="s">
        <v>160</v>
      </c>
      <c r="E4744" s="68">
        <v>1975</v>
      </c>
    </row>
    <row r="4745" spans="1:5" x14ac:dyDescent="0.25">
      <c r="A4745" s="71" t="s">
        <v>6255</v>
      </c>
      <c r="B4745" t="str">
        <f>VLOOKUP(A4745,[1]Sheet1!$B$2:$D$8869,3,FALSE)</f>
        <v>PLATE 145 STANDARD DHS 4 HOLE</v>
      </c>
      <c r="C4745" s="72" t="s">
        <v>146</v>
      </c>
      <c r="D4745" s="1" t="s">
        <v>160</v>
      </c>
      <c r="E4745" s="68">
        <v>1975</v>
      </c>
    </row>
    <row r="4746" spans="1:5" x14ac:dyDescent="0.25">
      <c r="A4746" s="71" t="s">
        <v>6256</v>
      </c>
      <c r="B4746" t="str">
        <f>VLOOKUP(A4746,[1]Sheet1!$B$2:$D$8869,3,FALSE)</f>
        <v>PLATE 145 STANDARD DHS 5 HOLE</v>
      </c>
      <c r="C4746" s="72" t="s">
        <v>146</v>
      </c>
      <c r="D4746" s="1" t="s">
        <v>160</v>
      </c>
      <c r="E4746" s="68">
        <v>1975</v>
      </c>
    </row>
    <row r="4747" spans="1:5" x14ac:dyDescent="0.25">
      <c r="A4747" s="71" t="s">
        <v>6257</v>
      </c>
      <c r="B4747" t="str">
        <f>VLOOKUP(A4747,[1]Sheet1!$B$2:$D$8869,3,FALSE)</f>
        <v>PLATE 150 SHORT DHS 4 HOLE</v>
      </c>
      <c r="C4747" s="72" t="s">
        <v>146</v>
      </c>
      <c r="D4747" s="1" t="s">
        <v>160</v>
      </c>
      <c r="E4747" s="68">
        <v>1586</v>
      </c>
    </row>
    <row r="4748" spans="1:5" x14ac:dyDescent="0.25">
      <c r="A4748" s="71" t="s">
        <v>6258</v>
      </c>
      <c r="B4748" t="str">
        <f>VLOOKUP(A4748,[1]Sheet1!$B$2:$D$8869,3,FALSE)</f>
        <v>PLATE 150 STANDARD DHS 4 HOLE</v>
      </c>
      <c r="C4748" s="72" t="s">
        <v>146</v>
      </c>
      <c r="D4748" s="1" t="s">
        <v>160</v>
      </c>
      <c r="E4748" s="68">
        <v>1975</v>
      </c>
    </row>
    <row r="4749" spans="1:5" x14ac:dyDescent="0.25">
      <c r="A4749" s="71" t="s">
        <v>6259</v>
      </c>
      <c r="B4749" t="str">
        <f>VLOOKUP(A4749,[1]Sheet1!$B$2:$D$8869,3,FALSE)</f>
        <v>PLATE 150 STANDARD DHS 5 HOLE</v>
      </c>
      <c r="C4749" s="72" t="s">
        <v>146</v>
      </c>
      <c r="D4749" s="1" t="s">
        <v>160</v>
      </c>
      <c r="E4749" s="68">
        <v>1014</v>
      </c>
    </row>
    <row r="4750" spans="1:5" x14ac:dyDescent="0.25">
      <c r="A4750" s="71" t="s">
        <v>6260</v>
      </c>
      <c r="B4750" t="str">
        <f>VLOOKUP(A4750,[1]Sheet1!$B$2:$D$8869,3,FALSE)</f>
        <v>PLATE 150 STANDARD DHS 6 HOLE</v>
      </c>
      <c r="C4750" s="72" t="s">
        <v>146</v>
      </c>
      <c r="D4750" s="1" t="s">
        <v>160</v>
      </c>
      <c r="E4750" s="68">
        <v>1975</v>
      </c>
    </row>
    <row r="4751" spans="1:5" x14ac:dyDescent="0.25">
      <c r="A4751" s="71" t="s">
        <v>6261</v>
      </c>
      <c r="B4751" t="str">
        <f>VLOOKUP(A4751,[1]Sheet1!$B$2:$D$8869,3,FALSE)</f>
        <v>PLATE 2.0MM 4 HOLE</v>
      </c>
      <c r="C4751" s="72" t="s">
        <v>146</v>
      </c>
      <c r="D4751" s="1" t="s">
        <v>160</v>
      </c>
      <c r="E4751" s="68">
        <v>329</v>
      </c>
    </row>
    <row r="4752" spans="1:5" x14ac:dyDescent="0.25">
      <c r="A4752" s="71" t="s">
        <v>6262</v>
      </c>
      <c r="B4752" t="str">
        <f>VLOOKUP(A4752,[1]Sheet1!$B$2:$D$8869,3,FALSE)</f>
        <v>PLATE 2.0MM 'T' LEFT</v>
      </c>
      <c r="C4752" s="72" t="s">
        <v>146</v>
      </c>
      <c r="D4752" s="1" t="s">
        <v>160</v>
      </c>
      <c r="E4752" s="68">
        <v>119</v>
      </c>
    </row>
    <row r="4753" spans="1:5" x14ac:dyDescent="0.25">
      <c r="A4753" s="71" t="s">
        <v>6263</v>
      </c>
      <c r="B4753" t="str">
        <f>VLOOKUP(A4753,[1]Sheet1!$B$2:$D$8869,3,FALSE)</f>
        <v>PLATE 2.7X70 VA LOCK CALCANEAL</v>
      </c>
      <c r="C4753" s="72" t="s">
        <v>146</v>
      </c>
      <c r="D4753" s="1" t="s">
        <v>160</v>
      </c>
      <c r="E4753" s="68">
        <v>3318</v>
      </c>
    </row>
    <row r="4754" spans="1:5" x14ac:dyDescent="0.25">
      <c r="A4754" s="71" t="s">
        <v>6264</v>
      </c>
      <c r="B4754" t="str">
        <f>VLOOKUP(A4754,[1]Sheet1!$B$2:$D$8869,3,FALSE)</f>
        <v>PLATE 3.5 PROX HUMERUS 3 HOLE</v>
      </c>
      <c r="C4754" s="72" t="s">
        <v>146</v>
      </c>
      <c r="D4754" s="1" t="s">
        <v>160</v>
      </c>
      <c r="E4754" s="68">
        <v>4670</v>
      </c>
    </row>
    <row r="4755" spans="1:5" x14ac:dyDescent="0.25">
      <c r="A4755" s="71" t="s">
        <v>6265</v>
      </c>
      <c r="B4755" t="str">
        <f>VLOOKUP(A4755,[1]Sheet1!$B$2:$D$8869,3,FALSE)</f>
        <v>PLATE 3.5 VA-LCP TIBIA SM RT</v>
      </c>
      <c r="C4755" s="72" t="s">
        <v>146</v>
      </c>
      <c r="D4755" s="1" t="s">
        <v>160</v>
      </c>
      <c r="E4755" s="68">
        <v>4615</v>
      </c>
    </row>
    <row r="4756" spans="1:5" x14ac:dyDescent="0.25">
      <c r="A4756" s="71" t="s">
        <v>6266</v>
      </c>
      <c r="B4756" t="str">
        <f>VLOOKUP(A4756,[1]Sheet1!$B$2:$D$8869,3,FALSE)</f>
        <v>PLATE 3.5MM LC-DCP 6 HOLE</v>
      </c>
      <c r="C4756" s="72" t="s">
        <v>146</v>
      </c>
      <c r="D4756" s="1" t="s">
        <v>160</v>
      </c>
      <c r="E4756" s="68">
        <v>693</v>
      </c>
    </row>
    <row r="4757" spans="1:5" x14ac:dyDescent="0.25">
      <c r="A4757" s="71" t="s">
        <v>6267</v>
      </c>
      <c r="B4757" t="str">
        <f>VLOOKUP(A4757,[1]Sheet1!$B$2:$D$8869,3,FALSE)</f>
        <v>PLATE 3.5MM LC-DCP 7 HOLE</v>
      </c>
      <c r="C4757" s="72" t="s">
        <v>146</v>
      </c>
      <c r="D4757" s="1" t="s">
        <v>160</v>
      </c>
      <c r="E4757" s="68">
        <v>744</v>
      </c>
    </row>
    <row r="4758" spans="1:5" x14ac:dyDescent="0.25">
      <c r="A4758" s="71" t="s">
        <v>6268</v>
      </c>
      <c r="B4758" t="str">
        <f>VLOOKUP(A4758,[1]Sheet1!$B$2:$D$8869,3,FALSE)</f>
        <v>PLATE 3.5MM LC-DCP 8 HOLE</v>
      </c>
      <c r="C4758" s="72" t="s">
        <v>146</v>
      </c>
      <c r="D4758" s="1" t="s">
        <v>160</v>
      </c>
      <c r="E4758" s="68">
        <v>617</v>
      </c>
    </row>
    <row r="4759" spans="1:5" x14ac:dyDescent="0.25">
      <c r="A4759" s="71" t="s">
        <v>6269</v>
      </c>
      <c r="B4759" t="str">
        <f>VLOOKUP(A4759,[1]Sheet1!$B$2:$D$8869,3,FALSE)</f>
        <v>PLATE 3.5X114MM HUMERUS PROXML</v>
      </c>
      <c r="C4759" s="72" t="s">
        <v>146</v>
      </c>
      <c r="D4759" s="1" t="s">
        <v>160</v>
      </c>
      <c r="E4759" s="68">
        <v>4747</v>
      </c>
    </row>
    <row r="4760" spans="1:5" x14ac:dyDescent="0.25">
      <c r="A4760" s="71" t="s">
        <v>6270</v>
      </c>
      <c r="B4760" t="str">
        <f>VLOOKUP(A4760,[1]Sheet1!$B$2:$D$8869,3,FALSE)</f>
        <v>PLATE 4.5MM BROAD DCP 226.06</v>
      </c>
      <c r="C4760" s="72" t="s">
        <v>146</v>
      </c>
      <c r="D4760" s="1" t="s">
        <v>160</v>
      </c>
      <c r="E4760" s="68">
        <v>802</v>
      </c>
    </row>
    <row r="4761" spans="1:5" x14ac:dyDescent="0.25">
      <c r="A4761" s="71" t="s">
        <v>6271</v>
      </c>
      <c r="B4761" t="str">
        <f>VLOOKUP(A4761,[1]Sheet1!$B$2:$D$8869,3,FALSE)</f>
        <v>PLATE 4.5MM BROAD DCP 226.07</v>
      </c>
      <c r="C4761" s="72" t="s">
        <v>146</v>
      </c>
      <c r="D4761" s="1" t="s">
        <v>160</v>
      </c>
      <c r="E4761" s="68">
        <v>802</v>
      </c>
    </row>
    <row r="4762" spans="1:5" x14ac:dyDescent="0.25">
      <c r="A4762" s="71" t="s">
        <v>6272</v>
      </c>
      <c r="B4762" t="str">
        <f>VLOOKUP(A4762,[1]Sheet1!$B$2:$D$8869,3,FALSE)</f>
        <v>PLATE 4.5MM BROAD DCP 226.08</v>
      </c>
      <c r="C4762" s="72" t="s">
        <v>146</v>
      </c>
      <c r="D4762" s="1" t="s">
        <v>160</v>
      </c>
      <c r="E4762" s="68">
        <v>1004</v>
      </c>
    </row>
    <row r="4763" spans="1:5" x14ac:dyDescent="0.25">
      <c r="A4763" s="71" t="s">
        <v>6273</v>
      </c>
      <c r="B4763" t="str">
        <f>VLOOKUP(A4763,[1]Sheet1!$B$2:$D$8869,3,FALSE)</f>
        <v>PLATE 4.5MM BROAD DCP 226.09</v>
      </c>
      <c r="C4763" s="72" t="s">
        <v>146</v>
      </c>
      <c r="D4763" s="1" t="s">
        <v>160</v>
      </c>
      <c r="E4763" s="68">
        <v>1004</v>
      </c>
    </row>
    <row r="4764" spans="1:5" x14ac:dyDescent="0.25">
      <c r="A4764" s="71" t="s">
        <v>6274</v>
      </c>
      <c r="B4764" t="str">
        <f>VLOOKUP(A4764,[1]Sheet1!$B$2:$D$8869,3,FALSE)</f>
        <v>PLATE 4.5MM BROAD DCP 226.10</v>
      </c>
      <c r="C4764" s="72" t="s">
        <v>146</v>
      </c>
      <c r="D4764" s="1" t="s">
        <v>160</v>
      </c>
      <c r="E4764" s="68">
        <v>1004</v>
      </c>
    </row>
    <row r="4765" spans="1:5" x14ac:dyDescent="0.25">
      <c r="A4765" s="71" t="s">
        <v>6275</v>
      </c>
      <c r="B4765" t="str">
        <f>VLOOKUP(A4765,[1]Sheet1!$B$2:$D$8869,3,FALSE)</f>
        <v>PLATE 4.5MM BROAD DCP 226.14</v>
      </c>
      <c r="C4765" s="72" t="s">
        <v>146</v>
      </c>
      <c r="D4765" s="1" t="s">
        <v>160</v>
      </c>
      <c r="E4765" s="68">
        <v>862</v>
      </c>
    </row>
    <row r="4766" spans="1:5" x14ac:dyDescent="0.25">
      <c r="A4766" s="71" t="s">
        <v>6276</v>
      </c>
      <c r="B4766" t="str">
        <f>VLOOKUP(A4766,[1]Sheet1!$B$2:$D$8869,3,FALSE)</f>
        <v>PLATE 4.5MM NARR LC-DCP 224.52</v>
      </c>
      <c r="C4766" s="72" t="s">
        <v>146</v>
      </c>
      <c r="D4766" s="1" t="s">
        <v>160</v>
      </c>
      <c r="E4766" s="68">
        <v>591</v>
      </c>
    </row>
    <row r="4767" spans="1:5" x14ac:dyDescent="0.25">
      <c r="A4767" s="71" t="s">
        <v>6277</v>
      </c>
      <c r="B4767" t="str">
        <f>VLOOKUP(A4767,[1]Sheet1!$B$2:$D$8869,3,FALSE)</f>
        <v>PLATE 4.5MM NARR LC-DCP 224.53</v>
      </c>
      <c r="C4767" s="72" t="s">
        <v>146</v>
      </c>
      <c r="D4767" s="1" t="s">
        <v>160</v>
      </c>
      <c r="E4767" s="68">
        <v>591</v>
      </c>
    </row>
    <row r="4768" spans="1:5" x14ac:dyDescent="0.25">
      <c r="A4768" s="71" t="s">
        <v>6278</v>
      </c>
      <c r="B4768" t="str">
        <f>VLOOKUP(A4768,[1]Sheet1!$B$2:$D$8869,3,FALSE)</f>
        <v>PLATE 4.5MM NARR LC-DCP 224.54</v>
      </c>
      <c r="C4768" s="72" t="s">
        <v>146</v>
      </c>
      <c r="D4768" s="1" t="s">
        <v>160</v>
      </c>
      <c r="E4768" s="68">
        <v>591</v>
      </c>
    </row>
    <row r="4769" spans="1:5" x14ac:dyDescent="0.25">
      <c r="A4769" s="71" t="s">
        <v>6279</v>
      </c>
      <c r="B4769" t="str">
        <f>VLOOKUP(A4769,[1]Sheet1!$B$2:$D$8869,3,FALSE)</f>
        <v>PLATE 4.5MM NARR LC-DCP 224.55</v>
      </c>
      <c r="C4769" s="72" t="s">
        <v>146</v>
      </c>
      <c r="D4769" s="1" t="s">
        <v>160</v>
      </c>
      <c r="E4769" s="68">
        <v>591</v>
      </c>
    </row>
    <row r="4770" spans="1:5" x14ac:dyDescent="0.25">
      <c r="A4770" s="71" t="s">
        <v>6280</v>
      </c>
      <c r="B4770" t="str">
        <f>VLOOKUP(A4770,[1]Sheet1!$B$2:$D$8869,3,FALSE)</f>
        <v>PLATE 4.5MM NARR LC-DCP 224.57</v>
      </c>
      <c r="C4770" s="72" t="s">
        <v>146</v>
      </c>
      <c r="D4770" s="1" t="s">
        <v>160</v>
      </c>
      <c r="E4770" s="68">
        <v>665</v>
      </c>
    </row>
    <row r="4771" spans="1:5" x14ac:dyDescent="0.25">
      <c r="A4771" s="71" t="s">
        <v>6281</v>
      </c>
      <c r="B4771" t="str">
        <f>VLOOKUP(A4771,[1]Sheet1!$B$2:$D$8869,3,FALSE)</f>
        <v>PLATE 4.5MM NARR LC-DCP 224.58</v>
      </c>
      <c r="C4771" s="72" t="s">
        <v>146</v>
      </c>
      <c r="D4771" s="1" t="s">
        <v>160</v>
      </c>
      <c r="E4771" s="68">
        <v>665</v>
      </c>
    </row>
    <row r="4772" spans="1:5" x14ac:dyDescent="0.25">
      <c r="A4772" s="71" t="s">
        <v>6282</v>
      </c>
      <c r="B4772" t="str">
        <f>VLOOKUP(A4772,[1]Sheet1!$B$2:$D$8869,3,FALSE)</f>
        <v>PLATE 4.5MM NARR LC-DCP 224.59</v>
      </c>
      <c r="C4772" s="72" t="s">
        <v>146</v>
      </c>
      <c r="D4772" s="1" t="s">
        <v>160</v>
      </c>
      <c r="E4772" s="68">
        <v>665</v>
      </c>
    </row>
    <row r="4773" spans="1:5" x14ac:dyDescent="0.25">
      <c r="A4773" s="71" t="s">
        <v>6283</v>
      </c>
      <c r="B4773" t="str">
        <f>VLOOKUP(A4773,[1]Sheet1!$B$2:$D$8869,3,FALSE)</f>
        <v>PLATE 4.5MM NARR LC-DCP 224.60</v>
      </c>
      <c r="C4773" s="72" t="s">
        <v>146</v>
      </c>
      <c r="D4773" s="1" t="s">
        <v>160</v>
      </c>
      <c r="E4773" s="68">
        <v>877</v>
      </c>
    </row>
    <row r="4774" spans="1:5" x14ac:dyDescent="0.25">
      <c r="A4774" s="71" t="s">
        <v>6284</v>
      </c>
      <c r="B4774" t="str">
        <f>VLOOKUP(A4774,[1]Sheet1!$B$2:$D$8869,3,FALSE)</f>
        <v>PLATE 4.5MM NARR LC-DCP 224.61</v>
      </c>
      <c r="C4774" s="72" t="s">
        <v>146</v>
      </c>
      <c r="D4774" s="1" t="s">
        <v>160</v>
      </c>
      <c r="E4774" s="68">
        <v>877</v>
      </c>
    </row>
    <row r="4775" spans="1:5" x14ac:dyDescent="0.25">
      <c r="A4775" s="71" t="s">
        <v>6285</v>
      </c>
      <c r="B4775" t="str">
        <f>VLOOKUP(A4775,[1]Sheet1!$B$2:$D$8869,3,FALSE)</f>
        <v>PLATE 4.5MM NARR LC-DCP 224.62</v>
      </c>
      <c r="C4775" s="72" t="s">
        <v>146</v>
      </c>
      <c r="D4775" s="1" t="s">
        <v>160</v>
      </c>
      <c r="E4775" s="68">
        <v>877</v>
      </c>
    </row>
    <row r="4776" spans="1:5" x14ac:dyDescent="0.25">
      <c r="A4776" s="71" t="s">
        <v>6286</v>
      </c>
      <c r="B4776" t="str">
        <f>VLOOKUP(A4776,[1]Sheet1!$B$2:$D$8869,3,FALSE)</f>
        <v>PLATE 4.5MM NARROW DCP 224.04</v>
      </c>
      <c r="C4776" s="72" t="s">
        <v>146</v>
      </c>
      <c r="D4776" s="1" t="s">
        <v>160</v>
      </c>
      <c r="E4776" s="68">
        <v>528</v>
      </c>
    </row>
    <row r="4777" spans="1:5" x14ac:dyDescent="0.25">
      <c r="A4777" s="71" t="s">
        <v>6287</v>
      </c>
      <c r="B4777" t="str">
        <f>VLOOKUP(A4777,[1]Sheet1!$B$2:$D$8869,3,FALSE)</f>
        <v>PLATE 4.5MM NARROW DCP 224.05</v>
      </c>
      <c r="C4777" s="72" t="s">
        <v>146</v>
      </c>
      <c r="D4777" s="1" t="s">
        <v>160</v>
      </c>
      <c r="E4777" s="68">
        <v>528</v>
      </c>
    </row>
    <row r="4778" spans="1:5" x14ac:dyDescent="0.25">
      <c r="A4778" s="71" t="s">
        <v>6288</v>
      </c>
      <c r="B4778" t="str">
        <f>VLOOKUP(A4778,[1]Sheet1!$B$2:$D$8869,3,FALSE)</f>
        <v>PLATE 4.5MM NARROW DCP 224.06</v>
      </c>
      <c r="C4778" s="72" t="s">
        <v>146</v>
      </c>
      <c r="D4778" s="1" t="s">
        <v>160</v>
      </c>
      <c r="E4778" s="68">
        <v>601</v>
      </c>
    </row>
    <row r="4779" spans="1:5" x14ac:dyDescent="0.25">
      <c r="A4779" s="71" t="s">
        <v>6289</v>
      </c>
      <c r="B4779" t="str">
        <f>VLOOKUP(A4779,[1]Sheet1!$B$2:$D$8869,3,FALSE)</f>
        <v>PLATE 4.5MM NARROW DCP 224.07</v>
      </c>
      <c r="C4779" s="72" t="s">
        <v>146</v>
      </c>
      <c r="D4779" s="1" t="s">
        <v>160</v>
      </c>
      <c r="E4779" s="68">
        <v>601</v>
      </c>
    </row>
    <row r="4780" spans="1:5" x14ac:dyDescent="0.25">
      <c r="A4780" s="71" t="s">
        <v>6290</v>
      </c>
      <c r="B4780" t="str">
        <f>VLOOKUP(A4780,[1]Sheet1!$B$2:$D$8869,3,FALSE)</f>
        <v>PLATE 4.5MM NARROW DCP 224.08</v>
      </c>
      <c r="C4780" s="72" t="s">
        <v>146</v>
      </c>
      <c r="D4780" s="1" t="s">
        <v>160</v>
      </c>
      <c r="E4780" s="68">
        <v>601</v>
      </c>
    </row>
    <row r="4781" spans="1:5" x14ac:dyDescent="0.25">
      <c r="A4781" s="71" t="s">
        <v>6291</v>
      </c>
      <c r="B4781" t="str">
        <f>VLOOKUP(A4781,[1]Sheet1!$B$2:$D$8869,3,FALSE)</f>
        <v>PLATE 4.5MM NARROW DCP 224.09</v>
      </c>
      <c r="C4781" s="72" t="s">
        <v>146</v>
      </c>
      <c r="D4781" s="1" t="s">
        <v>160</v>
      </c>
      <c r="E4781" s="68">
        <v>601</v>
      </c>
    </row>
    <row r="4782" spans="1:5" x14ac:dyDescent="0.25">
      <c r="A4782" s="71" t="s">
        <v>6292</v>
      </c>
      <c r="B4782" t="str">
        <f>VLOOKUP(A4782,[1]Sheet1!$B$2:$D$8869,3,FALSE)</f>
        <v>PLATE 4.5MM NARROW DCP 224.10</v>
      </c>
      <c r="C4782" s="72" t="s">
        <v>146</v>
      </c>
      <c r="D4782" s="1" t="s">
        <v>160</v>
      </c>
      <c r="E4782" s="68">
        <v>877</v>
      </c>
    </row>
    <row r="4783" spans="1:5" x14ac:dyDescent="0.25">
      <c r="A4783" s="71" t="s">
        <v>6293</v>
      </c>
      <c r="B4783" t="str">
        <f>VLOOKUP(A4783,[1]Sheet1!$B$2:$D$8869,3,FALSE)</f>
        <v>PLATE 4.5MM NARROW DCP 224.12</v>
      </c>
      <c r="C4783" s="72" t="s">
        <v>146</v>
      </c>
      <c r="D4783" s="1" t="s">
        <v>160</v>
      </c>
      <c r="E4783" s="68">
        <v>791</v>
      </c>
    </row>
    <row r="4784" spans="1:5" x14ac:dyDescent="0.25">
      <c r="A4784" s="71" t="s">
        <v>6294</v>
      </c>
      <c r="B4784" t="str">
        <f>VLOOKUP(A4784,[1]Sheet1!$B$2:$D$8869,3,FALSE)</f>
        <v>PLATE CLAVICLE 3.5/7 HOLE LCP</v>
      </c>
      <c r="C4784" s="72" t="s">
        <v>146</v>
      </c>
      <c r="D4784" s="1" t="s">
        <v>160</v>
      </c>
      <c r="E4784" s="68">
        <v>3542</v>
      </c>
    </row>
    <row r="4785" spans="1:5" x14ac:dyDescent="0.25">
      <c r="A4785" s="71" t="s">
        <v>6295</v>
      </c>
      <c r="B4785" t="str">
        <f>VLOOKUP(A4785,[1]Sheet1!$B$2:$D$8869,3,FALSE)</f>
        <v>PLATE CLAVICLE HOOK 3.5/4 HOLE</v>
      </c>
      <c r="C4785" s="72" t="s">
        <v>146</v>
      </c>
      <c r="D4785" s="1" t="s">
        <v>160</v>
      </c>
      <c r="E4785" s="68">
        <v>2983</v>
      </c>
    </row>
    <row r="4786" spans="1:5" x14ac:dyDescent="0.25">
      <c r="A4786" s="71" t="s">
        <v>6296</v>
      </c>
      <c r="B4786" t="str">
        <f>VLOOKUP(A4786,[1]Sheet1!$B$2:$D$8869,3,FALSE)</f>
        <v>PLATE CLAVICLE HOOK 3.5/7 HOLE</v>
      </c>
      <c r="C4786" s="72" t="s">
        <v>146</v>
      </c>
      <c r="D4786" s="1" t="s">
        <v>160</v>
      </c>
      <c r="E4786" s="68">
        <v>3344</v>
      </c>
    </row>
    <row r="4787" spans="1:5" x14ac:dyDescent="0.25">
      <c r="A4787" s="71" t="s">
        <v>6297</v>
      </c>
      <c r="B4787" t="str">
        <f>VLOOKUP(A4787,[1]Sheet1!$B$2:$D$8869,3,FALSE)</f>
        <v>PLATE CLOVERLEAF 3 HOLE</v>
      </c>
      <c r="C4787" s="72" t="s">
        <v>146</v>
      </c>
      <c r="D4787" s="1" t="s">
        <v>160</v>
      </c>
      <c r="E4787" s="68">
        <v>933</v>
      </c>
    </row>
    <row r="4788" spans="1:5" x14ac:dyDescent="0.25">
      <c r="A4788" s="71" t="s">
        <v>6298</v>
      </c>
      <c r="B4788" t="str">
        <f>VLOOKUP(A4788,[1]Sheet1!$B$2:$D$8869,3,FALSE)</f>
        <v>PLATE CLOVERLEAF 4 HOLE</v>
      </c>
      <c r="C4788" s="72" t="s">
        <v>146</v>
      </c>
      <c r="D4788" s="1" t="s">
        <v>160</v>
      </c>
      <c r="E4788" s="68">
        <v>1000</v>
      </c>
    </row>
    <row r="4789" spans="1:5" x14ac:dyDescent="0.25">
      <c r="A4789" s="71" t="s">
        <v>6299</v>
      </c>
      <c r="B4789" t="str">
        <f>VLOOKUP(A4789,[1]Sheet1!$B$2:$D$8869,3,FALSE)</f>
        <v>PLATE L-BUTTRESS LT 4 HOLE</v>
      </c>
      <c r="C4789" s="72" t="s">
        <v>146</v>
      </c>
      <c r="D4789" s="1" t="s">
        <v>160</v>
      </c>
      <c r="E4789" s="68">
        <v>1012</v>
      </c>
    </row>
    <row r="4790" spans="1:5" x14ac:dyDescent="0.25">
      <c r="A4790" s="71" t="s">
        <v>6300</v>
      </c>
      <c r="B4790" t="str">
        <f>VLOOKUP(A4790,[1]Sheet1!$B$2:$D$8869,3,FALSE)</f>
        <v>PLATE L-BUTTRESS RT 4 HOLE</v>
      </c>
      <c r="C4790" s="72" t="s">
        <v>146</v>
      </c>
      <c r="D4790" s="1" t="s">
        <v>160</v>
      </c>
      <c r="E4790" s="68">
        <v>1012</v>
      </c>
    </row>
    <row r="4791" spans="1:5" x14ac:dyDescent="0.25">
      <c r="A4791" s="71" t="s">
        <v>6301</v>
      </c>
      <c r="B4791" t="str">
        <f>VLOOKUP(A4791,[1]Sheet1!$B$2:$D$8869,3,FALSE)</f>
        <v>PLATE LCP 3.5X137MM 10 HOLE</v>
      </c>
      <c r="C4791" s="72" t="s">
        <v>146</v>
      </c>
      <c r="D4791" s="1" t="s">
        <v>160</v>
      </c>
      <c r="E4791" s="68">
        <v>1461</v>
      </c>
    </row>
    <row r="4792" spans="1:5" x14ac:dyDescent="0.25">
      <c r="A4792" s="71" t="s">
        <v>6302</v>
      </c>
      <c r="B4792" t="str">
        <f>VLOOKUP(A4792,[1]Sheet1!$B$2:$D$8869,3,FALSE)</f>
        <v>PLATE LCP3.5X111MM 8 HOLE</v>
      </c>
      <c r="C4792" s="72" t="s">
        <v>146</v>
      </c>
      <c r="D4792" s="1" t="s">
        <v>160</v>
      </c>
      <c r="E4792" s="68">
        <v>1363</v>
      </c>
    </row>
    <row r="4793" spans="1:5" x14ac:dyDescent="0.25">
      <c r="A4793" s="71" t="s">
        <v>6303</v>
      </c>
      <c r="B4793" t="str">
        <f>VLOOKUP(A4793,[1]Sheet1!$B$2:$D$8869,3,FALSE)</f>
        <v>PLATE PROX HUM 3.5MM/2 HOLE</v>
      </c>
      <c r="C4793" s="72" t="s">
        <v>146</v>
      </c>
      <c r="D4793" s="1" t="s">
        <v>160</v>
      </c>
      <c r="E4793" s="68">
        <v>5429</v>
      </c>
    </row>
    <row r="4794" spans="1:5" x14ac:dyDescent="0.25">
      <c r="A4794" s="71" t="s">
        <v>6304</v>
      </c>
      <c r="B4794" t="str">
        <f>VLOOKUP(A4794,[1]Sheet1!$B$2:$D$8869,3,FALSE)</f>
        <v>PLATE SEMITUBULAR 7 HOLE</v>
      </c>
      <c r="C4794" s="72" t="s">
        <v>146</v>
      </c>
      <c r="D4794" s="1" t="s">
        <v>160</v>
      </c>
      <c r="E4794" s="68">
        <v>340</v>
      </c>
    </row>
    <row r="4795" spans="1:5" x14ac:dyDescent="0.25">
      <c r="A4795" s="71" t="s">
        <v>6305</v>
      </c>
      <c r="B4795" t="str">
        <f>VLOOKUP(A4795,[1]Sheet1!$B$2:$D$8869,3,FALSE)</f>
        <v>PLATE SMALL "T"RT ANG 3-3 HOLE</v>
      </c>
      <c r="C4795" s="72" t="s">
        <v>146</v>
      </c>
      <c r="D4795" s="1" t="s">
        <v>160</v>
      </c>
      <c r="E4795" s="68">
        <v>323</v>
      </c>
    </row>
    <row r="4796" spans="1:5" x14ac:dyDescent="0.25">
      <c r="A4796" s="71" t="s">
        <v>6306</v>
      </c>
      <c r="B4796" t="str">
        <f>VLOOKUP(A4796,[1]Sheet1!$B$2:$D$8869,3,FALSE)</f>
        <v>PLATE SMALL 'T'RT ANG 3-5 HOLE</v>
      </c>
      <c r="C4796" s="72" t="s">
        <v>146</v>
      </c>
      <c r="D4796" s="1" t="s">
        <v>160</v>
      </c>
      <c r="E4796" s="68">
        <v>599</v>
      </c>
    </row>
    <row r="4797" spans="1:5" x14ac:dyDescent="0.25">
      <c r="A4797" s="71" t="s">
        <v>6307</v>
      </c>
      <c r="B4797" t="str">
        <f>VLOOKUP(A4797,[1]Sheet1!$B$2:$D$8869,3,FALSE)</f>
        <v>PLATE SMALL'T'OBLIQUE 3-3 HOLE</v>
      </c>
      <c r="C4797" s="72" t="s">
        <v>146</v>
      </c>
      <c r="D4797" s="1" t="s">
        <v>160</v>
      </c>
      <c r="E4797" s="68">
        <v>819</v>
      </c>
    </row>
    <row r="4798" spans="1:5" x14ac:dyDescent="0.25">
      <c r="A4798" s="71" t="s">
        <v>6308</v>
      </c>
      <c r="B4798" t="str">
        <f>VLOOKUP(A4798,[1]Sheet1!$B$2:$D$8869,3,FALSE)</f>
        <v>PLATE SMALL'T'OBLIQUE 3-4 HOLE</v>
      </c>
      <c r="C4798" s="72" t="s">
        <v>146</v>
      </c>
      <c r="D4798" s="1" t="s">
        <v>160</v>
      </c>
      <c r="E4798" s="68">
        <v>950</v>
      </c>
    </row>
    <row r="4799" spans="1:5" x14ac:dyDescent="0.25">
      <c r="A4799" s="71" t="s">
        <v>6309</v>
      </c>
      <c r="B4799" t="str">
        <f>VLOOKUP(A4799,[1]Sheet1!$B$2:$D$8869,3,FALSE)</f>
        <v>PLATE SMALL'T'OBLIQUE 3-5 HOLE</v>
      </c>
      <c r="C4799" s="72" t="s">
        <v>146</v>
      </c>
      <c r="D4799" s="1" t="s">
        <v>160</v>
      </c>
      <c r="E4799" s="68">
        <v>982</v>
      </c>
    </row>
    <row r="4800" spans="1:5" x14ac:dyDescent="0.25">
      <c r="A4800" s="71" t="s">
        <v>6310</v>
      </c>
      <c r="B4800" t="str">
        <f>VLOOKUP(A4800,[1]Sheet1!$B$2:$D$8869,3,FALSE)</f>
        <v>PLATE SPOON 5 HOLE</v>
      </c>
      <c r="C4800" s="72" t="s">
        <v>146</v>
      </c>
      <c r="D4800" s="1" t="s">
        <v>160</v>
      </c>
      <c r="E4800" s="68">
        <v>960</v>
      </c>
    </row>
    <row r="4801" spans="1:5" x14ac:dyDescent="0.25">
      <c r="A4801" s="71" t="s">
        <v>6311</v>
      </c>
      <c r="B4801" t="str">
        <f>VLOOKUP(A4801,[1]Sheet1!$B$2:$D$8869,3,FALSE)</f>
        <v>PLATE SPOON 6 HOLE</v>
      </c>
      <c r="C4801" s="72" t="s">
        <v>146</v>
      </c>
      <c r="D4801" s="1" t="s">
        <v>160</v>
      </c>
      <c r="E4801" s="68">
        <v>1032</v>
      </c>
    </row>
    <row r="4802" spans="1:5" x14ac:dyDescent="0.25">
      <c r="A4802" s="71" t="s">
        <v>6312</v>
      </c>
      <c r="B4802" t="str">
        <f>VLOOKUP(A4802,[1]Sheet1!$B$2:$D$8869,3,FALSE)</f>
        <v>PLATE, "T" 4 HOLE</v>
      </c>
      <c r="C4802" s="72" t="s">
        <v>146</v>
      </c>
      <c r="D4802" s="1" t="s">
        <v>160</v>
      </c>
      <c r="E4802" s="68">
        <v>944</v>
      </c>
    </row>
    <row r="4803" spans="1:5" x14ac:dyDescent="0.25">
      <c r="A4803" s="71" t="s">
        <v>6313</v>
      </c>
      <c r="B4803" t="str">
        <f>VLOOKUP(A4803,[1]Sheet1!$B$2:$D$8869,3,FALSE)</f>
        <v>PLATE, "T" 5 HOLE</v>
      </c>
      <c r="C4803" s="72" t="s">
        <v>146</v>
      </c>
      <c r="D4803" s="1" t="s">
        <v>160</v>
      </c>
      <c r="E4803" s="68">
        <v>923</v>
      </c>
    </row>
    <row r="4804" spans="1:5" x14ac:dyDescent="0.25">
      <c r="A4804" s="71" t="s">
        <v>6314</v>
      </c>
      <c r="B4804" t="str">
        <f>VLOOKUP(A4804,[1]Sheet1!$B$2:$D$8869,3,FALSE)</f>
        <v>PLATE SEMITUBULAR 5 HOLE</v>
      </c>
      <c r="C4804" s="72" t="s">
        <v>146</v>
      </c>
      <c r="D4804" s="1" t="s">
        <v>160</v>
      </c>
      <c r="E4804" s="68">
        <v>297</v>
      </c>
    </row>
    <row r="4805" spans="1:5" x14ac:dyDescent="0.25">
      <c r="A4805" s="71" t="s">
        <v>6315</v>
      </c>
      <c r="B4805" t="str">
        <f>VLOOKUP(A4805,[1]Sheet1!$B$2:$D$8869,3,FALSE)</f>
        <v>SCREW 6.5MM CANCELLOUS X 100MM</v>
      </c>
      <c r="C4805" s="72" t="s">
        <v>146</v>
      </c>
      <c r="D4805" s="1" t="s">
        <v>160</v>
      </c>
      <c r="E4805" s="68">
        <v>173</v>
      </c>
    </row>
    <row r="4806" spans="1:5" x14ac:dyDescent="0.25">
      <c r="A4806" s="71" t="s">
        <v>6316</v>
      </c>
      <c r="B4806" t="str">
        <f>VLOOKUP(A4806,[1]Sheet1!$B$2:$D$8869,3,FALSE)</f>
        <v>SCREW 6.5MM CANCELLOUS X 105MM</v>
      </c>
      <c r="C4806" s="72" t="s">
        <v>146</v>
      </c>
      <c r="D4806" s="1" t="s">
        <v>160</v>
      </c>
      <c r="E4806" s="68">
        <v>173</v>
      </c>
    </row>
    <row r="4807" spans="1:5" x14ac:dyDescent="0.25">
      <c r="A4807" s="71" t="s">
        <v>6317</v>
      </c>
      <c r="B4807" t="str">
        <f>VLOOKUP(A4807,[1]Sheet1!$B$2:$D$8869,3,FALSE)</f>
        <v>SCREW 6.5MM CANCELLOUS X 110MM</v>
      </c>
      <c r="C4807" s="72" t="s">
        <v>146</v>
      </c>
      <c r="D4807" s="1" t="s">
        <v>160</v>
      </c>
      <c r="E4807" s="68">
        <v>173</v>
      </c>
    </row>
    <row r="4808" spans="1:5" x14ac:dyDescent="0.25">
      <c r="A4808" s="71" t="s">
        <v>6318</v>
      </c>
      <c r="B4808" t="str">
        <f>VLOOKUP(A4808,[1]Sheet1!$B$2:$D$8869,3,FALSE)</f>
        <v>SCREW 7.3MM CANNULATED X 100MM</v>
      </c>
      <c r="C4808" s="72" t="s">
        <v>146</v>
      </c>
      <c r="D4808" s="1" t="s">
        <v>160</v>
      </c>
      <c r="E4808" s="68">
        <v>1012</v>
      </c>
    </row>
    <row r="4809" spans="1:5" x14ac:dyDescent="0.25">
      <c r="A4809" s="71" t="s">
        <v>6319</v>
      </c>
      <c r="B4809" t="str">
        <f>VLOOKUP(A4809,[1]Sheet1!$B$2:$D$8869,3,FALSE)</f>
        <v>SCREW 7.3MM CANNULATED X 70MM</v>
      </c>
      <c r="C4809" s="72" t="s">
        <v>146</v>
      </c>
      <c r="D4809" s="1" t="s">
        <v>160</v>
      </c>
      <c r="E4809" s="68">
        <v>977</v>
      </c>
    </row>
    <row r="4810" spans="1:5" x14ac:dyDescent="0.25">
      <c r="A4810" s="71" t="s">
        <v>6320</v>
      </c>
      <c r="B4810" t="str">
        <f>VLOOKUP(A4810,[1]Sheet1!$B$2:$D$8869,3,FALSE)</f>
        <v>SCREW 7.3MM CANNULATED X 80MM</v>
      </c>
      <c r="C4810" s="72" t="s">
        <v>146</v>
      </c>
      <c r="D4810" s="1" t="s">
        <v>160</v>
      </c>
      <c r="E4810" s="68">
        <v>1245</v>
      </c>
    </row>
    <row r="4811" spans="1:5" x14ac:dyDescent="0.25">
      <c r="A4811" s="71" t="s">
        <v>6321</v>
      </c>
      <c r="B4811" t="str">
        <f>VLOOKUP(A4811,[1]Sheet1!$B$2:$D$8869,3,FALSE)</f>
        <v>SCREW 7.3MM CANNULATED X 85MM</v>
      </c>
      <c r="C4811" s="72" t="s">
        <v>146</v>
      </c>
      <c r="D4811" s="1" t="s">
        <v>160</v>
      </c>
      <c r="E4811" s="68">
        <v>1012</v>
      </c>
    </row>
    <row r="4812" spans="1:5" x14ac:dyDescent="0.25">
      <c r="A4812" s="71" t="s">
        <v>6322</v>
      </c>
      <c r="B4812" t="str">
        <f>VLOOKUP(A4812,[1]Sheet1!$B$2:$D$8869,3,FALSE)</f>
        <v>SCREW CANCELLOUS 4.0 X 30MM FT</v>
      </c>
      <c r="C4812" s="72" t="s">
        <v>146</v>
      </c>
      <c r="D4812" s="1" t="s">
        <v>160</v>
      </c>
      <c r="E4812" s="68">
        <v>96</v>
      </c>
    </row>
    <row r="4813" spans="1:5" x14ac:dyDescent="0.25">
      <c r="A4813" s="71" t="s">
        <v>6323</v>
      </c>
      <c r="B4813" t="str">
        <f>VLOOKUP(A4813,[1]Sheet1!$B$2:$D$8869,3,FALSE)</f>
        <v>SCREW CANCELLOUS 4.0 X 35MM</v>
      </c>
      <c r="C4813" s="72" t="s">
        <v>146</v>
      </c>
      <c r="D4813" s="1" t="s">
        <v>160</v>
      </c>
      <c r="E4813" s="68">
        <v>99</v>
      </c>
    </row>
    <row r="4814" spans="1:5" x14ac:dyDescent="0.25">
      <c r="A4814" s="71" t="s">
        <v>6324</v>
      </c>
      <c r="B4814" t="str">
        <f>VLOOKUP(A4814,[1]Sheet1!$B$2:$D$8869,3,FALSE)</f>
        <v>SCREW  DHS/DCS LAG 110MM</v>
      </c>
      <c r="C4814" s="72" t="s">
        <v>146</v>
      </c>
      <c r="D4814" s="1" t="s">
        <v>160</v>
      </c>
      <c r="E4814" s="68">
        <v>1171</v>
      </c>
    </row>
    <row r="4815" spans="1:5" x14ac:dyDescent="0.25">
      <c r="A4815" s="71" t="s">
        <v>6325</v>
      </c>
      <c r="B4815" t="str">
        <f>VLOOKUP(A4815,[1]Sheet1!$B$2:$D$8869,3,FALSE)</f>
        <v>SCREW  DHS/DCS LAG 120MM</v>
      </c>
      <c r="C4815" s="72" t="s">
        <v>146</v>
      </c>
      <c r="D4815" s="1" t="s">
        <v>160</v>
      </c>
      <c r="E4815" s="68">
        <v>1259</v>
      </c>
    </row>
    <row r="4816" spans="1:5" x14ac:dyDescent="0.25">
      <c r="A4816" s="71" t="s">
        <v>6326</v>
      </c>
      <c r="B4816" t="str">
        <f>VLOOKUP(A4816,[1]Sheet1!$B$2:$D$8869,3,FALSE)</f>
        <v>SCREW  DHS/DCS LAG 130MM</v>
      </c>
      <c r="C4816" s="72" t="s">
        <v>146</v>
      </c>
      <c r="D4816" s="1" t="s">
        <v>160</v>
      </c>
      <c r="E4816" s="68">
        <v>639</v>
      </c>
    </row>
    <row r="4817" spans="1:5" x14ac:dyDescent="0.25">
      <c r="A4817" s="71" t="s">
        <v>6327</v>
      </c>
      <c r="B4817" t="str">
        <f>VLOOKUP(A4817,[1]Sheet1!$B$2:$D$8869,3,FALSE)</f>
        <v>SCREW  DHS/DCS LAG 135MM</v>
      </c>
      <c r="C4817" s="72" t="s">
        <v>146</v>
      </c>
      <c r="D4817" s="1" t="s">
        <v>160</v>
      </c>
      <c r="E4817" s="68">
        <v>639</v>
      </c>
    </row>
    <row r="4818" spans="1:5" x14ac:dyDescent="0.25">
      <c r="A4818" s="71" t="s">
        <v>6328</v>
      </c>
      <c r="B4818" t="str">
        <f>VLOOKUP(A4818,[1]Sheet1!$B$2:$D$8869,3,FALSE)</f>
        <v>SCREW  DHS/DCS LAG 140MM</v>
      </c>
      <c r="C4818" s="72" t="s">
        <v>146</v>
      </c>
      <c r="D4818" s="1" t="s">
        <v>160</v>
      </c>
      <c r="E4818" s="68">
        <v>1006</v>
      </c>
    </row>
    <row r="4819" spans="1:5" x14ac:dyDescent="0.25">
      <c r="A4819" s="71" t="s">
        <v>6329</v>
      </c>
      <c r="B4819" t="str">
        <f>VLOOKUP(A4819,[1]Sheet1!$B$2:$D$8869,3,FALSE)</f>
        <v>SCREW DHS/DCS LAG 65MM</v>
      </c>
      <c r="C4819" s="72" t="s">
        <v>146</v>
      </c>
      <c r="D4819" s="1" t="s">
        <v>160</v>
      </c>
      <c r="E4819" s="68">
        <v>1259</v>
      </c>
    </row>
    <row r="4820" spans="1:5" x14ac:dyDescent="0.25">
      <c r="A4820" s="71" t="s">
        <v>6330</v>
      </c>
      <c r="B4820" t="str">
        <f>VLOOKUP(A4820,[1]Sheet1!$B$2:$D$8869,3,FALSE)</f>
        <v>SCREW  MIMI CORTEX 2.0MM X 20MM</v>
      </c>
      <c r="C4820" s="72" t="s">
        <v>146</v>
      </c>
      <c r="D4820" s="1" t="s">
        <v>160</v>
      </c>
      <c r="E4820" s="68">
        <v>186</v>
      </c>
    </row>
    <row r="4821" spans="1:5" x14ac:dyDescent="0.25">
      <c r="A4821" s="71" t="s">
        <v>6331</v>
      </c>
      <c r="B4821" t="str">
        <f>VLOOKUP(A4821,[1]Sheet1!$B$2:$D$8869,3,FALSE)</f>
        <v>SCREW  MINI CORTEX 1.5MM X 6MM</v>
      </c>
      <c r="C4821" s="72" t="s">
        <v>146</v>
      </c>
      <c r="D4821" s="1" t="s">
        <v>160</v>
      </c>
      <c r="E4821" s="68">
        <v>186</v>
      </c>
    </row>
    <row r="4822" spans="1:5" x14ac:dyDescent="0.25">
      <c r="A4822" s="71" t="s">
        <v>6332</v>
      </c>
      <c r="B4822" t="str">
        <f>VLOOKUP(A4822,[1]Sheet1!$B$2:$D$8869,3,FALSE)</f>
        <v>SCREW  MINI CORTEX 1.5MM X 7MM</v>
      </c>
      <c r="C4822" s="72" t="s">
        <v>146</v>
      </c>
      <c r="D4822" s="1" t="s">
        <v>160</v>
      </c>
      <c r="E4822" s="68">
        <v>109</v>
      </c>
    </row>
    <row r="4823" spans="1:5" x14ac:dyDescent="0.25">
      <c r="A4823" s="71" t="s">
        <v>6333</v>
      </c>
      <c r="B4823" t="str">
        <f>VLOOKUP(A4823,[1]Sheet1!$B$2:$D$8869,3,FALSE)</f>
        <v>SCREW  SMALL CORTEX 3.5 X 34MM</v>
      </c>
      <c r="C4823" s="72" t="s">
        <v>146</v>
      </c>
      <c r="D4823" s="1" t="s">
        <v>160</v>
      </c>
      <c r="E4823" s="68">
        <v>165</v>
      </c>
    </row>
    <row r="4824" spans="1:5" x14ac:dyDescent="0.25">
      <c r="A4824" s="71" t="s">
        <v>6334</v>
      </c>
      <c r="B4824" t="str">
        <f>VLOOKUP(A4824,[1]Sheet1!$B$2:$D$8869,3,FALSE)</f>
        <v>SCREW 2.7X30 VA LOCK SELF TAP</v>
      </c>
      <c r="C4824" s="72" t="s">
        <v>146</v>
      </c>
      <c r="D4824" s="1" t="s">
        <v>160</v>
      </c>
      <c r="E4824" s="68">
        <v>866</v>
      </c>
    </row>
    <row r="4825" spans="1:5" x14ac:dyDescent="0.25">
      <c r="A4825" s="71" t="s">
        <v>6335</v>
      </c>
      <c r="B4825" t="str">
        <f>VLOOKUP(A4825,[1]Sheet1!$B$2:$D$8869,3,FALSE)</f>
        <v>SCREW 2.7X32 VA LOCK SELF TAP</v>
      </c>
      <c r="C4825" s="72" t="s">
        <v>146</v>
      </c>
      <c r="D4825" s="1" t="s">
        <v>160</v>
      </c>
      <c r="E4825" s="68">
        <v>808</v>
      </c>
    </row>
    <row r="4826" spans="1:5" x14ac:dyDescent="0.25">
      <c r="A4826" s="71" t="s">
        <v>6336</v>
      </c>
      <c r="B4826" t="str">
        <f>VLOOKUP(A4826,[1]Sheet1!$B$2:$D$8869,3,FALSE)</f>
        <v>SCREW 2.7X34 VA LOCK SELF TAP</v>
      </c>
      <c r="C4826" s="72" t="s">
        <v>146</v>
      </c>
      <c r="D4826" s="1" t="s">
        <v>160</v>
      </c>
      <c r="E4826" s="68">
        <v>496.35</v>
      </c>
    </row>
    <row r="4827" spans="1:5" x14ac:dyDescent="0.25">
      <c r="A4827" s="71" t="s">
        <v>6337</v>
      </c>
      <c r="B4827" t="str">
        <f>VLOOKUP(A4827,[1]Sheet1!$B$2:$D$8869,3,FALSE)</f>
        <v>SCREW 2.7X36 VA LOCK SELF TAP</v>
      </c>
      <c r="C4827" s="72" t="s">
        <v>146</v>
      </c>
      <c r="D4827" s="1" t="s">
        <v>160</v>
      </c>
      <c r="E4827" s="68">
        <v>496.35</v>
      </c>
    </row>
    <row r="4828" spans="1:5" x14ac:dyDescent="0.25">
      <c r="A4828" s="71" t="s">
        <v>6338</v>
      </c>
      <c r="B4828" t="str">
        <f>VLOOKUP(A4828,[1]Sheet1!$B$2:$D$8869,3,FALSE)</f>
        <v>SCREW 2.7X38 VA LOCK SELF TAP</v>
      </c>
      <c r="C4828" s="72" t="s">
        <v>146</v>
      </c>
      <c r="D4828" s="1" t="s">
        <v>160</v>
      </c>
      <c r="E4828" s="68">
        <v>808</v>
      </c>
    </row>
    <row r="4829" spans="1:5" x14ac:dyDescent="0.25">
      <c r="A4829" s="71" t="s">
        <v>6339</v>
      </c>
      <c r="B4829" t="str">
        <f>VLOOKUP(A4829,[1]Sheet1!$B$2:$D$8869,3,FALSE)</f>
        <v>SCREW 2.7X40 VA LOCK SELF TAP</v>
      </c>
      <c r="C4829" s="72" t="s">
        <v>146</v>
      </c>
      <c r="D4829" s="1" t="s">
        <v>160</v>
      </c>
      <c r="E4829" s="68">
        <v>808</v>
      </c>
    </row>
    <row r="4830" spans="1:5" x14ac:dyDescent="0.25">
      <c r="A4830" s="71" t="s">
        <v>6340</v>
      </c>
      <c r="B4830" t="str">
        <f>VLOOKUP(A4830,[1]Sheet1!$B$2:$D$8869,3,FALSE)</f>
        <v>SCREW 3.5X10 LOCK SELF TAP</v>
      </c>
      <c r="C4830" s="72" t="s">
        <v>146</v>
      </c>
      <c r="D4830" s="1" t="s">
        <v>160</v>
      </c>
      <c r="E4830" s="68">
        <v>716</v>
      </c>
    </row>
    <row r="4831" spans="1:5" x14ac:dyDescent="0.25">
      <c r="A4831" s="71" t="s">
        <v>6341</v>
      </c>
      <c r="B4831" t="str">
        <f>VLOOKUP(A4831,[1]Sheet1!$B$2:$D$8869,3,FALSE)</f>
        <v>SCREW 3.5X12 LOCK SELF TAP</v>
      </c>
      <c r="C4831" s="72" t="s">
        <v>146</v>
      </c>
      <c r="D4831" s="1" t="s">
        <v>160</v>
      </c>
      <c r="E4831" s="68">
        <v>770</v>
      </c>
    </row>
    <row r="4832" spans="1:5" x14ac:dyDescent="0.25">
      <c r="A4832" s="71" t="s">
        <v>6342</v>
      </c>
      <c r="B4832" t="str">
        <f>VLOOKUP(A4832,[1]Sheet1!$B$2:$D$8869,3,FALSE)</f>
        <v>SCREW 3.5X14 LOCK SELF TAP</v>
      </c>
      <c r="C4832" s="72" t="s">
        <v>146</v>
      </c>
      <c r="D4832" s="1" t="s">
        <v>160</v>
      </c>
      <c r="E4832" s="68">
        <v>770</v>
      </c>
    </row>
    <row r="4833" spans="1:5" x14ac:dyDescent="0.25">
      <c r="A4833" s="71" t="s">
        <v>6343</v>
      </c>
      <c r="B4833" t="str">
        <f>VLOOKUP(A4833,[1]Sheet1!$B$2:$D$8869,3,FALSE)</f>
        <v>SCREW 3.5X16 LOCK SELF TAP</v>
      </c>
      <c r="C4833" s="72" t="s">
        <v>146</v>
      </c>
      <c r="D4833" s="1" t="s">
        <v>160</v>
      </c>
      <c r="E4833" s="68">
        <v>770</v>
      </c>
    </row>
    <row r="4834" spans="1:5" x14ac:dyDescent="0.25">
      <c r="A4834" s="71" t="s">
        <v>6344</v>
      </c>
      <c r="B4834" t="str">
        <f>VLOOKUP(A4834,[1]Sheet1!$B$2:$D$8869,3,FALSE)</f>
        <v>SCREW 3.5X18 LOCK SELF TAP</v>
      </c>
      <c r="C4834" s="72" t="s">
        <v>146</v>
      </c>
      <c r="D4834" s="1" t="s">
        <v>160</v>
      </c>
      <c r="E4834" s="68">
        <v>770</v>
      </c>
    </row>
    <row r="4835" spans="1:5" x14ac:dyDescent="0.25">
      <c r="A4835" s="71" t="s">
        <v>6345</v>
      </c>
      <c r="B4835" t="str">
        <f>VLOOKUP(A4835,[1]Sheet1!$B$2:$D$8869,3,FALSE)</f>
        <v>SCREW 3.5X20 LOCK SELF TAP</v>
      </c>
      <c r="C4835" s="72" t="s">
        <v>146</v>
      </c>
      <c r="D4835" s="1" t="s">
        <v>160</v>
      </c>
      <c r="E4835" s="68">
        <v>601</v>
      </c>
    </row>
    <row r="4836" spans="1:5" x14ac:dyDescent="0.25">
      <c r="A4836" s="71" t="s">
        <v>6346</v>
      </c>
      <c r="B4836" t="str">
        <f>VLOOKUP(A4836,[1]Sheet1!$B$2:$D$8869,3,FALSE)</f>
        <v>SCREW 3.5X22 LOCK SELF TAP</v>
      </c>
      <c r="C4836" s="72" t="s">
        <v>146</v>
      </c>
      <c r="D4836" s="1" t="s">
        <v>160</v>
      </c>
      <c r="E4836" s="68">
        <v>601</v>
      </c>
    </row>
    <row r="4837" spans="1:5" x14ac:dyDescent="0.25">
      <c r="A4837" s="71" t="s">
        <v>6347</v>
      </c>
      <c r="B4837" t="str">
        <f>VLOOKUP(A4837,[1]Sheet1!$B$2:$D$8869,3,FALSE)</f>
        <v>SCREW 3.5X24 LOCK SELF TAP</v>
      </c>
      <c r="C4837" s="72" t="s">
        <v>146</v>
      </c>
      <c r="D4837" s="1" t="s">
        <v>160</v>
      </c>
      <c r="E4837" s="68">
        <v>601</v>
      </c>
    </row>
    <row r="4838" spans="1:5" x14ac:dyDescent="0.25">
      <c r="A4838" s="71" t="s">
        <v>6348</v>
      </c>
      <c r="B4838" t="str">
        <f>VLOOKUP(A4838,[1]Sheet1!$B$2:$D$8869,3,FALSE)</f>
        <v>SCREW 3.5X26MM LOCK SELF TAP</v>
      </c>
      <c r="C4838" s="72" t="s">
        <v>146</v>
      </c>
      <c r="D4838" s="1" t="s">
        <v>160</v>
      </c>
      <c r="E4838" s="68">
        <v>601</v>
      </c>
    </row>
    <row r="4839" spans="1:5" x14ac:dyDescent="0.25">
      <c r="A4839" s="71" t="s">
        <v>6349</v>
      </c>
      <c r="B4839" t="str">
        <f>VLOOKUP(A4839,[1]Sheet1!$B$2:$D$8869,3,FALSE)</f>
        <v>SCREW 3.5X34 LOCK SELF TAP</v>
      </c>
      <c r="C4839" s="72" t="s">
        <v>146</v>
      </c>
      <c r="D4839" s="1" t="s">
        <v>160</v>
      </c>
      <c r="E4839" s="68">
        <v>601</v>
      </c>
    </row>
    <row r="4840" spans="1:5" x14ac:dyDescent="0.25">
      <c r="A4840" s="71" t="s">
        <v>6350</v>
      </c>
      <c r="B4840" t="str">
        <f>VLOOKUP(A4840,[1]Sheet1!$B$2:$D$8869,3,FALSE)</f>
        <v>SCREW 3.5X36 LOCK SELF TAP</v>
      </c>
      <c r="C4840" s="72" t="s">
        <v>146</v>
      </c>
      <c r="D4840" s="1" t="s">
        <v>160</v>
      </c>
      <c r="E4840" s="68">
        <v>601</v>
      </c>
    </row>
    <row r="4841" spans="1:5" x14ac:dyDescent="0.25">
      <c r="A4841" s="71" t="s">
        <v>6351</v>
      </c>
      <c r="B4841" t="str">
        <f>VLOOKUP(A4841,[1]Sheet1!$B$2:$D$8869,3,FALSE)</f>
        <v>SCREW 3.5X38MM LOCK SELF TAP</v>
      </c>
      <c r="C4841" s="72" t="s">
        <v>146</v>
      </c>
      <c r="D4841" s="1" t="s">
        <v>160</v>
      </c>
      <c r="E4841" s="68">
        <v>716</v>
      </c>
    </row>
    <row r="4842" spans="1:5" x14ac:dyDescent="0.25">
      <c r="A4842" s="71" t="s">
        <v>6352</v>
      </c>
      <c r="B4842" t="str">
        <f>VLOOKUP(A4842,[1]Sheet1!$B$2:$D$8869,3,FALSE)</f>
        <v>SCREW 3.5X40 LOCK SELF TAP</v>
      </c>
      <c r="C4842" s="72" t="s">
        <v>146</v>
      </c>
      <c r="D4842" s="1" t="s">
        <v>160</v>
      </c>
      <c r="E4842" s="68">
        <v>716</v>
      </c>
    </row>
    <row r="4843" spans="1:5" x14ac:dyDescent="0.25">
      <c r="A4843" s="71" t="s">
        <v>6353</v>
      </c>
      <c r="B4843" t="str">
        <f>VLOOKUP(A4843,[1]Sheet1!$B$2:$D$8869,3,FALSE)</f>
        <v>SCREW 3.5X44 LOCK VAR ANGLE</v>
      </c>
      <c r="C4843" s="72" t="s">
        <v>146</v>
      </c>
      <c r="D4843" s="1" t="s">
        <v>160</v>
      </c>
      <c r="E4843" s="68">
        <v>726</v>
      </c>
    </row>
    <row r="4844" spans="1:5" x14ac:dyDescent="0.25">
      <c r="A4844" s="71" t="s">
        <v>6354</v>
      </c>
      <c r="B4844" t="str">
        <f>VLOOKUP(A4844,[1]Sheet1!$B$2:$D$8869,3,FALSE)</f>
        <v>SCREW 3.5X45 LOCK SELF TAP</v>
      </c>
      <c r="C4844" s="72" t="s">
        <v>146</v>
      </c>
      <c r="D4844" s="1" t="s">
        <v>160</v>
      </c>
      <c r="E4844" s="68">
        <v>716</v>
      </c>
    </row>
    <row r="4845" spans="1:5" x14ac:dyDescent="0.25">
      <c r="A4845" s="71" t="s">
        <v>6355</v>
      </c>
      <c r="B4845" t="str">
        <f>VLOOKUP(A4845,[1]Sheet1!$B$2:$D$8869,3,FALSE)</f>
        <v>SCREW 3.5X50 LOCK SELF TAP</v>
      </c>
      <c r="C4845" s="72" t="s">
        <v>146</v>
      </c>
      <c r="D4845" s="1" t="s">
        <v>160</v>
      </c>
      <c r="E4845" s="68">
        <v>716</v>
      </c>
    </row>
    <row r="4846" spans="1:5" x14ac:dyDescent="0.25">
      <c r="A4846" s="71" t="s">
        <v>6356</v>
      </c>
      <c r="B4846" t="str">
        <f>VLOOKUP(A4846,[1]Sheet1!$B$2:$D$8869,3,FALSE)</f>
        <v>SCREW 3.5X75 LOCK VAR ANGLE</v>
      </c>
      <c r="C4846" s="72" t="s">
        <v>146</v>
      </c>
      <c r="D4846" s="1" t="s">
        <v>160</v>
      </c>
      <c r="E4846" s="68">
        <v>920</v>
      </c>
    </row>
    <row r="4847" spans="1:5" x14ac:dyDescent="0.25">
      <c r="A4847" s="71" t="s">
        <v>6357</v>
      </c>
      <c r="B4847" t="str">
        <f>VLOOKUP(A4847,[1]Sheet1!$B$2:$D$8869,3,FALSE)</f>
        <v>SCREW 3.5X80 LOCK VAR ANGLE</v>
      </c>
      <c r="C4847" s="72" t="s">
        <v>146</v>
      </c>
      <c r="D4847" s="1" t="s">
        <v>160</v>
      </c>
      <c r="E4847" s="68">
        <v>726</v>
      </c>
    </row>
    <row r="4848" spans="1:5" x14ac:dyDescent="0.25">
      <c r="A4848" s="71" t="s">
        <v>6358</v>
      </c>
      <c r="B4848" t="str">
        <f>VLOOKUP(A4848,[1]Sheet1!$B$2:$D$8869,3,FALSE)</f>
        <v>SCREW 3.5X85 LOCK VAR ANGLE</v>
      </c>
      <c r="C4848" s="72" t="s">
        <v>146</v>
      </c>
      <c r="D4848" s="1" t="s">
        <v>160</v>
      </c>
      <c r="E4848" s="68">
        <v>726</v>
      </c>
    </row>
    <row r="4849" spans="1:5" x14ac:dyDescent="0.25">
      <c r="A4849" s="71" t="s">
        <v>6359</v>
      </c>
      <c r="B4849" t="str">
        <f>VLOOKUP(A4849,[1]Sheet1!$B$2:$D$8869,3,FALSE)</f>
        <v>SCREW 3.5X90 LOCK VAR ANGLE</v>
      </c>
      <c r="C4849" s="72" t="s">
        <v>146</v>
      </c>
      <c r="D4849" s="1" t="s">
        <v>160</v>
      </c>
      <c r="E4849" s="68">
        <v>726</v>
      </c>
    </row>
    <row r="4850" spans="1:5" x14ac:dyDescent="0.25">
      <c r="A4850" s="71" t="s">
        <v>6360</v>
      </c>
      <c r="B4850" t="str">
        <f>VLOOKUP(A4850,[1]Sheet1!$B$2:$D$8869,3,FALSE)</f>
        <v>SCREW 4.0X10MM CANNULATED S/T</v>
      </c>
      <c r="C4850" s="72" t="s">
        <v>146</v>
      </c>
      <c r="D4850" s="1" t="s">
        <v>160</v>
      </c>
      <c r="E4850" s="68">
        <v>872</v>
      </c>
    </row>
    <row r="4851" spans="1:5" x14ac:dyDescent="0.25">
      <c r="A4851" s="71" t="s">
        <v>6361</v>
      </c>
      <c r="B4851" t="str">
        <f>VLOOKUP(A4851,[1]Sheet1!$B$2:$D$8869,3,FALSE)</f>
        <v>SCREW 4.0X12MM CANNULATED S/T</v>
      </c>
      <c r="C4851" s="72" t="s">
        <v>146</v>
      </c>
      <c r="D4851" s="1" t="s">
        <v>160</v>
      </c>
      <c r="E4851" s="68">
        <v>794</v>
      </c>
    </row>
    <row r="4852" spans="1:5" x14ac:dyDescent="0.25">
      <c r="A4852" s="71" t="s">
        <v>6362</v>
      </c>
      <c r="B4852" t="str">
        <f>VLOOKUP(A4852,[1]Sheet1!$B$2:$D$8869,3,FALSE)</f>
        <v>SCREW 4.0X14MM CANNULATED S/T</v>
      </c>
      <c r="C4852" s="72" t="s">
        <v>146</v>
      </c>
      <c r="D4852" s="1" t="s">
        <v>160</v>
      </c>
      <c r="E4852" s="68">
        <v>872</v>
      </c>
    </row>
    <row r="4853" spans="1:5" x14ac:dyDescent="0.25">
      <c r="A4853" s="71" t="s">
        <v>6363</v>
      </c>
      <c r="B4853" t="str">
        <f>VLOOKUP(A4853,[1]Sheet1!$B$2:$D$8869,3,FALSE)</f>
        <v>SCREW 4.0X16MM CANNULATED S/T</v>
      </c>
      <c r="C4853" s="72" t="s">
        <v>146</v>
      </c>
      <c r="D4853" s="1" t="s">
        <v>160</v>
      </c>
      <c r="E4853" s="68">
        <v>794</v>
      </c>
    </row>
    <row r="4854" spans="1:5" x14ac:dyDescent="0.25">
      <c r="A4854" s="71" t="s">
        <v>6364</v>
      </c>
      <c r="B4854" t="str">
        <f>VLOOKUP(A4854,[1]Sheet1!$B$2:$D$8869,3,FALSE)</f>
        <v>SCREW 6.5MM CAN FULLTH X 25MM</v>
      </c>
      <c r="C4854" s="72" t="s">
        <v>146</v>
      </c>
      <c r="D4854" s="1" t="s">
        <v>160</v>
      </c>
      <c r="E4854" s="68">
        <v>124</v>
      </c>
    </row>
    <row r="4855" spans="1:5" x14ac:dyDescent="0.25">
      <c r="A4855" s="71" t="s">
        <v>6365</v>
      </c>
      <c r="B4855" t="str">
        <f>VLOOKUP(A4855,[1]Sheet1!$B$2:$D$8869,3,FALSE)</f>
        <v>SCREW 6.5MM CAN FULLTH X 30MM</v>
      </c>
      <c r="C4855" s="72" t="s">
        <v>146</v>
      </c>
      <c r="D4855" s="1" t="s">
        <v>160</v>
      </c>
      <c r="E4855" s="68">
        <v>173</v>
      </c>
    </row>
    <row r="4856" spans="1:5" x14ac:dyDescent="0.25">
      <c r="A4856" s="71" t="s">
        <v>6366</v>
      </c>
      <c r="B4856" t="str">
        <f>VLOOKUP(A4856,[1]Sheet1!$B$2:$D$8869,3,FALSE)</f>
        <v>SCREW 6.5MM CAN FULLTH X 35MM</v>
      </c>
      <c r="C4856" s="72" t="s">
        <v>146</v>
      </c>
      <c r="D4856" s="1" t="s">
        <v>160</v>
      </c>
      <c r="E4856" s="68">
        <v>173</v>
      </c>
    </row>
    <row r="4857" spans="1:5" x14ac:dyDescent="0.25">
      <c r="A4857" s="71" t="s">
        <v>6367</v>
      </c>
      <c r="B4857" t="str">
        <f>VLOOKUP(A4857,[1]Sheet1!$B$2:$D$8869,3,FALSE)</f>
        <v>SCREW 6.5MM CAN FULLTH X 40MM</v>
      </c>
      <c r="C4857" s="72" t="s">
        <v>146</v>
      </c>
      <c r="D4857" s="1" t="s">
        <v>160</v>
      </c>
      <c r="E4857" s="68">
        <v>173</v>
      </c>
    </row>
    <row r="4858" spans="1:5" x14ac:dyDescent="0.25">
      <c r="A4858" s="71" t="s">
        <v>6368</v>
      </c>
      <c r="B4858" t="str">
        <f>VLOOKUP(A4858,[1]Sheet1!$B$2:$D$8869,3,FALSE)</f>
        <v>SCREW 6.5MM CAN HALFTH X 100MM</v>
      </c>
      <c r="C4858" s="72" t="s">
        <v>146</v>
      </c>
      <c r="D4858" s="1" t="s">
        <v>160</v>
      </c>
      <c r="E4858" s="68">
        <v>191</v>
      </c>
    </row>
    <row r="4859" spans="1:5" x14ac:dyDescent="0.25">
      <c r="A4859" s="71" t="s">
        <v>6369</v>
      </c>
      <c r="B4859" t="str">
        <f>VLOOKUP(A4859,[1]Sheet1!$B$2:$D$8869,3,FALSE)</f>
        <v>SCREW 6.5MM CAN HALFTH X 110MM</v>
      </c>
      <c r="C4859" s="72" t="s">
        <v>146</v>
      </c>
      <c r="D4859" s="1" t="s">
        <v>160</v>
      </c>
      <c r="E4859" s="68">
        <v>201</v>
      </c>
    </row>
    <row r="4860" spans="1:5" x14ac:dyDescent="0.25">
      <c r="A4860" s="71" t="s">
        <v>6370</v>
      </c>
      <c r="B4860" t="str">
        <f>VLOOKUP(A4860,[1]Sheet1!$B$2:$D$8869,3,FALSE)</f>
        <v>SCREW 6.5MM CAN HALFTH X 45MM</v>
      </c>
      <c r="C4860" s="72" t="s">
        <v>146</v>
      </c>
      <c r="D4860" s="1" t="s">
        <v>160</v>
      </c>
      <c r="E4860" s="68">
        <v>187</v>
      </c>
    </row>
    <row r="4861" spans="1:5" x14ac:dyDescent="0.25">
      <c r="A4861" s="71" t="s">
        <v>6371</v>
      </c>
      <c r="B4861" t="str">
        <f>VLOOKUP(A4861,[1]Sheet1!$B$2:$D$8869,3,FALSE)</f>
        <v>SCREW 6.5MM CAN HALFTH X 50MM</v>
      </c>
      <c r="C4861" s="72" t="s">
        <v>146</v>
      </c>
      <c r="D4861" s="1" t="s">
        <v>160</v>
      </c>
      <c r="E4861" s="68">
        <v>187</v>
      </c>
    </row>
    <row r="4862" spans="1:5" x14ac:dyDescent="0.25">
      <c r="A4862" s="71" t="s">
        <v>6372</v>
      </c>
      <c r="B4862" t="str">
        <f>VLOOKUP(A4862,[1]Sheet1!$B$2:$D$8869,3,FALSE)</f>
        <v>SCREW 6.5MM CAN HALFTH X 55MM</v>
      </c>
      <c r="C4862" s="72" t="s">
        <v>146</v>
      </c>
      <c r="D4862" s="1" t="s">
        <v>160</v>
      </c>
      <c r="E4862" s="68">
        <v>187</v>
      </c>
    </row>
    <row r="4863" spans="1:5" x14ac:dyDescent="0.25">
      <c r="A4863" s="71" t="s">
        <v>6373</v>
      </c>
      <c r="B4863" t="str">
        <f>VLOOKUP(A4863,[1]Sheet1!$B$2:$D$8869,3,FALSE)</f>
        <v>SCREW 6.5MM CAN HALFTH X 60MM</v>
      </c>
      <c r="C4863" s="72" t="s">
        <v>146</v>
      </c>
      <c r="D4863" s="1" t="s">
        <v>160</v>
      </c>
      <c r="E4863" s="68">
        <v>187</v>
      </c>
    </row>
    <row r="4864" spans="1:5" x14ac:dyDescent="0.25">
      <c r="A4864" s="71" t="s">
        <v>6374</v>
      </c>
      <c r="B4864" t="str">
        <f>VLOOKUP(A4864,[1]Sheet1!$B$2:$D$8869,3,FALSE)</f>
        <v>SCREW 6.5MM CAN HALFTH X 70MM</v>
      </c>
      <c r="C4864" s="72" t="s">
        <v>146</v>
      </c>
      <c r="D4864" s="1" t="s">
        <v>160</v>
      </c>
      <c r="E4864" s="68">
        <v>173</v>
      </c>
    </row>
    <row r="4865" spans="1:5" x14ac:dyDescent="0.25">
      <c r="A4865" s="71" t="s">
        <v>6375</v>
      </c>
      <c r="B4865" t="str">
        <f>VLOOKUP(A4865,[1]Sheet1!$B$2:$D$8869,3,FALSE)</f>
        <v>SCREW 6.5MM CAN HALFTH X 75MM</v>
      </c>
      <c r="C4865" s="72" t="s">
        <v>146</v>
      </c>
      <c r="D4865" s="1" t="s">
        <v>160</v>
      </c>
      <c r="E4865" s="68">
        <v>173</v>
      </c>
    </row>
    <row r="4866" spans="1:5" x14ac:dyDescent="0.25">
      <c r="A4866" s="71" t="s">
        <v>6376</v>
      </c>
      <c r="B4866" t="str">
        <f>VLOOKUP(A4866,[1]Sheet1!$B$2:$D$8869,3,FALSE)</f>
        <v>SCREW 6.5MM CAN HALFTH X 80MM</v>
      </c>
      <c r="C4866" s="72" t="s">
        <v>146</v>
      </c>
      <c r="D4866" s="1" t="s">
        <v>160</v>
      </c>
      <c r="E4866" s="68">
        <v>173</v>
      </c>
    </row>
    <row r="4867" spans="1:5" x14ac:dyDescent="0.25">
      <c r="A4867" s="71" t="s">
        <v>6377</v>
      </c>
      <c r="B4867" t="str">
        <f>VLOOKUP(A4867,[1]Sheet1!$B$2:$D$8869,3,FALSE)</f>
        <v>SCREW 6.5MM CAN HALFTH X 85MM</v>
      </c>
      <c r="C4867" s="72" t="s">
        <v>146</v>
      </c>
      <c r="D4867" s="1" t="s">
        <v>160</v>
      </c>
      <c r="E4867" s="68">
        <v>191</v>
      </c>
    </row>
    <row r="4868" spans="1:5" x14ac:dyDescent="0.25">
      <c r="A4868" s="71" t="s">
        <v>6378</v>
      </c>
      <c r="B4868" t="str">
        <f>VLOOKUP(A4868,[1]Sheet1!$B$2:$D$8869,3,FALSE)</f>
        <v>SCREW 6.5MM CAN HALFTH X 90MM</v>
      </c>
      <c r="C4868" s="72" t="s">
        <v>146</v>
      </c>
      <c r="D4868" s="1" t="s">
        <v>160</v>
      </c>
      <c r="E4868" s="68">
        <v>191</v>
      </c>
    </row>
    <row r="4869" spans="1:5" x14ac:dyDescent="0.25">
      <c r="A4869" s="71" t="s">
        <v>6379</v>
      </c>
      <c r="B4869" t="str">
        <f>VLOOKUP(A4869,[1]Sheet1!$B$2:$D$8869,3,FALSE)</f>
        <v>SCREW 6.5MM CAN HALFTH X 95MM</v>
      </c>
      <c r="C4869" s="72" t="s">
        <v>146</v>
      </c>
      <c r="D4869" s="1" t="s">
        <v>160</v>
      </c>
      <c r="E4869" s="68">
        <v>191</v>
      </c>
    </row>
    <row r="4870" spans="1:5" x14ac:dyDescent="0.25">
      <c r="A4870" s="71" t="s">
        <v>6380</v>
      </c>
      <c r="B4870" t="str">
        <f>VLOOKUP(A4870,[1]Sheet1!$B$2:$D$8869,3,FALSE)</f>
        <v>SCREW 6.5MM CANCELLOUS X 30MM</v>
      </c>
      <c r="C4870" s="72" t="s">
        <v>146</v>
      </c>
      <c r="D4870" s="1" t="s">
        <v>160</v>
      </c>
      <c r="E4870" s="68">
        <v>173</v>
      </c>
    </row>
    <row r="4871" spans="1:5" x14ac:dyDescent="0.25">
      <c r="A4871" s="71" t="s">
        <v>6381</v>
      </c>
      <c r="B4871" t="str">
        <f>VLOOKUP(A4871,[1]Sheet1!$B$2:$D$8869,3,FALSE)</f>
        <v>SCREW 6.5MM CANCELLOUS X 35MM</v>
      </c>
      <c r="C4871" s="72" t="s">
        <v>146</v>
      </c>
      <c r="D4871" s="1" t="s">
        <v>160</v>
      </c>
      <c r="E4871" s="68">
        <v>173</v>
      </c>
    </row>
    <row r="4872" spans="1:5" x14ac:dyDescent="0.25">
      <c r="A4872" s="71" t="s">
        <v>6382</v>
      </c>
      <c r="B4872" t="str">
        <f>VLOOKUP(A4872,[1]Sheet1!$B$2:$D$8869,3,FALSE)</f>
        <v>SCREW 6.5MM CANCELLOUS X 40MM</v>
      </c>
      <c r="C4872" s="72" t="s">
        <v>146</v>
      </c>
      <c r="D4872" s="1" t="s">
        <v>160</v>
      </c>
      <c r="E4872" s="68">
        <v>173</v>
      </c>
    </row>
    <row r="4873" spans="1:5" x14ac:dyDescent="0.25">
      <c r="A4873" s="71" t="s">
        <v>6383</v>
      </c>
      <c r="B4873" t="str">
        <f>VLOOKUP(A4873,[1]Sheet1!$B$2:$D$8869,3,FALSE)</f>
        <v>SCREW 6.5MM CANCELLOUS X 45MM</v>
      </c>
      <c r="C4873" s="72" t="s">
        <v>146</v>
      </c>
      <c r="D4873" s="1" t="s">
        <v>160</v>
      </c>
      <c r="E4873" s="68">
        <v>173</v>
      </c>
    </row>
    <row r="4874" spans="1:5" x14ac:dyDescent="0.25">
      <c r="A4874" s="71" t="s">
        <v>6384</v>
      </c>
      <c r="B4874" t="str">
        <f>VLOOKUP(A4874,[1]Sheet1!$B$2:$D$8869,3,FALSE)</f>
        <v>SCREW 6.5MM CANCELLOUS X 50MM</v>
      </c>
      <c r="C4874" s="72" t="s">
        <v>146</v>
      </c>
      <c r="D4874" s="1" t="s">
        <v>160</v>
      </c>
      <c r="E4874" s="68">
        <v>173</v>
      </c>
    </row>
    <row r="4875" spans="1:5" x14ac:dyDescent="0.25">
      <c r="A4875" s="71" t="s">
        <v>6385</v>
      </c>
      <c r="B4875" t="str">
        <f>VLOOKUP(A4875,[1]Sheet1!$B$2:$D$8869,3,FALSE)</f>
        <v>SCREW 6.5MM CANCELLOUS X 55MM</v>
      </c>
      <c r="C4875" s="72" t="s">
        <v>146</v>
      </c>
      <c r="D4875" s="1" t="s">
        <v>160</v>
      </c>
      <c r="E4875" s="68">
        <v>173</v>
      </c>
    </row>
    <row r="4876" spans="1:5" x14ac:dyDescent="0.25">
      <c r="A4876" s="71" t="s">
        <v>6386</v>
      </c>
      <c r="B4876" t="str">
        <f>VLOOKUP(A4876,[1]Sheet1!$B$2:$D$8869,3,FALSE)</f>
        <v>SCREW 6.5MM CANCELLOUS X 60MM</v>
      </c>
      <c r="C4876" s="72" t="s">
        <v>146</v>
      </c>
      <c r="D4876" s="1" t="s">
        <v>160</v>
      </c>
      <c r="E4876" s="68">
        <v>173</v>
      </c>
    </row>
    <row r="4877" spans="1:5" x14ac:dyDescent="0.25">
      <c r="A4877" s="71" t="s">
        <v>6387</v>
      </c>
      <c r="B4877" t="str">
        <f>VLOOKUP(A4877,[1]Sheet1!$B$2:$D$8869,3,FALSE)</f>
        <v>SCREW 6.5MM CANCELLOUS X 65MM</v>
      </c>
      <c r="C4877" s="72" t="s">
        <v>146</v>
      </c>
      <c r="D4877" s="1" t="s">
        <v>160</v>
      </c>
      <c r="E4877" s="68">
        <v>173</v>
      </c>
    </row>
    <row r="4878" spans="1:5" x14ac:dyDescent="0.25">
      <c r="A4878" s="71" t="s">
        <v>6388</v>
      </c>
      <c r="B4878" t="str">
        <f>VLOOKUP(A4878,[1]Sheet1!$B$2:$D$8869,3,FALSE)</f>
        <v>SCREW 6.5MM CANCELLOUS X 70MM</v>
      </c>
      <c r="C4878" s="72" t="s">
        <v>146</v>
      </c>
      <c r="D4878" s="1" t="s">
        <v>160</v>
      </c>
      <c r="E4878" s="68">
        <v>173</v>
      </c>
    </row>
    <row r="4879" spans="1:5" x14ac:dyDescent="0.25">
      <c r="A4879" s="71" t="s">
        <v>6389</v>
      </c>
      <c r="B4879" t="str">
        <f>VLOOKUP(A4879,[1]Sheet1!$B$2:$D$8869,3,FALSE)</f>
        <v>SCREW 6.5MM CANCELLOUS X 75MM</v>
      </c>
      <c r="C4879" s="72" t="s">
        <v>146</v>
      </c>
      <c r="D4879" s="1" t="s">
        <v>160</v>
      </c>
      <c r="E4879" s="68">
        <v>173</v>
      </c>
    </row>
    <row r="4880" spans="1:5" x14ac:dyDescent="0.25">
      <c r="A4880" s="71" t="s">
        <v>6390</v>
      </c>
      <c r="B4880" t="str">
        <f>VLOOKUP(A4880,[1]Sheet1!$B$2:$D$8869,3,FALSE)</f>
        <v>SCREW 6.5MM CANCELLOUS X 80MM</v>
      </c>
      <c r="C4880" s="72" t="s">
        <v>146</v>
      </c>
      <c r="D4880" s="1" t="s">
        <v>160</v>
      </c>
      <c r="E4880" s="68">
        <v>173</v>
      </c>
    </row>
    <row r="4881" spans="1:5" x14ac:dyDescent="0.25">
      <c r="A4881" s="71" t="s">
        <v>6391</v>
      </c>
      <c r="B4881" t="str">
        <f>VLOOKUP(A4881,[1]Sheet1!$B$2:$D$8869,3,FALSE)</f>
        <v>SCREW 6.5MM CANCELLOUS X 85MM</v>
      </c>
      <c r="C4881" s="72" t="s">
        <v>146</v>
      </c>
      <c r="D4881" s="1" t="s">
        <v>160</v>
      </c>
      <c r="E4881" s="68">
        <v>173</v>
      </c>
    </row>
    <row r="4882" spans="1:5" x14ac:dyDescent="0.25">
      <c r="A4882" s="71" t="s">
        <v>6392</v>
      </c>
      <c r="B4882" t="str">
        <f>VLOOKUP(A4882,[1]Sheet1!$B$2:$D$8869,3,FALSE)</f>
        <v>SCREW 6.5MM CANCELLOUS X 90MM</v>
      </c>
      <c r="C4882" s="72" t="s">
        <v>146</v>
      </c>
      <c r="D4882" s="1" t="s">
        <v>160</v>
      </c>
      <c r="E4882" s="68">
        <v>173</v>
      </c>
    </row>
    <row r="4883" spans="1:5" x14ac:dyDescent="0.25">
      <c r="A4883" s="71" t="s">
        <v>6393</v>
      </c>
      <c r="B4883" t="str">
        <f>VLOOKUP(A4883,[1]Sheet1!$B$2:$D$8869,3,FALSE)</f>
        <v>SCREW 6.5MM CANCELLOUS X 95MM</v>
      </c>
      <c r="C4883" s="72" t="s">
        <v>146</v>
      </c>
      <c r="D4883" s="1" t="s">
        <v>160</v>
      </c>
      <c r="E4883" s="68">
        <v>173</v>
      </c>
    </row>
    <row r="4884" spans="1:5" x14ac:dyDescent="0.25">
      <c r="A4884" s="71" t="s">
        <v>6394</v>
      </c>
      <c r="B4884" t="str">
        <f>VLOOKUP(A4884,[1]Sheet1!$B$2:$D$8869,3,FALSE)</f>
        <v>SCREW 6.5MM CAN HALFTH X 65MM</v>
      </c>
      <c r="C4884" s="72" t="s">
        <v>146</v>
      </c>
      <c r="D4884" s="1" t="s">
        <v>160</v>
      </c>
      <c r="E4884" s="68">
        <v>173</v>
      </c>
    </row>
    <row r="4885" spans="1:5" x14ac:dyDescent="0.25">
      <c r="A4885" s="71" t="s">
        <v>6395</v>
      </c>
      <c r="B4885" t="str">
        <f>VLOOKUP(A4885,[1]Sheet1!$B$2:$D$8869,3,FALSE)</f>
        <v>SCREW 7.3MM CAN FULLTH X 100MM</v>
      </c>
      <c r="C4885" s="72" t="s">
        <v>146</v>
      </c>
      <c r="D4885" s="1" t="s">
        <v>160</v>
      </c>
      <c r="E4885" s="68">
        <v>1032</v>
      </c>
    </row>
    <row r="4886" spans="1:5" x14ac:dyDescent="0.25">
      <c r="A4886" s="71" t="s">
        <v>6396</v>
      </c>
      <c r="B4886" t="str">
        <f>VLOOKUP(A4886,[1]Sheet1!$B$2:$D$8869,3,FALSE)</f>
        <v>SCREW 7.3MM CAN FULLTH X 105MM</v>
      </c>
      <c r="C4886" s="72" t="s">
        <v>146</v>
      </c>
      <c r="D4886" s="1" t="s">
        <v>160</v>
      </c>
      <c r="E4886" s="68">
        <v>1032</v>
      </c>
    </row>
    <row r="4887" spans="1:5" x14ac:dyDescent="0.25">
      <c r="A4887" s="71" t="s">
        <v>6397</v>
      </c>
      <c r="B4887" t="str">
        <f>VLOOKUP(A4887,[1]Sheet1!$B$2:$D$8869,3,FALSE)</f>
        <v>SCREW 7.3MM CAN FULLTH X 110MM</v>
      </c>
      <c r="C4887" s="72" t="s">
        <v>146</v>
      </c>
      <c r="D4887" s="1" t="s">
        <v>160</v>
      </c>
      <c r="E4887" s="68">
        <v>1245</v>
      </c>
    </row>
    <row r="4888" spans="1:5" x14ac:dyDescent="0.25">
      <c r="A4888" s="71" t="s">
        <v>6398</v>
      </c>
      <c r="B4888" t="str">
        <f>VLOOKUP(A4888,[1]Sheet1!$B$2:$D$8869,3,FALSE)</f>
        <v>SCREW 7.3MM CAN FULLTH X 115MM</v>
      </c>
      <c r="C4888" s="72" t="s">
        <v>146</v>
      </c>
      <c r="D4888" s="1" t="s">
        <v>160</v>
      </c>
      <c r="E4888" s="68">
        <v>1032</v>
      </c>
    </row>
    <row r="4889" spans="1:5" x14ac:dyDescent="0.25">
      <c r="A4889" s="71" t="s">
        <v>6399</v>
      </c>
      <c r="B4889" t="str">
        <f>VLOOKUP(A4889,[1]Sheet1!$B$2:$D$8869,3,FALSE)</f>
        <v>SCREW 7.3MM CAN FULLTH X 120MM</v>
      </c>
      <c r="C4889" s="72" t="s">
        <v>146</v>
      </c>
      <c r="D4889" s="1" t="s">
        <v>160</v>
      </c>
      <c r="E4889" s="68">
        <v>1032</v>
      </c>
    </row>
    <row r="4890" spans="1:5" x14ac:dyDescent="0.25">
      <c r="A4890" s="71" t="s">
        <v>6400</v>
      </c>
      <c r="B4890" t="str">
        <f>VLOOKUP(A4890,[1]Sheet1!$B$2:$D$8869,3,FALSE)</f>
        <v>SCREW 7.3MM CAN FULLTH X 125MM</v>
      </c>
      <c r="C4890" s="72" t="s">
        <v>146</v>
      </c>
      <c r="D4890" s="1" t="s">
        <v>160</v>
      </c>
      <c r="E4890" s="68">
        <v>1032</v>
      </c>
    </row>
    <row r="4891" spans="1:5" x14ac:dyDescent="0.25">
      <c r="A4891" s="71" t="s">
        <v>6401</v>
      </c>
      <c r="B4891" t="str">
        <f>VLOOKUP(A4891,[1]Sheet1!$B$2:$D$8869,3,FALSE)</f>
        <v>SCREW 7.3MM CAN FULLTH X 130MM</v>
      </c>
      <c r="C4891" s="72" t="s">
        <v>146</v>
      </c>
      <c r="D4891" s="1" t="s">
        <v>160</v>
      </c>
      <c r="E4891" s="68">
        <v>1032</v>
      </c>
    </row>
    <row r="4892" spans="1:5" x14ac:dyDescent="0.25">
      <c r="A4892" s="71" t="s">
        <v>6402</v>
      </c>
      <c r="B4892" t="str">
        <f>VLOOKUP(A4892,[1]Sheet1!$B$2:$D$8869,3,FALSE)</f>
        <v>SCREW 7.3MM CAN FULLTH X 50MM</v>
      </c>
      <c r="C4892" s="72" t="s">
        <v>146</v>
      </c>
      <c r="D4892" s="1" t="s">
        <v>160</v>
      </c>
      <c r="E4892" s="68">
        <v>1032</v>
      </c>
    </row>
    <row r="4893" spans="1:5" x14ac:dyDescent="0.25">
      <c r="A4893" s="71" t="s">
        <v>6403</v>
      </c>
      <c r="B4893" t="str">
        <f>VLOOKUP(A4893,[1]Sheet1!$B$2:$D$8869,3,FALSE)</f>
        <v>SCREW 7.3MM CAN FULLTH X 55MM</v>
      </c>
      <c r="C4893" s="72" t="s">
        <v>146</v>
      </c>
      <c r="D4893" s="1" t="s">
        <v>160</v>
      </c>
      <c r="E4893" s="68">
        <v>1245</v>
      </c>
    </row>
    <row r="4894" spans="1:5" x14ac:dyDescent="0.25">
      <c r="A4894" s="71" t="s">
        <v>6404</v>
      </c>
      <c r="B4894" t="str">
        <f>VLOOKUP(A4894,[1]Sheet1!$B$2:$D$8869,3,FALSE)</f>
        <v>SCREW 7.3MM CAN FULLTH X 60MM</v>
      </c>
      <c r="C4894" s="72" t="s">
        <v>146</v>
      </c>
      <c r="D4894" s="1" t="s">
        <v>160</v>
      </c>
      <c r="E4894" s="68">
        <v>1245</v>
      </c>
    </row>
    <row r="4895" spans="1:5" x14ac:dyDescent="0.25">
      <c r="A4895" s="71" t="s">
        <v>6405</v>
      </c>
      <c r="B4895" t="str">
        <f>VLOOKUP(A4895,[1]Sheet1!$B$2:$D$8869,3,FALSE)</f>
        <v>SCREW 7.3MM CAN FULLTH X 65MM</v>
      </c>
      <c r="C4895" s="72" t="s">
        <v>146</v>
      </c>
      <c r="D4895" s="1" t="s">
        <v>160</v>
      </c>
      <c r="E4895" s="68">
        <v>1245</v>
      </c>
    </row>
    <row r="4896" spans="1:5" x14ac:dyDescent="0.25">
      <c r="A4896" s="71" t="s">
        <v>6406</v>
      </c>
      <c r="B4896" t="str">
        <f>VLOOKUP(A4896,[1]Sheet1!$B$2:$D$8869,3,FALSE)</f>
        <v>SCREW 7.3MM CAN FULLTH X 70MM</v>
      </c>
      <c r="C4896" s="72" t="s">
        <v>146</v>
      </c>
      <c r="D4896" s="1" t="s">
        <v>160</v>
      </c>
      <c r="E4896" s="68">
        <v>1032</v>
      </c>
    </row>
    <row r="4897" spans="1:5" x14ac:dyDescent="0.25">
      <c r="A4897" s="71" t="s">
        <v>6407</v>
      </c>
      <c r="B4897" t="str">
        <f>VLOOKUP(A4897,[1]Sheet1!$B$2:$D$8869,3,FALSE)</f>
        <v>SCREW 7.3MM CAN FULLTH X 75MM</v>
      </c>
      <c r="C4897" s="72" t="s">
        <v>146</v>
      </c>
      <c r="D4897" s="1" t="s">
        <v>160</v>
      </c>
      <c r="E4897" s="68">
        <v>876</v>
      </c>
    </row>
    <row r="4898" spans="1:5" x14ac:dyDescent="0.25">
      <c r="A4898" s="71" t="s">
        <v>6408</v>
      </c>
      <c r="B4898" t="str">
        <f>VLOOKUP(A4898,[1]Sheet1!$B$2:$D$8869,3,FALSE)</f>
        <v>SCREW 7.3MM CAN FULLTH X 80MM</v>
      </c>
      <c r="C4898" s="72" t="s">
        <v>146</v>
      </c>
      <c r="D4898" s="1" t="s">
        <v>160</v>
      </c>
      <c r="E4898" s="68">
        <v>1245</v>
      </c>
    </row>
    <row r="4899" spans="1:5" x14ac:dyDescent="0.25">
      <c r="A4899" s="71" t="s">
        <v>6409</v>
      </c>
      <c r="B4899" t="str">
        <f>VLOOKUP(A4899,[1]Sheet1!$B$2:$D$8869,3,FALSE)</f>
        <v>SCREW 7.3MM CAN FULLTH X 85MM</v>
      </c>
      <c r="C4899" s="72" t="s">
        <v>146</v>
      </c>
      <c r="D4899" s="1" t="s">
        <v>160</v>
      </c>
      <c r="E4899" s="68">
        <v>1012</v>
      </c>
    </row>
    <row r="4900" spans="1:5" x14ac:dyDescent="0.25">
      <c r="A4900" s="71" t="s">
        <v>6410</v>
      </c>
      <c r="B4900" t="str">
        <f>VLOOKUP(A4900,[1]Sheet1!$B$2:$D$8869,3,FALSE)</f>
        <v>SCREW 7.3MM CAN FULLTH X 90MM</v>
      </c>
      <c r="C4900" s="72" t="s">
        <v>146</v>
      </c>
      <c r="D4900" s="1" t="s">
        <v>160</v>
      </c>
      <c r="E4900" s="68">
        <v>876</v>
      </c>
    </row>
    <row r="4901" spans="1:5" x14ac:dyDescent="0.25">
      <c r="A4901" s="71" t="s">
        <v>6411</v>
      </c>
      <c r="B4901" t="str">
        <f>VLOOKUP(A4901,[1]Sheet1!$B$2:$D$8869,3,FALSE)</f>
        <v>SCREW 7.3MM CAN FULLTH X 95MM</v>
      </c>
      <c r="C4901" s="72" t="s">
        <v>146</v>
      </c>
      <c r="D4901" s="1" t="s">
        <v>160</v>
      </c>
      <c r="E4901" s="68">
        <v>876</v>
      </c>
    </row>
    <row r="4902" spans="1:5" x14ac:dyDescent="0.25">
      <c r="A4902" s="71" t="s">
        <v>6412</v>
      </c>
      <c r="B4902" t="str">
        <f>VLOOKUP(A4902,[1]Sheet1!$B$2:$D$8869,3,FALSE)</f>
        <v>SCREW 7.3MM CANNULATED X 105MM</v>
      </c>
      <c r="C4902" s="72" t="s">
        <v>146</v>
      </c>
      <c r="D4902" s="1" t="s">
        <v>160</v>
      </c>
      <c r="E4902" s="68">
        <v>945</v>
      </c>
    </row>
    <row r="4903" spans="1:5" x14ac:dyDescent="0.25">
      <c r="A4903" s="71" t="s">
        <v>6413</v>
      </c>
      <c r="B4903" t="str">
        <f>VLOOKUP(A4903,[1]Sheet1!$B$2:$D$8869,3,FALSE)</f>
        <v>SCREW 7.3MM CANNULATED X 110MM</v>
      </c>
      <c r="C4903" s="72" t="s">
        <v>146</v>
      </c>
      <c r="D4903" s="1" t="s">
        <v>160</v>
      </c>
      <c r="E4903" s="68">
        <v>1332</v>
      </c>
    </row>
    <row r="4904" spans="1:5" x14ac:dyDescent="0.25">
      <c r="A4904" s="71" t="s">
        <v>6414</v>
      </c>
      <c r="B4904" t="str">
        <f>VLOOKUP(A4904,[1]Sheet1!$B$2:$D$8869,3,FALSE)</f>
        <v>SCREW 7.3MM CANNULATED X 115MM</v>
      </c>
      <c r="C4904" s="72" t="s">
        <v>146</v>
      </c>
      <c r="D4904" s="1" t="s">
        <v>160</v>
      </c>
      <c r="E4904" s="68">
        <v>1332</v>
      </c>
    </row>
    <row r="4905" spans="1:5" x14ac:dyDescent="0.25">
      <c r="A4905" s="71" t="s">
        <v>6415</v>
      </c>
      <c r="B4905" t="str">
        <f>VLOOKUP(A4905,[1]Sheet1!$B$2:$D$8869,3,FALSE)</f>
        <v>SCREW 7.3MM CANNULATED X 120MM</v>
      </c>
      <c r="C4905" s="72" t="s">
        <v>146</v>
      </c>
      <c r="D4905" s="1" t="s">
        <v>160</v>
      </c>
      <c r="E4905" s="68">
        <v>1012</v>
      </c>
    </row>
    <row r="4906" spans="1:5" x14ac:dyDescent="0.25">
      <c r="A4906" s="71" t="s">
        <v>6416</v>
      </c>
      <c r="B4906" t="str">
        <f>VLOOKUP(A4906,[1]Sheet1!$B$2:$D$8869,3,FALSE)</f>
        <v>SCREW 7.3MM CANNULATED X 125MM</v>
      </c>
      <c r="C4906" s="72" t="s">
        <v>146</v>
      </c>
      <c r="D4906" s="1" t="s">
        <v>160</v>
      </c>
      <c r="E4906" s="68">
        <v>1032</v>
      </c>
    </row>
    <row r="4907" spans="1:5" x14ac:dyDescent="0.25">
      <c r="A4907" s="71" t="s">
        <v>6417</v>
      </c>
      <c r="B4907" t="str">
        <f>VLOOKUP(A4907,[1]Sheet1!$B$2:$D$8869,3,FALSE)</f>
        <v>SCREW 7.3MM CANNULATED X 130MM</v>
      </c>
      <c r="C4907" s="72" t="s">
        <v>146</v>
      </c>
      <c r="D4907" s="1" t="s">
        <v>160</v>
      </c>
      <c r="E4907" s="68">
        <v>1032</v>
      </c>
    </row>
    <row r="4908" spans="1:5" x14ac:dyDescent="0.25">
      <c r="A4908" s="71" t="s">
        <v>6418</v>
      </c>
      <c r="B4908" t="str">
        <f>VLOOKUP(A4908,[1]Sheet1!$B$2:$D$8869,3,FALSE)</f>
        <v>SCREW 7.3MM CANNULATED X 30MM</v>
      </c>
      <c r="C4908" s="72" t="s">
        <v>146</v>
      </c>
      <c r="D4908" s="1" t="s">
        <v>160</v>
      </c>
      <c r="E4908" s="68">
        <v>1032</v>
      </c>
    </row>
    <row r="4909" spans="1:5" x14ac:dyDescent="0.25">
      <c r="A4909" s="71" t="s">
        <v>6419</v>
      </c>
      <c r="B4909" t="str">
        <f>VLOOKUP(A4909,[1]Sheet1!$B$2:$D$8869,3,FALSE)</f>
        <v>SCREW 7.3MM CANNULATED X 35MM</v>
      </c>
      <c r="C4909" s="72" t="s">
        <v>146</v>
      </c>
      <c r="D4909" s="1" t="s">
        <v>160</v>
      </c>
      <c r="E4909" s="68">
        <v>1032</v>
      </c>
    </row>
    <row r="4910" spans="1:5" x14ac:dyDescent="0.25">
      <c r="A4910" s="71" t="s">
        <v>6420</v>
      </c>
      <c r="B4910" t="str">
        <f>VLOOKUP(A4910,[1]Sheet1!$B$2:$D$8869,3,FALSE)</f>
        <v>SCREW 7.3MM CANNULATED X 40MM</v>
      </c>
      <c r="C4910" s="72" t="s">
        <v>146</v>
      </c>
      <c r="D4910" s="1" t="s">
        <v>160</v>
      </c>
      <c r="E4910" s="68">
        <v>1032</v>
      </c>
    </row>
    <row r="4911" spans="1:5" x14ac:dyDescent="0.25">
      <c r="A4911" s="71" t="s">
        <v>6421</v>
      </c>
      <c r="B4911" t="str">
        <f>VLOOKUP(A4911,[1]Sheet1!$B$2:$D$8869,3,FALSE)</f>
        <v>SCREW 7.3MM CANNULATED X 45MM</v>
      </c>
      <c r="C4911" s="72" t="s">
        <v>146</v>
      </c>
      <c r="D4911" s="1" t="s">
        <v>160</v>
      </c>
      <c r="E4911" s="68">
        <v>1032</v>
      </c>
    </row>
    <row r="4912" spans="1:5" x14ac:dyDescent="0.25">
      <c r="A4912" s="71" t="s">
        <v>6422</v>
      </c>
      <c r="B4912" t="str">
        <f>VLOOKUP(A4912,[1]Sheet1!$B$2:$D$8869,3,FALSE)</f>
        <v>SCREW 7.3MM CANNULATED X 50MM</v>
      </c>
      <c r="C4912" s="72" t="s">
        <v>146</v>
      </c>
      <c r="D4912" s="1" t="s">
        <v>160</v>
      </c>
      <c r="E4912" s="68">
        <v>1032</v>
      </c>
    </row>
    <row r="4913" spans="1:5" x14ac:dyDescent="0.25">
      <c r="A4913" s="71" t="s">
        <v>6423</v>
      </c>
      <c r="B4913" t="str">
        <f>VLOOKUP(A4913,[1]Sheet1!$B$2:$D$8869,3,FALSE)</f>
        <v>SCREW 7.3MM CANNULATED X 55MM</v>
      </c>
      <c r="C4913" s="72" t="s">
        <v>146</v>
      </c>
      <c r="D4913" s="1" t="s">
        <v>160</v>
      </c>
      <c r="E4913" s="68">
        <v>945</v>
      </c>
    </row>
    <row r="4914" spans="1:5" x14ac:dyDescent="0.25">
      <c r="A4914" s="71" t="s">
        <v>6424</v>
      </c>
      <c r="B4914" t="str">
        <f>VLOOKUP(A4914,[1]Sheet1!$B$2:$D$8869,3,FALSE)</f>
        <v>SCREW 7.3MM CANNULATED X 60MM</v>
      </c>
      <c r="C4914" s="72" t="s">
        <v>146</v>
      </c>
      <c r="D4914" s="1" t="s">
        <v>160</v>
      </c>
      <c r="E4914" s="68">
        <v>945</v>
      </c>
    </row>
    <row r="4915" spans="1:5" x14ac:dyDescent="0.25">
      <c r="A4915" s="71" t="s">
        <v>6425</v>
      </c>
      <c r="B4915" t="str">
        <f>VLOOKUP(A4915,[1]Sheet1!$B$2:$D$8869,3,FALSE)</f>
        <v>SCREW 7.3MM CANNULATED X 65MM</v>
      </c>
      <c r="C4915" s="72" t="s">
        <v>146</v>
      </c>
      <c r="D4915" s="1" t="s">
        <v>160</v>
      </c>
      <c r="E4915" s="68">
        <v>876</v>
      </c>
    </row>
    <row r="4916" spans="1:5" x14ac:dyDescent="0.25">
      <c r="A4916" s="71" t="s">
        <v>6426</v>
      </c>
      <c r="B4916" t="str">
        <f>VLOOKUP(A4916,[1]Sheet1!$B$2:$D$8869,3,FALSE)</f>
        <v>SCREW 7.3MM CANNULATED X 75MM</v>
      </c>
      <c r="C4916" s="72" t="s">
        <v>146</v>
      </c>
      <c r="D4916" s="1" t="s">
        <v>160</v>
      </c>
      <c r="E4916" s="68">
        <v>945</v>
      </c>
    </row>
    <row r="4917" spans="1:5" x14ac:dyDescent="0.25">
      <c r="A4917" s="71" t="s">
        <v>6427</v>
      </c>
      <c r="B4917" t="str">
        <f>VLOOKUP(A4917,[1]Sheet1!$B$2:$D$8869,3,FALSE)</f>
        <v>SCREW 7.3MM CANNULATED X 90MM</v>
      </c>
      <c r="C4917" s="72" t="s">
        <v>146</v>
      </c>
      <c r="D4917" s="1" t="s">
        <v>160</v>
      </c>
      <c r="E4917" s="68">
        <v>1012</v>
      </c>
    </row>
    <row r="4918" spans="1:5" x14ac:dyDescent="0.25">
      <c r="A4918" s="71" t="s">
        <v>6428</v>
      </c>
      <c r="B4918" t="str">
        <f>VLOOKUP(A4918,[1]Sheet1!$B$2:$D$8869,3,FALSE)</f>
        <v>SCREW 7.3MM CANNULATED X 95MM</v>
      </c>
      <c r="C4918" s="72" t="s">
        <v>146</v>
      </c>
      <c r="D4918" s="1" t="s">
        <v>160</v>
      </c>
      <c r="E4918" s="68">
        <v>1332</v>
      </c>
    </row>
    <row r="4919" spans="1:5" x14ac:dyDescent="0.25">
      <c r="A4919" s="71" t="s">
        <v>6429</v>
      </c>
      <c r="B4919" t="str">
        <f>VLOOKUP(A4919,[1]Sheet1!$B$2:$D$8869,3,FALSE)</f>
        <v>SCREW CANCELLOUS 4.0 X 10MM FT</v>
      </c>
      <c r="C4919" s="72" t="s">
        <v>146</v>
      </c>
      <c r="D4919" s="1" t="s">
        <v>160</v>
      </c>
      <c r="E4919" s="68">
        <v>99</v>
      </c>
    </row>
    <row r="4920" spans="1:5" x14ac:dyDescent="0.25">
      <c r="A4920" s="71" t="s">
        <v>6430</v>
      </c>
      <c r="B4920" t="str">
        <f>VLOOKUP(A4920,[1]Sheet1!$B$2:$D$8869,3,FALSE)</f>
        <v>SCREW CANCELLOUS 4.0 X 10MM PT</v>
      </c>
      <c r="C4920" s="72" t="s">
        <v>146</v>
      </c>
      <c r="D4920" s="1" t="s">
        <v>160</v>
      </c>
      <c r="E4920" s="68">
        <v>92</v>
      </c>
    </row>
    <row r="4921" spans="1:5" x14ac:dyDescent="0.25">
      <c r="A4921" s="71" t="s">
        <v>6431</v>
      </c>
      <c r="B4921" t="str">
        <f>VLOOKUP(A4921,[1]Sheet1!$B$2:$D$8869,3,FALSE)</f>
        <v>SCREW CANCELLOUS 4.0 X 12MM FT</v>
      </c>
      <c r="C4921" s="72" t="s">
        <v>146</v>
      </c>
      <c r="D4921" s="1" t="s">
        <v>160</v>
      </c>
      <c r="E4921" s="68">
        <v>149</v>
      </c>
    </row>
    <row r="4922" spans="1:5" x14ac:dyDescent="0.25">
      <c r="A4922" s="71" t="s">
        <v>6432</v>
      </c>
      <c r="B4922" t="str">
        <f>VLOOKUP(A4922,[1]Sheet1!$B$2:$D$8869,3,FALSE)</f>
        <v>SCREW CANCELLOUS 4.0 X 12MM PT</v>
      </c>
      <c r="C4922" s="72" t="s">
        <v>146</v>
      </c>
      <c r="D4922" s="1" t="s">
        <v>160</v>
      </c>
      <c r="E4922" s="68">
        <v>92</v>
      </c>
    </row>
    <row r="4923" spans="1:5" x14ac:dyDescent="0.25">
      <c r="A4923" s="71" t="s">
        <v>6433</v>
      </c>
      <c r="B4923" t="str">
        <f>VLOOKUP(A4923,[1]Sheet1!$B$2:$D$8869,3,FALSE)</f>
        <v>SCREW CANCELLOUS 4.0 X 14MM FT</v>
      </c>
      <c r="C4923" s="72" t="s">
        <v>146</v>
      </c>
      <c r="D4923" s="1" t="s">
        <v>160</v>
      </c>
      <c r="E4923" s="68">
        <v>149</v>
      </c>
    </row>
    <row r="4924" spans="1:5" x14ac:dyDescent="0.25">
      <c r="A4924" s="71" t="s">
        <v>6434</v>
      </c>
      <c r="B4924" t="str">
        <f>VLOOKUP(A4924,[1]Sheet1!$B$2:$D$8869,3,FALSE)</f>
        <v>SCREW CANCELLOUS 4.0 X 14MM PT</v>
      </c>
      <c r="C4924" s="72" t="s">
        <v>146</v>
      </c>
      <c r="D4924" s="1" t="s">
        <v>160</v>
      </c>
      <c r="E4924" s="68">
        <v>92</v>
      </c>
    </row>
    <row r="4925" spans="1:5" x14ac:dyDescent="0.25">
      <c r="A4925" s="71" t="s">
        <v>6435</v>
      </c>
      <c r="B4925" t="str">
        <f>VLOOKUP(A4925,[1]Sheet1!$B$2:$D$8869,3,FALSE)</f>
        <v>SCREW CANCELLOUS 4.0 X 16MM FT</v>
      </c>
      <c r="C4925" s="72" t="s">
        <v>146</v>
      </c>
      <c r="D4925" s="1" t="s">
        <v>160</v>
      </c>
      <c r="E4925" s="68">
        <v>149</v>
      </c>
    </row>
    <row r="4926" spans="1:5" x14ac:dyDescent="0.25">
      <c r="A4926" s="71" t="s">
        <v>6436</v>
      </c>
      <c r="B4926" t="str">
        <f>VLOOKUP(A4926,[1]Sheet1!$B$2:$D$8869,3,FALSE)</f>
        <v>SCREW CANCELLOUS 4.0 X 16MM PT</v>
      </c>
      <c r="C4926" s="72" t="s">
        <v>146</v>
      </c>
      <c r="D4926" s="1" t="s">
        <v>160</v>
      </c>
      <c r="E4926" s="68">
        <v>92</v>
      </c>
    </row>
    <row r="4927" spans="1:5" x14ac:dyDescent="0.25">
      <c r="A4927" s="71" t="s">
        <v>6437</v>
      </c>
      <c r="B4927" t="str">
        <f>VLOOKUP(A4927,[1]Sheet1!$B$2:$D$8869,3,FALSE)</f>
        <v>SCREW CANCELLOUS 4.0 X 18MM FT</v>
      </c>
      <c r="C4927" s="72" t="s">
        <v>146</v>
      </c>
      <c r="D4927" s="1" t="s">
        <v>160</v>
      </c>
      <c r="E4927" s="68">
        <v>99</v>
      </c>
    </row>
    <row r="4928" spans="1:5" x14ac:dyDescent="0.25">
      <c r="A4928" s="71" t="s">
        <v>6438</v>
      </c>
      <c r="B4928" t="str">
        <f>VLOOKUP(A4928,[1]Sheet1!$B$2:$D$8869,3,FALSE)</f>
        <v>SCREW CANCELLOUS 4.0 X 18MM PT</v>
      </c>
      <c r="C4928" s="72" t="s">
        <v>146</v>
      </c>
      <c r="D4928" s="1" t="s">
        <v>160</v>
      </c>
      <c r="E4928" s="68">
        <v>92</v>
      </c>
    </row>
    <row r="4929" spans="1:5" x14ac:dyDescent="0.25">
      <c r="A4929" s="71" t="s">
        <v>6439</v>
      </c>
      <c r="B4929" t="str">
        <f>VLOOKUP(A4929,[1]Sheet1!$B$2:$D$8869,3,FALSE)</f>
        <v>SCREW CANCELLOUS 4.0 X 20MM FT</v>
      </c>
      <c r="C4929" s="72" t="s">
        <v>146</v>
      </c>
      <c r="D4929" s="1" t="s">
        <v>160</v>
      </c>
      <c r="E4929" s="68">
        <v>92</v>
      </c>
    </row>
    <row r="4930" spans="1:5" x14ac:dyDescent="0.25">
      <c r="A4930" s="71" t="s">
        <v>6440</v>
      </c>
      <c r="B4930" t="str">
        <f>VLOOKUP(A4930,[1]Sheet1!$B$2:$D$8869,3,FALSE)</f>
        <v>SCREW CANCELLOUS 4.0 X 20MM PT</v>
      </c>
      <c r="C4930" s="72" t="s">
        <v>146</v>
      </c>
      <c r="D4930" s="1" t="s">
        <v>160</v>
      </c>
      <c r="E4930" s="68">
        <v>92</v>
      </c>
    </row>
    <row r="4931" spans="1:5" x14ac:dyDescent="0.25">
      <c r="A4931" s="71" t="s">
        <v>6441</v>
      </c>
      <c r="B4931" t="str">
        <f>VLOOKUP(A4931,[1]Sheet1!$B$2:$D$8869,3,FALSE)</f>
        <v>SCREW CANCELLOUS 4.0 X 22MM FT</v>
      </c>
      <c r="C4931" s="72" t="s">
        <v>146</v>
      </c>
      <c r="D4931" s="1" t="s">
        <v>160</v>
      </c>
      <c r="E4931" s="68">
        <v>92</v>
      </c>
    </row>
    <row r="4932" spans="1:5" x14ac:dyDescent="0.25">
      <c r="A4932" s="71" t="s">
        <v>6442</v>
      </c>
      <c r="B4932" t="str">
        <f>VLOOKUP(A4932,[1]Sheet1!$B$2:$D$8869,3,FALSE)</f>
        <v>SCREW CANCELLOUS 4.0 X 22MM PT</v>
      </c>
      <c r="C4932" s="72" t="s">
        <v>146</v>
      </c>
      <c r="D4932" s="1" t="s">
        <v>160</v>
      </c>
      <c r="E4932" s="68">
        <v>92</v>
      </c>
    </row>
    <row r="4933" spans="1:5" x14ac:dyDescent="0.25">
      <c r="A4933" s="71" t="s">
        <v>6443</v>
      </c>
      <c r="B4933" t="str">
        <f>VLOOKUP(A4933,[1]Sheet1!$B$2:$D$8869,3,FALSE)</f>
        <v>SCREW CANCELLOUS 4.0 X 24MM FT</v>
      </c>
      <c r="C4933" s="72" t="s">
        <v>146</v>
      </c>
      <c r="D4933" s="1" t="s">
        <v>160</v>
      </c>
      <c r="E4933" s="68">
        <v>92</v>
      </c>
    </row>
    <row r="4934" spans="1:5" x14ac:dyDescent="0.25">
      <c r="A4934" s="71" t="s">
        <v>6444</v>
      </c>
      <c r="B4934" t="str">
        <f>VLOOKUP(A4934,[1]Sheet1!$B$2:$D$8869,3,FALSE)</f>
        <v>SCREW CANCELLOUS 4.0 X 24MM PT</v>
      </c>
      <c r="C4934" s="72" t="s">
        <v>146</v>
      </c>
      <c r="D4934" s="1" t="s">
        <v>160</v>
      </c>
      <c r="E4934" s="68">
        <v>92</v>
      </c>
    </row>
    <row r="4935" spans="1:5" x14ac:dyDescent="0.25">
      <c r="A4935" s="71" t="s">
        <v>6445</v>
      </c>
      <c r="B4935" t="str">
        <f>VLOOKUP(A4935,[1]Sheet1!$B$2:$D$8869,3,FALSE)</f>
        <v>SCREW CANCELLOUS 4.0 X 26MM FT</v>
      </c>
      <c r="C4935" s="72" t="s">
        <v>146</v>
      </c>
      <c r="D4935" s="1" t="s">
        <v>160</v>
      </c>
      <c r="E4935" s="68">
        <v>92</v>
      </c>
    </row>
    <row r="4936" spans="1:5" x14ac:dyDescent="0.25">
      <c r="A4936" s="71" t="s">
        <v>6446</v>
      </c>
      <c r="B4936" t="str">
        <f>VLOOKUP(A4936,[1]Sheet1!$B$2:$D$8869,3,FALSE)</f>
        <v>SCREW CANCELLOUS 4.0 X 26MM PT</v>
      </c>
      <c r="C4936" s="72" t="s">
        <v>146</v>
      </c>
      <c r="D4936" s="1" t="s">
        <v>160</v>
      </c>
      <c r="E4936" s="68">
        <v>92</v>
      </c>
    </row>
    <row r="4937" spans="1:5" x14ac:dyDescent="0.25">
      <c r="A4937" s="71" t="s">
        <v>6447</v>
      </c>
      <c r="B4937" t="str">
        <f>VLOOKUP(A4937,[1]Sheet1!$B$2:$D$8869,3,FALSE)</f>
        <v>SCREW CANCELLOUS 4.0 X 28MM FT</v>
      </c>
      <c r="C4937" s="72" t="s">
        <v>146</v>
      </c>
      <c r="D4937" s="1" t="s">
        <v>160</v>
      </c>
      <c r="E4937" s="68">
        <v>92</v>
      </c>
    </row>
    <row r="4938" spans="1:5" x14ac:dyDescent="0.25">
      <c r="A4938" s="71" t="s">
        <v>6448</v>
      </c>
      <c r="B4938" t="str">
        <f>VLOOKUP(A4938,[1]Sheet1!$B$2:$D$8869,3,FALSE)</f>
        <v>SCREW CANCELLOUS 4.0 X 28MM PT</v>
      </c>
      <c r="C4938" s="72" t="s">
        <v>146</v>
      </c>
      <c r="D4938" s="1" t="s">
        <v>160</v>
      </c>
      <c r="E4938" s="68">
        <v>92</v>
      </c>
    </row>
    <row r="4939" spans="1:5" x14ac:dyDescent="0.25">
      <c r="A4939" s="71" t="s">
        <v>6449</v>
      </c>
      <c r="B4939" t="str">
        <f>VLOOKUP(A4939,[1]Sheet1!$B$2:$D$8869,3,FALSE)</f>
        <v>SCREW CANCELLOUS 4.0 X 30MM PT</v>
      </c>
      <c r="C4939" s="72" t="s">
        <v>146</v>
      </c>
      <c r="D4939" s="1" t="s">
        <v>160</v>
      </c>
      <c r="E4939" s="68">
        <v>92</v>
      </c>
    </row>
    <row r="4940" spans="1:5" x14ac:dyDescent="0.25">
      <c r="A4940" s="71" t="s">
        <v>6450</v>
      </c>
      <c r="B4940" t="str">
        <f>VLOOKUP(A4940,[1]Sheet1!$B$2:$D$8869,3,FALSE)</f>
        <v>SCREW CANCELLOUS 4.0 X 32MM FT</v>
      </c>
      <c r="C4940" s="72" t="s">
        <v>146</v>
      </c>
      <c r="D4940" s="1" t="s">
        <v>160</v>
      </c>
      <c r="E4940" s="68">
        <v>92</v>
      </c>
    </row>
    <row r="4941" spans="1:5" x14ac:dyDescent="0.25">
      <c r="A4941" s="71" t="s">
        <v>6451</v>
      </c>
      <c r="B4941" t="str">
        <f>VLOOKUP(A4941,[1]Sheet1!$B$2:$D$8869,3,FALSE)</f>
        <v>SCREW CANCELLOUS 4.0 X 35MM PT</v>
      </c>
      <c r="C4941" s="72" t="s">
        <v>146</v>
      </c>
      <c r="D4941" s="1" t="s">
        <v>160</v>
      </c>
      <c r="E4941" s="68">
        <v>149</v>
      </c>
    </row>
    <row r="4942" spans="1:5" x14ac:dyDescent="0.25">
      <c r="A4942" s="71" t="s">
        <v>6452</v>
      </c>
      <c r="B4942" t="str">
        <f>VLOOKUP(A4942,[1]Sheet1!$B$2:$D$8869,3,FALSE)</f>
        <v>SCREW CANCELLOUS 4.0 X 36MM FT</v>
      </c>
      <c r="C4942" s="72" t="s">
        <v>146</v>
      </c>
      <c r="D4942" s="1" t="s">
        <v>160</v>
      </c>
      <c r="E4942" s="68">
        <v>149</v>
      </c>
    </row>
    <row r="4943" spans="1:5" x14ac:dyDescent="0.25">
      <c r="A4943" s="71" t="s">
        <v>6453</v>
      </c>
      <c r="B4943" t="str">
        <f>VLOOKUP(A4943,[1]Sheet1!$B$2:$D$8869,3,FALSE)</f>
        <v>SCREW CANCELLOUS 4.0 X 40MM FT</v>
      </c>
      <c r="C4943" s="72" t="s">
        <v>146</v>
      </c>
      <c r="D4943" s="1" t="s">
        <v>160</v>
      </c>
      <c r="E4943" s="68">
        <v>96</v>
      </c>
    </row>
    <row r="4944" spans="1:5" x14ac:dyDescent="0.25">
      <c r="A4944" s="71" t="s">
        <v>6454</v>
      </c>
      <c r="B4944" t="str">
        <f>VLOOKUP(A4944,[1]Sheet1!$B$2:$D$8869,3,FALSE)</f>
        <v>SCREW CANCELLOUS 4.0 X 40MM PT</v>
      </c>
      <c r="C4944" s="72" t="s">
        <v>146</v>
      </c>
      <c r="D4944" s="1" t="s">
        <v>160</v>
      </c>
      <c r="E4944" s="68">
        <v>90</v>
      </c>
    </row>
    <row r="4945" spans="1:5" x14ac:dyDescent="0.25">
      <c r="A4945" s="71" t="s">
        <v>6455</v>
      </c>
      <c r="B4945" t="str">
        <f>VLOOKUP(A4945,[1]Sheet1!$B$2:$D$8869,3,FALSE)</f>
        <v>SCREW CANCELLOUS 4.0 X 45MM FT</v>
      </c>
      <c r="C4945" s="72" t="s">
        <v>146</v>
      </c>
      <c r="D4945" s="1" t="s">
        <v>160</v>
      </c>
      <c r="E4945" s="68">
        <v>92</v>
      </c>
    </row>
    <row r="4946" spans="1:5" x14ac:dyDescent="0.25">
      <c r="A4946" s="71" t="s">
        <v>6456</v>
      </c>
      <c r="B4946" t="str">
        <f>VLOOKUP(A4946,[1]Sheet1!$B$2:$D$8869,3,FALSE)</f>
        <v>SCREW CANCELLOUS 4.0 X 45MM PT</v>
      </c>
      <c r="C4946" s="72" t="s">
        <v>146</v>
      </c>
      <c r="D4946" s="1" t="s">
        <v>160</v>
      </c>
      <c r="E4946" s="68">
        <v>87</v>
      </c>
    </row>
    <row r="4947" spans="1:5" x14ac:dyDescent="0.25">
      <c r="A4947" s="71" t="s">
        <v>6457</v>
      </c>
      <c r="B4947" t="str">
        <f>VLOOKUP(A4947,[1]Sheet1!$B$2:$D$8869,3,FALSE)</f>
        <v>SCREW CANCELLOUS 4.0 X 50MM FT</v>
      </c>
      <c r="C4947" s="72" t="s">
        <v>146</v>
      </c>
      <c r="D4947" s="1" t="s">
        <v>160</v>
      </c>
      <c r="E4947" s="68">
        <v>149</v>
      </c>
    </row>
    <row r="4948" spans="1:5" x14ac:dyDescent="0.25">
      <c r="A4948" s="71" t="s">
        <v>6458</v>
      </c>
      <c r="B4948" t="str">
        <f>VLOOKUP(A4948,[1]Sheet1!$B$2:$D$8869,3,FALSE)</f>
        <v>SCREW CANCELLOUS 4.0 X 50MM PT</v>
      </c>
      <c r="C4948" s="72" t="s">
        <v>146</v>
      </c>
      <c r="D4948" s="1" t="s">
        <v>160</v>
      </c>
      <c r="E4948" s="68">
        <v>87</v>
      </c>
    </row>
    <row r="4949" spans="1:5" x14ac:dyDescent="0.25">
      <c r="A4949" s="71" t="s">
        <v>6459</v>
      </c>
      <c r="B4949" t="str">
        <f>VLOOKUP(A4949,[1]Sheet1!$B$2:$D$8869,3,FALSE)</f>
        <v>SCREW CANNULATED 4.0 S/T</v>
      </c>
      <c r="C4949" s="72" t="s">
        <v>146</v>
      </c>
      <c r="D4949" s="1" t="s">
        <v>160</v>
      </c>
      <c r="E4949" s="68">
        <v>794</v>
      </c>
    </row>
    <row r="4950" spans="1:5" x14ac:dyDescent="0.25">
      <c r="A4950" s="71" t="s">
        <v>6460</v>
      </c>
      <c r="B4950" t="str">
        <f>VLOOKUP(A4950,[1]Sheet1!$B$2:$D$8869,3,FALSE)</f>
        <v>SCREW CANNULATED 4.0 S/T</v>
      </c>
      <c r="C4950" s="72" t="s">
        <v>146</v>
      </c>
      <c r="D4950" s="1" t="s">
        <v>160</v>
      </c>
      <c r="E4950" s="68">
        <v>794</v>
      </c>
    </row>
    <row r="4951" spans="1:5" x14ac:dyDescent="0.25">
      <c r="A4951" s="71" t="s">
        <v>6461</v>
      </c>
      <c r="B4951" t="str">
        <f>VLOOKUP(A4951,[1]Sheet1!$B$2:$D$8869,3,FALSE)</f>
        <v>SCREW CANNULATED 4.0 S/T</v>
      </c>
      <c r="C4951" s="72" t="s">
        <v>146</v>
      </c>
      <c r="D4951" s="1" t="s">
        <v>160</v>
      </c>
      <c r="E4951" s="68">
        <v>794</v>
      </c>
    </row>
    <row r="4952" spans="1:5" x14ac:dyDescent="0.25">
      <c r="A4952" s="71" t="s">
        <v>6462</v>
      </c>
      <c r="B4952" t="str">
        <f>VLOOKUP(A4952,[1]Sheet1!$B$2:$D$8869,3,FALSE)</f>
        <v>SCREW CANNULATED 4.0 S/T</v>
      </c>
      <c r="C4952" s="72" t="s">
        <v>146</v>
      </c>
      <c r="D4952" s="1" t="s">
        <v>160</v>
      </c>
      <c r="E4952" s="68">
        <v>794</v>
      </c>
    </row>
    <row r="4953" spans="1:5" x14ac:dyDescent="0.25">
      <c r="A4953" s="71" t="s">
        <v>6463</v>
      </c>
      <c r="B4953" t="str">
        <f>VLOOKUP(A4953,[1]Sheet1!$B$2:$D$8869,3,FALSE)</f>
        <v>SCREW CANNULATED 4.0 X 26 S/T</v>
      </c>
      <c r="C4953" s="72" t="s">
        <v>146</v>
      </c>
      <c r="D4953" s="1" t="s">
        <v>160</v>
      </c>
      <c r="E4953" s="68">
        <v>794</v>
      </c>
    </row>
    <row r="4954" spans="1:5" x14ac:dyDescent="0.25">
      <c r="A4954" s="71" t="s">
        <v>6464</v>
      </c>
      <c r="B4954" t="str">
        <f>VLOOKUP(A4954,[1]Sheet1!$B$2:$D$8869,3,FALSE)</f>
        <v>SCREW CANNULATED 4.0 X 28 S/T</v>
      </c>
      <c r="C4954" s="72" t="s">
        <v>146</v>
      </c>
      <c r="D4954" s="1" t="s">
        <v>160</v>
      </c>
      <c r="E4954" s="68">
        <v>794</v>
      </c>
    </row>
    <row r="4955" spans="1:5" x14ac:dyDescent="0.25">
      <c r="A4955" s="71" t="s">
        <v>6465</v>
      </c>
      <c r="B4955" t="str">
        <f>VLOOKUP(A4955,[1]Sheet1!$B$2:$D$8869,3,FALSE)</f>
        <v>SCREW CANNULATED 4.0 X 32 S/T</v>
      </c>
      <c r="C4955" s="72" t="s">
        <v>146</v>
      </c>
      <c r="D4955" s="1" t="s">
        <v>160</v>
      </c>
      <c r="E4955" s="68">
        <v>794</v>
      </c>
    </row>
    <row r="4956" spans="1:5" x14ac:dyDescent="0.25">
      <c r="A4956" s="71" t="s">
        <v>6466</v>
      </c>
      <c r="B4956" t="str">
        <f>VLOOKUP(A4956,[1]Sheet1!$B$2:$D$8869,3,FALSE)</f>
        <v>SCREW CANNULATED 4.0 X 34 S/T</v>
      </c>
      <c r="C4956" s="72" t="s">
        <v>146</v>
      </c>
      <c r="D4956" s="1" t="s">
        <v>160</v>
      </c>
      <c r="E4956" s="68">
        <v>949</v>
      </c>
    </row>
    <row r="4957" spans="1:5" x14ac:dyDescent="0.25">
      <c r="A4957" s="71" t="s">
        <v>6467</v>
      </c>
      <c r="B4957" t="str">
        <f>VLOOKUP(A4957,[1]Sheet1!$B$2:$D$8869,3,FALSE)</f>
        <v>SCREW CANNULATED 4.0 X 36 S/T</v>
      </c>
      <c r="C4957" s="72" t="s">
        <v>146</v>
      </c>
      <c r="D4957" s="1" t="s">
        <v>160</v>
      </c>
      <c r="E4957" s="68">
        <v>949</v>
      </c>
    </row>
    <row r="4958" spans="1:5" x14ac:dyDescent="0.25">
      <c r="A4958" s="71" t="s">
        <v>6468</v>
      </c>
      <c r="B4958" t="str">
        <f>VLOOKUP(A4958,[1]Sheet1!$B$2:$D$8869,3,FALSE)</f>
        <v>SCREW CANNULATED 4.0 X 38 S/T</v>
      </c>
      <c r="C4958" s="72" t="s">
        <v>146</v>
      </c>
      <c r="D4958" s="1" t="s">
        <v>160</v>
      </c>
      <c r="E4958" s="68">
        <v>794</v>
      </c>
    </row>
    <row r="4959" spans="1:5" x14ac:dyDescent="0.25">
      <c r="A4959" s="71" t="s">
        <v>6469</v>
      </c>
      <c r="B4959" t="str">
        <f>VLOOKUP(A4959,[1]Sheet1!$B$2:$D$8869,3,FALSE)</f>
        <v>SCREW CANNULATED 4.0 X 40 S/T</v>
      </c>
      <c r="C4959" s="72" t="s">
        <v>146</v>
      </c>
      <c r="D4959" s="1" t="s">
        <v>160</v>
      </c>
      <c r="E4959" s="68">
        <v>1025</v>
      </c>
    </row>
    <row r="4960" spans="1:5" x14ac:dyDescent="0.25">
      <c r="A4960" s="71" t="s">
        <v>6470</v>
      </c>
      <c r="B4960" t="str">
        <f>VLOOKUP(A4960,[1]Sheet1!$B$2:$D$8869,3,FALSE)</f>
        <v>SCREW CANNULATED 4.0 X 42 S/T</v>
      </c>
      <c r="C4960" s="72" t="s">
        <v>146</v>
      </c>
      <c r="D4960" s="1" t="s">
        <v>160</v>
      </c>
      <c r="E4960" s="68">
        <v>794</v>
      </c>
    </row>
    <row r="4961" spans="1:5" x14ac:dyDescent="0.25">
      <c r="A4961" s="71" t="s">
        <v>6471</v>
      </c>
      <c r="B4961" t="str">
        <f>VLOOKUP(A4961,[1]Sheet1!$B$2:$D$8869,3,FALSE)</f>
        <v>SCREW CANNULATED 4.0 X 44 S/T</v>
      </c>
      <c r="C4961" s="72" t="s">
        <v>146</v>
      </c>
      <c r="D4961" s="1" t="s">
        <v>160</v>
      </c>
      <c r="E4961" s="68">
        <v>949</v>
      </c>
    </row>
    <row r="4962" spans="1:5" x14ac:dyDescent="0.25">
      <c r="A4962" s="71" t="s">
        <v>6472</v>
      </c>
      <c r="B4962" t="str">
        <f>VLOOKUP(A4962,[1]Sheet1!$B$2:$D$8869,3,FALSE)</f>
        <v>SCREW CANNULATED 4.0 X 46 S/T</v>
      </c>
      <c r="C4962" s="72" t="s">
        <v>146</v>
      </c>
      <c r="D4962" s="1" t="s">
        <v>160</v>
      </c>
      <c r="E4962" s="68">
        <v>794</v>
      </c>
    </row>
    <row r="4963" spans="1:5" x14ac:dyDescent="0.25">
      <c r="A4963" s="71" t="s">
        <v>6473</v>
      </c>
      <c r="B4963" t="str">
        <f>VLOOKUP(A4963,[1]Sheet1!$B$2:$D$8869,3,FALSE)</f>
        <v>SCREW CANNULATED 4.0 X 48  S/T</v>
      </c>
      <c r="C4963" s="72" t="s">
        <v>146</v>
      </c>
      <c r="D4963" s="1" t="s">
        <v>160</v>
      </c>
      <c r="E4963" s="68">
        <v>949</v>
      </c>
    </row>
    <row r="4964" spans="1:5" x14ac:dyDescent="0.25">
      <c r="A4964" s="71" t="s">
        <v>6474</v>
      </c>
      <c r="B4964" t="str">
        <f>VLOOKUP(A4964,[1]Sheet1!$B$2:$D$8869,3,FALSE)</f>
        <v>SCREW CANNULATED 4.0 X 50  S/T</v>
      </c>
      <c r="C4964" s="72" t="s">
        <v>146</v>
      </c>
      <c r="D4964" s="1" t="s">
        <v>160</v>
      </c>
      <c r="E4964" s="68">
        <v>1025</v>
      </c>
    </row>
    <row r="4965" spans="1:5" x14ac:dyDescent="0.25">
      <c r="A4965" s="71" t="s">
        <v>6475</v>
      </c>
      <c r="B4965" t="str">
        <f>VLOOKUP(A4965,[1]Sheet1!$B$2:$D$8869,3,FALSE)</f>
        <v>SCREW CANNULATED 4.0 X 52  S/T</v>
      </c>
      <c r="C4965" s="72" t="s">
        <v>146</v>
      </c>
      <c r="D4965" s="1" t="s">
        <v>160</v>
      </c>
      <c r="E4965" s="68">
        <v>794</v>
      </c>
    </row>
    <row r="4966" spans="1:5" x14ac:dyDescent="0.25">
      <c r="A4966" s="71" t="s">
        <v>6476</v>
      </c>
      <c r="B4966" t="str">
        <f>VLOOKUP(A4966,[1]Sheet1!$B$2:$D$8869,3,FALSE)</f>
        <v>SCREW CANNULATED 4.0 X 56  S/T</v>
      </c>
      <c r="C4966" s="72" t="s">
        <v>146</v>
      </c>
      <c r="D4966" s="1" t="s">
        <v>160</v>
      </c>
      <c r="E4966" s="68">
        <v>794</v>
      </c>
    </row>
    <row r="4967" spans="1:5" x14ac:dyDescent="0.25">
      <c r="A4967" s="71" t="s">
        <v>6477</v>
      </c>
      <c r="B4967" t="str">
        <f>VLOOKUP(A4967,[1]Sheet1!$B$2:$D$8869,3,FALSE)</f>
        <v>SCREW CANNULATED 4.0 X 58 S/T</v>
      </c>
      <c r="C4967" s="72" t="s">
        <v>146</v>
      </c>
      <c r="D4967" s="1" t="s">
        <v>160</v>
      </c>
      <c r="E4967" s="68">
        <v>794</v>
      </c>
    </row>
    <row r="4968" spans="1:5" x14ac:dyDescent="0.25">
      <c r="A4968" s="71" t="s">
        <v>6478</v>
      </c>
      <c r="B4968" t="str">
        <f>VLOOKUP(A4968,[1]Sheet1!$B$2:$D$8869,3,FALSE)</f>
        <v>SCREW CANNULATED 4.0 X 60 S/T</v>
      </c>
      <c r="C4968" s="72" t="s">
        <v>146</v>
      </c>
      <c r="D4968" s="1" t="s">
        <v>160</v>
      </c>
      <c r="E4968" s="68">
        <v>794</v>
      </c>
    </row>
    <row r="4969" spans="1:5" x14ac:dyDescent="0.25">
      <c r="A4969" s="71" t="s">
        <v>6479</v>
      </c>
      <c r="B4969" t="str">
        <f>VLOOKUP(A4969,[1]Sheet1!$B$2:$D$8869,3,FALSE)</f>
        <v>SCREW CANNULATED 4.0 X 54  S/T</v>
      </c>
      <c r="C4969" s="72" t="s">
        <v>146</v>
      </c>
      <c r="D4969" s="1" t="s">
        <v>160</v>
      </c>
      <c r="E4969" s="68">
        <v>794</v>
      </c>
    </row>
    <row r="4970" spans="1:5" x14ac:dyDescent="0.25">
      <c r="A4970" s="71" t="s">
        <v>6480</v>
      </c>
      <c r="B4970" t="str">
        <f>VLOOKUP(A4970,[1]Sheet1!$B$2:$D$8869,3,FALSE)</f>
        <v>SCREW CANNULATED 4.0 X 64 S/T</v>
      </c>
      <c r="C4970" s="72" t="s">
        <v>146</v>
      </c>
      <c r="D4970" s="1" t="s">
        <v>160</v>
      </c>
      <c r="E4970" s="68">
        <v>794</v>
      </c>
    </row>
    <row r="4971" spans="1:5" x14ac:dyDescent="0.25">
      <c r="A4971" s="71" t="s">
        <v>6481</v>
      </c>
      <c r="B4971" t="str">
        <f>VLOOKUP(A4971,[1]Sheet1!$B$2:$D$8869,3,FALSE)</f>
        <v>SCREW CANNULATED 4.0 X 68  S/T</v>
      </c>
      <c r="C4971" s="72" t="s">
        <v>146</v>
      </c>
      <c r="D4971" s="1" t="s">
        <v>160</v>
      </c>
      <c r="E4971" s="68">
        <v>794</v>
      </c>
    </row>
    <row r="4972" spans="1:5" x14ac:dyDescent="0.25">
      <c r="A4972" s="71" t="s">
        <v>6482</v>
      </c>
      <c r="B4972" t="str">
        <f>VLOOKUP(A4972,[1]Sheet1!$B$2:$D$8869,3,FALSE)</f>
        <v>SCREW CANNULATED 4.0 X 72 S/T</v>
      </c>
      <c r="C4972" s="72" t="s">
        <v>146</v>
      </c>
      <c r="D4972" s="1" t="s">
        <v>160</v>
      </c>
      <c r="E4972" s="68">
        <v>794</v>
      </c>
    </row>
    <row r="4973" spans="1:5" x14ac:dyDescent="0.25">
      <c r="A4973" s="71" t="s">
        <v>6483</v>
      </c>
      <c r="B4973" t="str">
        <f>VLOOKUP(A4973,[1]Sheet1!$B$2:$D$8869,3,FALSE)</f>
        <v>SCREW CANNULATED 4.5MM X 42MM</v>
      </c>
      <c r="C4973" s="72" t="s">
        <v>146</v>
      </c>
      <c r="D4973" s="1" t="s">
        <v>160</v>
      </c>
      <c r="E4973" s="68">
        <v>1075</v>
      </c>
    </row>
    <row r="4974" spans="1:5" x14ac:dyDescent="0.25">
      <c r="A4974" s="71" t="s">
        <v>6484</v>
      </c>
      <c r="B4974" t="str">
        <f>VLOOKUP(A4974,[1]Sheet1!$B$2:$D$8869,3,FALSE)</f>
        <v>SCREW CANNULATED 7.0X70MM</v>
      </c>
      <c r="C4974" s="72" t="s">
        <v>146</v>
      </c>
      <c r="D4974" s="1" t="s">
        <v>160</v>
      </c>
      <c r="E4974" s="68">
        <v>1037</v>
      </c>
    </row>
    <row r="4975" spans="1:5" x14ac:dyDescent="0.25">
      <c r="A4975" s="71" t="s">
        <v>6485</v>
      </c>
      <c r="B4975" t="str">
        <f>VLOOKUP(A4975,[1]Sheet1!$B$2:$D$8869,3,FALSE)</f>
        <v>SCREW CANNULATED 7.0X80MM</v>
      </c>
      <c r="C4975" s="72" t="s">
        <v>146</v>
      </c>
      <c r="D4975" s="1" t="s">
        <v>160</v>
      </c>
      <c r="E4975" s="68">
        <v>1037</v>
      </c>
    </row>
    <row r="4976" spans="1:5" x14ac:dyDescent="0.25">
      <c r="A4976" s="71" t="s">
        <v>6486</v>
      </c>
      <c r="B4976" t="str">
        <f>VLOOKUP(A4976,[1]Sheet1!$B$2:$D$8869,3,FALSE)</f>
        <v>SCREW CANNULATED 7.0X90MM</v>
      </c>
      <c r="C4976" s="72" t="s">
        <v>146</v>
      </c>
      <c r="D4976" s="1" t="s">
        <v>160</v>
      </c>
      <c r="E4976" s="68">
        <v>1037</v>
      </c>
    </row>
    <row r="4977" spans="1:5" x14ac:dyDescent="0.25">
      <c r="A4977" s="71" t="s">
        <v>6487</v>
      </c>
      <c r="B4977" t="str">
        <f>VLOOKUP(A4977,[1]Sheet1!$B$2:$D$8869,3,FALSE)</f>
        <v>SCREW CORTEX 2.7MM X 10MM</v>
      </c>
      <c r="C4977" s="72" t="s">
        <v>146</v>
      </c>
      <c r="D4977" s="1" t="s">
        <v>160</v>
      </c>
      <c r="E4977" s="68">
        <v>188</v>
      </c>
    </row>
    <row r="4978" spans="1:5" x14ac:dyDescent="0.25">
      <c r="A4978" s="71" t="s">
        <v>6488</v>
      </c>
      <c r="B4978" t="str">
        <f>VLOOKUP(A4978,[1]Sheet1!$B$2:$D$8869,3,FALSE)</f>
        <v>SCREW CORTEX 2.7MM X 12MM</v>
      </c>
      <c r="C4978" s="72" t="s">
        <v>146</v>
      </c>
      <c r="D4978" s="1" t="s">
        <v>160</v>
      </c>
      <c r="E4978" s="68">
        <v>188</v>
      </c>
    </row>
    <row r="4979" spans="1:5" x14ac:dyDescent="0.25">
      <c r="A4979" s="71" t="s">
        <v>6489</v>
      </c>
      <c r="B4979" t="str">
        <f>VLOOKUP(A4979,[1]Sheet1!$B$2:$D$8869,3,FALSE)</f>
        <v>SCREW CORTEX 2.7MM X 14MM</v>
      </c>
      <c r="C4979" s="72" t="s">
        <v>146</v>
      </c>
      <c r="D4979" s="1" t="s">
        <v>160</v>
      </c>
      <c r="E4979" s="68">
        <v>188</v>
      </c>
    </row>
    <row r="4980" spans="1:5" x14ac:dyDescent="0.25">
      <c r="A4980" s="71" t="s">
        <v>6490</v>
      </c>
      <c r="B4980" t="str">
        <f>VLOOKUP(A4980,[1]Sheet1!$B$2:$D$8869,3,FALSE)</f>
        <v>SCREW CORTEX 2.7MM X 16MM</v>
      </c>
      <c r="C4980" s="72" t="s">
        <v>146</v>
      </c>
      <c r="D4980" s="1" t="s">
        <v>160</v>
      </c>
      <c r="E4980" s="68">
        <v>188</v>
      </c>
    </row>
    <row r="4981" spans="1:5" x14ac:dyDescent="0.25">
      <c r="A4981" s="71" t="s">
        <v>6491</v>
      </c>
      <c r="B4981" t="str">
        <f>VLOOKUP(A4981,[1]Sheet1!$B$2:$D$8869,3,FALSE)</f>
        <v>SCREW CORTEX 2.7MM X 18MM</v>
      </c>
      <c r="C4981" s="72" t="s">
        <v>146</v>
      </c>
      <c r="D4981" s="1" t="s">
        <v>160</v>
      </c>
      <c r="E4981" s="68">
        <v>182</v>
      </c>
    </row>
    <row r="4982" spans="1:5" x14ac:dyDescent="0.25">
      <c r="A4982" s="71" t="s">
        <v>6492</v>
      </c>
      <c r="B4982" t="str">
        <f>VLOOKUP(A4982,[1]Sheet1!$B$2:$D$8869,3,FALSE)</f>
        <v>SCREW CORTEX 2.7MM X 20MM</v>
      </c>
      <c r="C4982" s="72" t="s">
        <v>146</v>
      </c>
      <c r="D4982" s="1" t="s">
        <v>160</v>
      </c>
      <c r="E4982" s="68">
        <v>175</v>
      </c>
    </row>
    <row r="4983" spans="1:5" x14ac:dyDescent="0.25">
      <c r="A4983" s="71" t="s">
        <v>6493</v>
      </c>
      <c r="B4983" t="str">
        <f>VLOOKUP(A4983,[1]Sheet1!$B$2:$D$8869,3,FALSE)</f>
        <v>SCREW CORTEX 2.7MM X 22MM</v>
      </c>
      <c r="C4983" s="72" t="s">
        <v>146</v>
      </c>
      <c r="D4983" s="1" t="s">
        <v>160</v>
      </c>
      <c r="E4983" s="68">
        <v>110</v>
      </c>
    </row>
    <row r="4984" spans="1:5" x14ac:dyDescent="0.25">
      <c r="A4984" s="71" t="s">
        <v>6494</v>
      </c>
      <c r="B4984" t="str">
        <f>VLOOKUP(A4984,[1]Sheet1!$B$2:$D$8869,3,FALSE)</f>
        <v>SCREW CORTEX 2.7MM X 24MM</v>
      </c>
      <c r="C4984" s="72" t="s">
        <v>146</v>
      </c>
      <c r="D4984" s="1" t="s">
        <v>160</v>
      </c>
      <c r="E4984" s="68">
        <v>110</v>
      </c>
    </row>
    <row r="4985" spans="1:5" x14ac:dyDescent="0.25">
      <c r="A4985" s="71" t="s">
        <v>6495</v>
      </c>
      <c r="B4985" t="str">
        <f>VLOOKUP(A4985,[1]Sheet1!$B$2:$D$8869,3,FALSE)</f>
        <v>SCREW CORTEX 2.7MM X 34MM</v>
      </c>
      <c r="C4985" s="72" t="s">
        <v>146</v>
      </c>
      <c r="D4985" s="1" t="s">
        <v>160</v>
      </c>
      <c r="E4985" s="68">
        <v>213</v>
      </c>
    </row>
    <row r="4986" spans="1:5" x14ac:dyDescent="0.25">
      <c r="A4986" s="71" t="s">
        <v>6496</v>
      </c>
      <c r="B4986" t="str">
        <f>VLOOKUP(A4986,[1]Sheet1!$B$2:$D$8869,3,FALSE)</f>
        <v>SCREW CORTEX 2.7MM X 36MM</v>
      </c>
      <c r="C4986" s="72" t="s">
        <v>146</v>
      </c>
      <c r="D4986" s="1" t="s">
        <v>160</v>
      </c>
      <c r="E4986" s="68">
        <v>213</v>
      </c>
    </row>
    <row r="4987" spans="1:5" x14ac:dyDescent="0.25">
      <c r="A4987" s="71" t="s">
        <v>6497</v>
      </c>
      <c r="B4987" t="str">
        <f>VLOOKUP(A4987,[1]Sheet1!$B$2:$D$8869,3,FALSE)</f>
        <v>SCREW CORTEX 2.7MM X 6MM</v>
      </c>
      <c r="C4987" s="72" t="s">
        <v>146</v>
      </c>
      <c r="D4987" s="1" t="s">
        <v>160</v>
      </c>
      <c r="E4987" s="68">
        <v>110</v>
      </c>
    </row>
    <row r="4988" spans="1:5" x14ac:dyDescent="0.25">
      <c r="A4988" s="71" t="s">
        <v>6498</v>
      </c>
      <c r="B4988" t="str">
        <f>VLOOKUP(A4988,[1]Sheet1!$B$2:$D$8869,3,FALSE)</f>
        <v>SCREW CORTEX 2.7MM X 8MM</v>
      </c>
      <c r="C4988" s="72" t="s">
        <v>146</v>
      </c>
      <c r="D4988" s="1" t="s">
        <v>160</v>
      </c>
      <c r="E4988" s="68">
        <v>182</v>
      </c>
    </row>
    <row r="4989" spans="1:5" x14ac:dyDescent="0.25">
      <c r="A4989" s="71" t="s">
        <v>6499</v>
      </c>
      <c r="B4989" t="str">
        <f>VLOOKUP(A4989,[1]Sheet1!$B$2:$D$8869,3,FALSE)</f>
        <v>SCREW CORTICAL 4.5MM X 14MM</v>
      </c>
      <c r="C4989" s="72" t="s">
        <v>146</v>
      </c>
      <c r="D4989" s="1" t="s">
        <v>160</v>
      </c>
      <c r="E4989" s="68">
        <v>123</v>
      </c>
    </row>
    <row r="4990" spans="1:5" x14ac:dyDescent="0.25">
      <c r="A4990" s="71" t="s">
        <v>6500</v>
      </c>
      <c r="B4990" t="str">
        <f>VLOOKUP(A4990,[1]Sheet1!$B$2:$D$8869,3,FALSE)</f>
        <v>SCREW CORTICAL 4.5MM X 16MM</v>
      </c>
      <c r="C4990" s="72" t="s">
        <v>146</v>
      </c>
      <c r="D4990" s="1" t="s">
        <v>160</v>
      </c>
      <c r="E4990" s="68">
        <v>123</v>
      </c>
    </row>
    <row r="4991" spans="1:5" x14ac:dyDescent="0.25">
      <c r="A4991" s="71" t="s">
        <v>6501</v>
      </c>
      <c r="B4991" t="str">
        <f>VLOOKUP(A4991,[1]Sheet1!$B$2:$D$8869,3,FALSE)</f>
        <v>SCREW CORTICAL 4.5MM X 18MM</v>
      </c>
      <c r="C4991" s="72" t="s">
        <v>146</v>
      </c>
      <c r="D4991" s="1" t="s">
        <v>160</v>
      </c>
      <c r="E4991" s="68">
        <v>123</v>
      </c>
    </row>
    <row r="4992" spans="1:5" x14ac:dyDescent="0.25">
      <c r="A4992" s="71" t="s">
        <v>6502</v>
      </c>
      <c r="B4992" t="str">
        <f>VLOOKUP(A4992,[1]Sheet1!$B$2:$D$8869,3,FALSE)</f>
        <v>SCREW CORTICAL 4.5MM X 20MM</v>
      </c>
      <c r="C4992" s="72" t="s">
        <v>146</v>
      </c>
      <c r="D4992" s="1" t="s">
        <v>160</v>
      </c>
      <c r="E4992" s="68">
        <v>123</v>
      </c>
    </row>
    <row r="4993" spans="1:5" x14ac:dyDescent="0.25">
      <c r="A4993" s="71" t="s">
        <v>6503</v>
      </c>
      <c r="B4993" t="str">
        <f>VLOOKUP(A4993,[1]Sheet1!$B$2:$D$8869,3,FALSE)</f>
        <v>SCREW CORTICAL 4.5MM X 22MM</v>
      </c>
      <c r="C4993" s="72" t="s">
        <v>146</v>
      </c>
      <c r="D4993" s="1" t="s">
        <v>160</v>
      </c>
      <c r="E4993" s="68">
        <v>123</v>
      </c>
    </row>
    <row r="4994" spans="1:5" x14ac:dyDescent="0.25">
      <c r="A4994" s="71" t="s">
        <v>6504</v>
      </c>
      <c r="B4994" t="str">
        <f>VLOOKUP(A4994,[1]Sheet1!$B$2:$D$8869,3,FALSE)</f>
        <v>SCREW CORTICAL 4.5MM X 24MM</v>
      </c>
      <c r="C4994" s="72" t="s">
        <v>146</v>
      </c>
      <c r="D4994" s="1" t="s">
        <v>160</v>
      </c>
      <c r="E4994" s="68">
        <v>123</v>
      </c>
    </row>
    <row r="4995" spans="1:5" x14ac:dyDescent="0.25">
      <c r="A4995" s="71" t="s">
        <v>6505</v>
      </c>
      <c r="B4995" t="str">
        <f>VLOOKUP(A4995,[1]Sheet1!$B$2:$D$8869,3,FALSE)</f>
        <v>SCREW CORTICAL 4.5MM X 26MM</v>
      </c>
      <c r="C4995" s="72" t="s">
        <v>146</v>
      </c>
      <c r="D4995" s="1" t="s">
        <v>160</v>
      </c>
      <c r="E4995" s="68">
        <v>123</v>
      </c>
    </row>
    <row r="4996" spans="1:5" x14ac:dyDescent="0.25">
      <c r="A4996" s="71" t="s">
        <v>6506</v>
      </c>
      <c r="B4996" t="str">
        <f>VLOOKUP(A4996,[1]Sheet1!$B$2:$D$8869,3,FALSE)</f>
        <v>SCREW CORTICAL 4.5MM X 28MM</v>
      </c>
      <c r="C4996" s="72" t="s">
        <v>146</v>
      </c>
      <c r="D4996" s="1" t="s">
        <v>160</v>
      </c>
      <c r="E4996" s="68">
        <v>123</v>
      </c>
    </row>
    <row r="4997" spans="1:5" x14ac:dyDescent="0.25">
      <c r="A4997" s="71" t="s">
        <v>6507</v>
      </c>
      <c r="B4997" t="str">
        <f>VLOOKUP(A4997,[1]Sheet1!$B$2:$D$8869,3,FALSE)</f>
        <v>SCREW CORTICAL 4.5MM X 30MM</v>
      </c>
      <c r="C4997" s="72" t="s">
        <v>146</v>
      </c>
      <c r="D4997" s="1" t="s">
        <v>160</v>
      </c>
      <c r="E4997" s="68">
        <v>123</v>
      </c>
    </row>
    <row r="4998" spans="1:5" x14ac:dyDescent="0.25">
      <c r="A4998" s="71" t="s">
        <v>6508</v>
      </c>
      <c r="B4998" t="str">
        <f>VLOOKUP(A4998,[1]Sheet1!$B$2:$D$8869,3,FALSE)</f>
        <v>SCREW CORTICAL 4.5MM X 32MM</v>
      </c>
      <c r="C4998" s="72" t="s">
        <v>146</v>
      </c>
      <c r="D4998" s="1" t="s">
        <v>160</v>
      </c>
      <c r="E4998" s="68">
        <v>173</v>
      </c>
    </row>
    <row r="4999" spans="1:5" x14ac:dyDescent="0.25">
      <c r="A4999" s="71" t="s">
        <v>6509</v>
      </c>
      <c r="B4999" t="str">
        <f>VLOOKUP(A4999,[1]Sheet1!$B$2:$D$8869,3,FALSE)</f>
        <v>SCREW CORTICAL 4.5MM X 34MM</v>
      </c>
      <c r="C4999" s="72" t="s">
        <v>146</v>
      </c>
      <c r="D4999" s="1" t="s">
        <v>160</v>
      </c>
      <c r="E4999" s="68">
        <v>123</v>
      </c>
    </row>
    <row r="5000" spans="1:5" x14ac:dyDescent="0.25">
      <c r="A5000" s="71" t="s">
        <v>6510</v>
      </c>
      <c r="B5000" t="str">
        <f>VLOOKUP(A5000,[1]Sheet1!$B$2:$D$8869,3,FALSE)</f>
        <v>SCREW CORTICAL 4.5MM X 36MM</v>
      </c>
      <c r="C5000" s="72" t="s">
        <v>146</v>
      </c>
      <c r="D5000" s="1" t="s">
        <v>160</v>
      </c>
      <c r="E5000" s="68">
        <v>123</v>
      </c>
    </row>
    <row r="5001" spans="1:5" x14ac:dyDescent="0.25">
      <c r="A5001" s="71" t="s">
        <v>6511</v>
      </c>
      <c r="B5001" t="str">
        <f>VLOOKUP(A5001,[1]Sheet1!$B$2:$D$8869,3,FALSE)</f>
        <v>SCREW CORTICAL 4.5MM X 38MM</v>
      </c>
      <c r="C5001" s="72" t="s">
        <v>146</v>
      </c>
      <c r="D5001" s="1" t="s">
        <v>160</v>
      </c>
      <c r="E5001" s="68">
        <v>123</v>
      </c>
    </row>
    <row r="5002" spans="1:5" x14ac:dyDescent="0.25">
      <c r="A5002" s="71" t="s">
        <v>6512</v>
      </c>
      <c r="B5002" t="str">
        <f>VLOOKUP(A5002,[1]Sheet1!$B$2:$D$8869,3,FALSE)</f>
        <v>SCREW CORTICAL 4.5MM X 40MM</v>
      </c>
      <c r="C5002" s="72" t="s">
        <v>146</v>
      </c>
      <c r="D5002" s="1" t="s">
        <v>160</v>
      </c>
      <c r="E5002" s="68">
        <v>168</v>
      </c>
    </row>
    <row r="5003" spans="1:5" x14ac:dyDescent="0.25">
      <c r="A5003" s="71" t="s">
        <v>6513</v>
      </c>
      <c r="B5003" t="str">
        <f>VLOOKUP(A5003,[1]Sheet1!$B$2:$D$8869,3,FALSE)</f>
        <v>SCREW CORTICAL 4.5MM X 42MM</v>
      </c>
      <c r="C5003" s="72" t="s">
        <v>146</v>
      </c>
      <c r="D5003" s="1" t="s">
        <v>160</v>
      </c>
      <c r="E5003" s="68">
        <v>123</v>
      </c>
    </row>
    <row r="5004" spans="1:5" x14ac:dyDescent="0.25">
      <c r="A5004" s="71" t="s">
        <v>6514</v>
      </c>
      <c r="B5004" t="str">
        <f>VLOOKUP(A5004,[1]Sheet1!$B$2:$D$8869,3,FALSE)</f>
        <v>SCREW CORTICAL 4.5MM X 44</v>
      </c>
      <c r="C5004" s="72" t="s">
        <v>146</v>
      </c>
      <c r="D5004" s="1" t="s">
        <v>160</v>
      </c>
      <c r="E5004" s="68">
        <v>173</v>
      </c>
    </row>
    <row r="5005" spans="1:5" x14ac:dyDescent="0.25">
      <c r="A5005" s="71" t="s">
        <v>6515</v>
      </c>
      <c r="B5005" t="str">
        <f>VLOOKUP(A5005,[1]Sheet1!$B$2:$D$8869,3,FALSE)</f>
        <v>SCREW CORTICAL 4.5MM X 44MM</v>
      </c>
      <c r="C5005" s="72" t="s">
        <v>146</v>
      </c>
      <c r="D5005" s="1" t="s">
        <v>160</v>
      </c>
      <c r="E5005" s="68">
        <v>123</v>
      </c>
    </row>
    <row r="5006" spans="1:5" x14ac:dyDescent="0.25">
      <c r="A5006" s="71" t="s">
        <v>6516</v>
      </c>
      <c r="B5006" t="str">
        <f>VLOOKUP(A5006,[1]Sheet1!$B$2:$D$8869,3,FALSE)</f>
        <v>SCREW CORTICAL 4.5MM X 46MM</v>
      </c>
      <c r="C5006" s="72" t="s">
        <v>146</v>
      </c>
      <c r="D5006" s="1" t="s">
        <v>160</v>
      </c>
      <c r="E5006" s="68">
        <v>123</v>
      </c>
    </row>
    <row r="5007" spans="1:5" x14ac:dyDescent="0.25">
      <c r="A5007" s="71" t="s">
        <v>6517</v>
      </c>
      <c r="B5007" t="str">
        <f>VLOOKUP(A5007,[1]Sheet1!$B$2:$D$8869,3,FALSE)</f>
        <v>SCREW CORTICAL 4.5MM X 48MM</v>
      </c>
      <c r="C5007" s="72" t="s">
        <v>146</v>
      </c>
      <c r="D5007" s="1" t="s">
        <v>160</v>
      </c>
      <c r="E5007" s="68">
        <v>123</v>
      </c>
    </row>
    <row r="5008" spans="1:5" x14ac:dyDescent="0.25">
      <c r="A5008" s="71" t="s">
        <v>6518</v>
      </c>
      <c r="B5008" t="str">
        <f>VLOOKUP(A5008,[1]Sheet1!$B$2:$D$8869,3,FALSE)</f>
        <v>SCREW CORTICAL 4.5MM X 50MM</v>
      </c>
      <c r="C5008" s="72" t="s">
        <v>146</v>
      </c>
      <c r="D5008" s="1" t="s">
        <v>160</v>
      </c>
      <c r="E5008" s="68">
        <v>123</v>
      </c>
    </row>
    <row r="5009" spans="1:5" x14ac:dyDescent="0.25">
      <c r="A5009" s="71" t="s">
        <v>6519</v>
      </c>
      <c r="B5009" t="str">
        <f>VLOOKUP(A5009,[1]Sheet1!$B$2:$D$8869,3,FALSE)</f>
        <v>SCREW CORTICAL 4.5MM X 52MM</v>
      </c>
      <c r="C5009" s="72" t="s">
        <v>146</v>
      </c>
      <c r="D5009" s="1" t="s">
        <v>160</v>
      </c>
      <c r="E5009" s="68">
        <v>123</v>
      </c>
    </row>
    <row r="5010" spans="1:5" x14ac:dyDescent="0.25">
      <c r="A5010" s="71" t="s">
        <v>6520</v>
      </c>
      <c r="B5010" t="str">
        <f>VLOOKUP(A5010,[1]Sheet1!$B$2:$D$8869,3,FALSE)</f>
        <v>SCREW CORTICAL 4.5MM X 54MM</v>
      </c>
      <c r="C5010" s="72" t="s">
        <v>146</v>
      </c>
      <c r="D5010" s="1" t="s">
        <v>160</v>
      </c>
      <c r="E5010" s="68">
        <v>123</v>
      </c>
    </row>
    <row r="5011" spans="1:5" x14ac:dyDescent="0.25">
      <c r="A5011" s="71" t="s">
        <v>6521</v>
      </c>
      <c r="B5011" t="str">
        <f>VLOOKUP(A5011,[1]Sheet1!$B$2:$D$8869,3,FALSE)</f>
        <v>SCREW CORTICAL 4.5MM X 56MM</v>
      </c>
      <c r="C5011" s="72" t="s">
        <v>146</v>
      </c>
      <c r="D5011" s="1" t="s">
        <v>160</v>
      </c>
      <c r="E5011" s="68">
        <v>168</v>
      </c>
    </row>
    <row r="5012" spans="1:5" x14ac:dyDescent="0.25">
      <c r="A5012" s="71" t="s">
        <v>6522</v>
      </c>
      <c r="B5012" t="str">
        <f>VLOOKUP(A5012,[1]Sheet1!$B$2:$D$8869,3,FALSE)</f>
        <v>SCREW CORTICAL 4.5MM X 58MM</v>
      </c>
      <c r="C5012" s="72" t="s">
        <v>146</v>
      </c>
      <c r="D5012" s="1" t="s">
        <v>160</v>
      </c>
      <c r="E5012" s="68">
        <v>168</v>
      </c>
    </row>
    <row r="5013" spans="1:5" x14ac:dyDescent="0.25">
      <c r="A5013" s="71" t="s">
        <v>6523</v>
      </c>
      <c r="B5013" t="str">
        <f>VLOOKUP(A5013,[1]Sheet1!$B$2:$D$8869,3,FALSE)</f>
        <v>SCREW CORTICAL 4.5MM X 60MM</v>
      </c>
      <c r="C5013" s="72" t="s">
        <v>146</v>
      </c>
      <c r="D5013" s="1" t="s">
        <v>160</v>
      </c>
      <c r="E5013" s="68">
        <v>168</v>
      </c>
    </row>
    <row r="5014" spans="1:5" x14ac:dyDescent="0.25">
      <c r="A5014" s="71" t="s">
        <v>6524</v>
      </c>
      <c r="B5014" t="str">
        <f>VLOOKUP(A5014,[1]Sheet1!$B$2:$D$8869,3,FALSE)</f>
        <v>SCREW CORTICAL 4.5MM X 62MM</v>
      </c>
      <c r="C5014" s="72" t="s">
        <v>146</v>
      </c>
      <c r="D5014" s="1" t="s">
        <v>160</v>
      </c>
      <c r="E5014" s="68">
        <v>123</v>
      </c>
    </row>
    <row r="5015" spans="1:5" x14ac:dyDescent="0.25">
      <c r="A5015" s="71" t="s">
        <v>6525</v>
      </c>
      <c r="B5015" t="str">
        <f>VLOOKUP(A5015,[1]Sheet1!$B$2:$D$8869,3,FALSE)</f>
        <v>SCREW CORTICAL 4.5MM X 64MM</v>
      </c>
      <c r="C5015" s="72" t="s">
        <v>146</v>
      </c>
      <c r="D5015" s="1" t="s">
        <v>160</v>
      </c>
      <c r="E5015" s="68">
        <v>168</v>
      </c>
    </row>
    <row r="5016" spans="1:5" x14ac:dyDescent="0.25">
      <c r="A5016" s="71" t="s">
        <v>6526</v>
      </c>
      <c r="B5016" t="str">
        <f>VLOOKUP(A5016,[1]Sheet1!$B$2:$D$8869,3,FALSE)</f>
        <v>SCREW CORTICAL 4.5MM X 66MM</v>
      </c>
      <c r="C5016" s="72" t="s">
        <v>146</v>
      </c>
      <c r="D5016" s="1" t="s">
        <v>160</v>
      </c>
      <c r="E5016" s="68">
        <v>123</v>
      </c>
    </row>
    <row r="5017" spans="1:5" x14ac:dyDescent="0.25">
      <c r="A5017" s="71" t="s">
        <v>6527</v>
      </c>
      <c r="B5017" t="str">
        <f>VLOOKUP(A5017,[1]Sheet1!$B$2:$D$8869,3,FALSE)</f>
        <v>SCREW CORTICAL 4.5MM X 68MM</v>
      </c>
      <c r="C5017" s="72" t="s">
        <v>146</v>
      </c>
      <c r="D5017" s="1" t="s">
        <v>160</v>
      </c>
      <c r="E5017" s="68">
        <v>123</v>
      </c>
    </row>
    <row r="5018" spans="1:5" x14ac:dyDescent="0.25">
      <c r="A5018" s="71" t="s">
        <v>6528</v>
      </c>
      <c r="B5018" t="str">
        <f>VLOOKUP(A5018,[1]Sheet1!$B$2:$D$8869,3,FALSE)</f>
        <v>SCREW CORTICAL 4.5MM X 70MM</v>
      </c>
      <c r="C5018" s="72" t="s">
        <v>146</v>
      </c>
      <c r="D5018" s="1" t="s">
        <v>160</v>
      </c>
      <c r="E5018" s="68">
        <v>168</v>
      </c>
    </row>
    <row r="5019" spans="1:5" x14ac:dyDescent="0.25">
      <c r="A5019" s="71" t="s">
        <v>6529</v>
      </c>
      <c r="B5019" t="str">
        <f>VLOOKUP(A5019,[1]Sheet1!$B$2:$D$8869,3,FALSE)</f>
        <v>SCREW DHS/DCS LAG 100MM</v>
      </c>
      <c r="C5019" s="72" t="s">
        <v>146</v>
      </c>
      <c r="D5019" s="1" t="s">
        <v>160</v>
      </c>
      <c r="E5019" s="68">
        <v>1171</v>
      </c>
    </row>
    <row r="5020" spans="1:5" x14ac:dyDescent="0.25">
      <c r="A5020" s="71" t="s">
        <v>6530</v>
      </c>
      <c r="B5020" t="str">
        <f>VLOOKUP(A5020,[1]Sheet1!$B$2:$D$8869,3,FALSE)</f>
        <v>SCREW DHS/DCS LAG 105MM</v>
      </c>
      <c r="C5020" s="72" t="s">
        <v>146</v>
      </c>
      <c r="D5020" s="1" t="s">
        <v>160</v>
      </c>
      <c r="E5020" s="68">
        <v>1215</v>
      </c>
    </row>
    <row r="5021" spans="1:5" x14ac:dyDescent="0.25">
      <c r="A5021" s="71" t="s">
        <v>6531</v>
      </c>
      <c r="B5021" t="str">
        <f>VLOOKUP(A5021,[1]Sheet1!$B$2:$D$8869,3,FALSE)</f>
        <v>SCREW DHS/DCS LAG 115MM</v>
      </c>
      <c r="C5021" s="72" t="s">
        <v>146</v>
      </c>
      <c r="D5021" s="1" t="s">
        <v>160</v>
      </c>
      <c r="E5021" s="68">
        <v>1175</v>
      </c>
    </row>
    <row r="5022" spans="1:5" x14ac:dyDescent="0.25">
      <c r="A5022" s="71" t="s">
        <v>6532</v>
      </c>
      <c r="B5022" t="str">
        <f>VLOOKUP(A5022,[1]Sheet1!$B$2:$D$8869,3,FALSE)</f>
        <v>SCREW DHS/DCS LAG 125MM</v>
      </c>
      <c r="C5022" s="72" t="s">
        <v>146</v>
      </c>
      <c r="D5022" s="1" t="s">
        <v>160</v>
      </c>
      <c r="E5022" s="68">
        <v>933</v>
      </c>
    </row>
    <row r="5023" spans="1:5" x14ac:dyDescent="0.25">
      <c r="A5023" s="71" t="s">
        <v>6533</v>
      </c>
      <c r="B5023" t="str">
        <f>VLOOKUP(A5023,[1]Sheet1!$B$2:$D$8869,3,FALSE)</f>
        <v>SCREW DHS/DCS LAG 70MM</v>
      </c>
      <c r="C5023" s="72" t="s">
        <v>146</v>
      </c>
      <c r="D5023" s="1" t="s">
        <v>160</v>
      </c>
      <c r="E5023" s="68">
        <v>1737</v>
      </c>
    </row>
    <row r="5024" spans="1:5" x14ac:dyDescent="0.25">
      <c r="A5024" s="71" t="s">
        <v>6534</v>
      </c>
      <c r="B5024" t="str">
        <f>VLOOKUP(A5024,[1]Sheet1!$B$2:$D$8869,3,FALSE)</f>
        <v>SCREW DHS/DCS LAG 75MM</v>
      </c>
      <c r="C5024" s="72" t="s">
        <v>146</v>
      </c>
      <c r="D5024" s="1" t="s">
        <v>160</v>
      </c>
      <c r="E5024" s="68">
        <v>1259</v>
      </c>
    </row>
    <row r="5025" spans="1:5" x14ac:dyDescent="0.25">
      <c r="A5025" s="71" t="s">
        <v>6535</v>
      </c>
      <c r="B5025" t="str">
        <f>VLOOKUP(A5025,[1]Sheet1!$B$2:$D$8869,3,FALSE)</f>
        <v>SCREW DHS/DCS LAG 80MM</v>
      </c>
      <c r="C5025" s="72" t="s">
        <v>146</v>
      </c>
      <c r="D5025" s="1" t="s">
        <v>160</v>
      </c>
      <c r="E5025" s="68">
        <v>1259</v>
      </c>
    </row>
    <row r="5026" spans="1:5" x14ac:dyDescent="0.25">
      <c r="A5026" s="71" t="s">
        <v>6536</v>
      </c>
      <c r="B5026" t="str">
        <f>VLOOKUP(A5026,[1]Sheet1!$B$2:$D$8869,3,FALSE)</f>
        <v>SCREW DHS/DCS LAG 85MM</v>
      </c>
      <c r="C5026" s="72" t="s">
        <v>146</v>
      </c>
      <c r="D5026" s="1" t="s">
        <v>160</v>
      </c>
      <c r="E5026" s="68">
        <v>1259</v>
      </c>
    </row>
    <row r="5027" spans="1:5" x14ac:dyDescent="0.25">
      <c r="A5027" s="71" t="s">
        <v>6537</v>
      </c>
      <c r="B5027" t="str">
        <f>VLOOKUP(A5027,[1]Sheet1!$B$2:$D$8869,3,FALSE)</f>
        <v>SCREW DHS/DCS LAG 90MM</v>
      </c>
      <c r="C5027" s="72" t="s">
        <v>146</v>
      </c>
      <c r="D5027" s="1" t="s">
        <v>160</v>
      </c>
      <c r="E5027" s="68">
        <v>1737</v>
      </c>
    </row>
    <row r="5028" spans="1:5" x14ac:dyDescent="0.25">
      <c r="A5028" s="71" t="s">
        <v>6538</v>
      </c>
      <c r="B5028" t="str">
        <f>VLOOKUP(A5028,[1]Sheet1!$B$2:$D$8869,3,FALSE)</f>
        <v>SCREW DHS/DCS LAG 95MM</v>
      </c>
      <c r="C5028" s="72" t="s">
        <v>146</v>
      </c>
      <c r="D5028" s="1" t="s">
        <v>160</v>
      </c>
      <c r="E5028" s="68">
        <v>1737</v>
      </c>
    </row>
    <row r="5029" spans="1:5" x14ac:dyDescent="0.25">
      <c r="A5029" s="71" t="s">
        <v>6539</v>
      </c>
      <c r="B5029" t="str">
        <f>VLOOKUP(A5029,[1]Sheet1!$B$2:$D$8869,3,FALSE)</f>
        <v>SCREW LOCK 5.0X36MM/SYNTHES</v>
      </c>
      <c r="C5029" s="72" t="s">
        <v>146</v>
      </c>
      <c r="D5029" s="1" t="s">
        <v>160</v>
      </c>
      <c r="E5029" s="68">
        <v>865</v>
      </c>
    </row>
    <row r="5030" spans="1:5" x14ac:dyDescent="0.25">
      <c r="A5030" s="71" t="s">
        <v>6540</v>
      </c>
      <c r="B5030" t="str">
        <f>VLOOKUP(A5030,[1]Sheet1!$B$2:$D$8869,3,FALSE)</f>
        <v>SCREW LOCKING 5.0X38MM TI</v>
      </c>
      <c r="C5030" s="72" t="s">
        <v>146</v>
      </c>
      <c r="D5030" s="1" t="s">
        <v>160</v>
      </c>
      <c r="E5030" s="68">
        <v>621</v>
      </c>
    </row>
    <row r="5031" spans="1:5" x14ac:dyDescent="0.25">
      <c r="A5031" s="71" t="s">
        <v>6541</v>
      </c>
      <c r="B5031" t="str">
        <f>VLOOKUP(A5031,[1]Sheet1!$B$2:$D$8869,3,FALSE)</f>
        <v>SCREW MALLEOLAR X 25MM</v>
      </c>
      <c r="C5031" s="72" t="s">
        <v>146</v>
      </c>
      <c r="D5031" s="1" t="s">
        <v>160</v>
      </c>
      <c r="E5031" s="68">
        <v>164</v>
      </c>
    </row>
    <row r="5032" spans="1:5" x14ac:dyDescent="0.25">
      <c r="A5032" s="71" t="s">
        <v>6542</v>
      </c>
      <c r="B5032" t="str">
        <f>VLOOKUP(A5032,[1]Sheet1!$B$2:$D$8869,3,FALSE)</f>
        <v>SCREW MALLEOLAR X 30MM</v>
      </c>
      <c r="C5032" s="72" t="s">
        <v>146</v>
      </c>
      <c r="D5032" s="1" t="s">
        <v>160</v>
      </c>
      <c r="E5032" s="68">
        <v>164</v>
      </c>
    </row>
    <row r="5033" spans="1:5" x14ac:dyDescent="0.25">
      <c r="A5033" s="71" t="s">
        <v>6543</v>
      </c>
      <c r="B5033" t="str">
        <f>VLOOKUP(A5033,[1]Sheet1!$B$2:$D$8869,3,FALSE)</f>
        <v>SCREW MALLEOLAR X 35MM</v>
      </c>
      <c r="C5033" s="72" t="s">
        <v>146</v>
      </c>
      <c r="D5033" s="1" t="s">
        <v>160</v>
      </c>
      <c r="E5033" s="68">
        <v>164</v>
      </c>
    </row>
    <row r="5034" spans="1:5" x14ac:dyDescent="0.25">
      <c r="A5034" s="71" t="s">
        <v>6544</v>
      </c>
      <c r="B5034" t="str">
        <f>VLOOKUP(A5034,[1]Sheet1!$B$2:$D$8869,3,FALSE)</f>
        <v>SCREW MALLEOLAR X 40MM</v>
      </c>
      <c r="C5034" s="72" t="s">
        <v>146</v>
      </c>
      <c r="D5034" s="1" t="s">
        <v>160</v>
      </c>
      <c r="E5034" s="68">
        <v>164</v>
      </c>
    </row>
    <row r="5035" spans="1:5" x14ac:dyDescent="0.25">
      <c r="A5035" s="71" t="s">
        <v>6545</v>
      </c>
      <c r="B5035" t="str">
        <f>VLOOKUP(A5035,[1]Sheet1!$B$2:$D$8869,3,FALSE)</f>
        <v>SCREW MALLEOLAR X 45MM</v>
      </c>
      <c r="C5035" s="72" t="s">
        <v>146</v>
      </c>
      <c r="D5035" s="1" t="s">
        <v>160</v>
      </c>
      <c r="E5035" s="68">
        <v>164</v>
      </c>
    </row>
    <row r="5036" spans="1:5" x14ac:dyDescent="0.25">
      <c r="A5036" s="71" t="s">
        <v>6546</v>
      </c>
      <c r="B5036" t="str">
        <f>VLOOKUP(A5036,[1]Sheet1!$B$2:$D$8869,3,FALSE)</f>
        <v>SCREW MALLEOLAR X 50MM</v>
      </c>
      <c r="C5036" s="72" t="s">
        <v>146</v>
      </c>
      <c r="D5036" s="1" t="s">
        <v>160</v>
      </c>
      <c r="E5036" s="68">
        <v>156</v>
      </c>
    </row>
    <row r="5037" spans="1:5" x14ac:dyDescent="0.25">
      <c r="A5037" s="71" t="s">
        <v>6547</v>
      </c>
      <c r="B5037" t="str">
        <f>VLOOKUP(A5037,[1]Sheet1!$B$2:$D$8869,3,FALSE)</f>
        <v>SCREW MALLEOLAR X 55MM</v>
      </c>
      <c r="C5037" s="72" t="s">
        <v>146</v>
      </c>
      <c r="D5037" s="1" t="s">
        <v>160</v>
      </c>
      <c r="E5037" s="68">
        <v>164</v>
      </c>
    </row>
    <row r="5038" spans="1:5" x14ac:dyDescent="0.25">
      <c r="A5038" s="71" t="s">
        <v>6548</v>
      </c>
      <c r="B5038" t="str">
        <f>VLOOKUP(A5038,[1]Sheet1!$B$2:$D$8869,3,FALSE)</f>
        <v>SCREW MALLEOLAR X 60MM</v>
      </c>
      <c r="C5038" s="72" t="s">
        <v>146</v>
      </c>
      <c r="D5038" s="1" t="s">
        <v>160</v>
      </c>
      <c r="E5038" s="68">
        <v>164</v>
      </c>
    </row>
    <row r="5039" spans="1:5" x14ac:dyDescent="0.25">
      <c r="A5039" s="71" t="s">
        <v>6549</v>
      </c>
      <c r="B5039" t="str">
        <f>VLOOKUP(A5039,[1]Sheet1!$B$2:$D$8869,3,FALSE)</f>
        <v>SCREW MALLEOLAR X 65MM</v>
      </c>
      <c r="C5039" s="72" t="s">
        <v>146</v>
      </c>
      <c r="D5039" s="1" t="s">
        <v>160</v>
      </c>
      <c r="E5039" s="68">
        <v>164</v>
      </c>
    </row>
    <row r="5040" spans="1:5" x14ac:dyDescent="0.25">
      <c r="A5040" s="71" t="s">
        <v>6550</v>
      </c>
      <c r="B5040" t="str">
        <f>VLOOKUP(A5040,[1]Sheet1!$B$2:$D$8869,3,FALSE)</f>
        <v>SCREW MALLEOLAR X 70MM</v>
      </c>
      <c r="C5040" s="72" t="s">
        <v>146</v>
      </c>
      <c r="D5040" s="1" t="s">
        <v>160</v>
      </c>
      <c r="E5040" s="68">
        <v>164</v>
      </c>
    </row>
    <row r="5041" spans="1:5" x14ac:dyDescent="0.25">
      <c r="A5041" s="71" t="s">
        <v>6551</v>
      </c>
      <c r="B5041" t="str">
        <f>VLOOKUP(A5041,[1]Sheet1!$B$2:$D$8869,3,FALSE)</f>
        <v>SCREW MINI CORTEX 1.5MM X 10MM</v>
      </c>
      <c r="C5041" s="72" t="s">
        <v>146</v>
      </c>
      <c r="D5041" s="1" t="s">
        <v>160</v>
      </c>
      <c r="E5041" s="68">
        <v>153</v>
      </c>
    </row>
    <row r="5042" spans="1:5" x14ac:dyDescent="0.25">
      <c r="A5042" s="71" t="s">
        <v>6552</v>
      </c>
      <c r="B5042" t="str">
        <f>VLOOKUP(A5042,[1]Sheet1!$B$2:$D$8869,3,FALSE)</f>
        <v>SCREW MINI CORTEX 1.5MM X 11MM</v>
      </c>
      <c r="C5042" s="72" t="s">
        <v>146</v>
      </c>
      <c r="D5042" s="1" t="s">
        <v>160</v>
      </c>
      <c r="E5042" s="68">
        <v>296</v>
      </c>
    </row>
    <row r="5043" spans="1:5" x14ac:dyDescent="0.25">
      <c r="A5043" s="71" t="s">
        <v>6553</v>
      </c>
      <c r="B5043" t="str">
        <f>VLOOKUP(A5043,[1]Sheet1!$B$2:$D$8869,3,FALSE)</f>
        <v>SCREW MINI CORTEX 1.5MM X 12MM</v>
      </c>
      <c r="C5043" s="72" t="s">
        <v>146</v>
      </c>
      <c r="D5043" s="1" t="s">
        <v>160</v>
      </c>
      <c r="E5043" s="68">
        <v>296</v>
      </c>
    </row>
    <row r="5044" spans="1:5" x14ac:dyDescent="0.25">
      <c r="A5044" s="71" t="s">
        <v>6554</v>
      </c>
      <c r="B5044" t="str">
        <f>VLOOKUP(A5044,[1]Sheet1!$B$2:$D$8869,3,FALSE)</f>
        <v>SCREW MINI CORTEX 1.5MM X 14MM</v>
      </c>
      <c r="C5044" s="72" t="s">
        <v>146</v>
      </c>
      <c r="D5044" s="1" t="s">
        <v>160</v>
      </c>
      <c r="E5044" s="68">
        <v>251</v>
      </c>
    </row>
    <row r="5045" spans="1:5" x14ac:dyDescent="0.25">
      <c r="A5045" s="71" t="s">
        <v>6555</v>
      </c>
      <c r="B5045" t="str">
        <f>VLOOKUP(A5045,[1]Sheet1!$B$2:$D$8869,3,FALSE)</f>
        <v>SCREW MINI CORTEX 1.5MM X 16MM</v>
      </c>
      <c r="C5045" s="72" t="s">
        <v>146</v>
      </c>
      <c r="D5045" s="1" t="s">
        <v>160</v>
      </c>
      <c r="E5045" s="68">
        <v>186</v>
      </c>
    </row>
    <row r="5046" spans="1:5" x14ac:dyDescent="0.25">
      <c r="A5046" s="71" t="s">
        <v>6556</v>
      </c>
      <c r="B5046" t="str">
        <f>VLOOKUP(A5046,[1]Sheet1!$B$2:$D$8869,3,FALSE)</f>
        <v>SCREW MINI CORTEX 1.5MM X 8MM</v>
      </c>
      <c r="C5046" s="72" t="s">
        <v>146</v>
      </c>
      <c r="D5046" s="1" t="s">
        <v>160</v>
      </c>
      <c r="E5046" s="68">
        <v>109</v>
      </c>
    </row>
    <row r="5047" spans="1:5" x14ac:dyDescent="0.25">
      <c r="A5047" s="71" t="s">
        <v>6557</v>
      </c>
      <c r="B5047" t="str">
        <f>VLOOKUP(A5047,[1]Sheet1!$B$2:$D$8869,3,FALSE)</f>
        <v>SCREW MINI CORTEX 1.5MM X 9MM</v>
      </c>
      <c r="C5047" s="72" t="s">
        <v>146</v>
      </c>
      <c r="D5047" s="1" t="s">
        <v>160</v>
      </c>
      <c r="E5047" s="68">
        <v>109</v>
      </c>
    </row>
    <row r="5048" spans="1:5" x14ac:dyDescent="0.25">
      <c r="A5048" s="71" t="s">
        <v>6558</v>
      </c>
      <c r="B5048" t="str">
        <f>VLOOKUP(A5048,[1]Sheet1!$B$2:$D$8869,3,FALSE)</f>
        <v>SCREW MINI CORTEX 2.0MM X 10MM</v>
      </c>
      <c r="C5048" s="72" t="s">
        <v>146</v>
      </c>
      <c r="D5048" s="1" t="s">
        <v>160</v>
      </c>
      <c r="E5048" s="68">
        <v>104</v>
      </c>
    </row>
    <row r="5049" spans="1:5" x14ac:dyDescent="0.25">
      <c r="A5049" s="71" t="s">
        <v>6559</v>
      </c>
      <c r="B5049" t="str">
        <f>VLOOKUP(A5049,[1]Sheet1!$B$2:$D$8869,3,FALSE)</f>
        <v>SCREW MINI CORTEX 2.0MM X 12MM</v>
      </c>
      <c r="C5049" s="72" t="s">
        <v>146</v>
      </c>
      <c r="D5049" s="1" t="s">
        <v>160</v>
      </c>
      <c r="E5049" s="68">
        <v>296</v>
      </c>
    </row>
    <row r="5050" spans="1:5" x14ac:dyDescent="0.25">
      <c r="A5050" s="71" t="s">
        <v>6560</v>
      </c>
      <c r="B5050" t="str">
        <f>VLOOKUP(A5050,[1]Sheet1!$B$2:$D$8869,3,FALSE)</f>
        <v>SCREW MINI CORTEX 2.0MM X 14MM</v>
      </c>
      <c r="C5050" s="72" t="s">
        <v>146</v>
      </c>
      <c r="D5050" s="1" t="s">
        <v>160</v>
      </c>
      <c r="E5050" s="68">
        <v>186</v>
      </c>
    </row>
    <row r="5051" spans="1:5" x14ac:dyDescent="0.25">
      <c r="A5051" s="71" t="s">
        <v>6561</v>
      </c>
      <c r="B5051" t="str">
        <f>VLOOKUP(A5051,[1]Sheet1!$B$2:$D$8869,3,FALSE)</f>
        <v>SCREW MINI CORTEX 2.0MM X 16MM</v>
      </c>
      <c r="C5051" s="72" t="s">
        <v>146</v>
      </c>
      <c r="D5051" s="1" t="s">
        <v>160</v>
      </c>
      <c r="E5051" s="68">
        <v>109</v>
      </c>
    </row>
    <row r="5052" spans="1:5" x14ac:dyDescent="0.25">
      <c r="A5052" s="71" t="s">
        <v>6562</v>
      </c>
      <c r="B5052" t="str">
        <f>VLOOKUP(A5052,[1]Sheet1!$B$2:$D$8869,3,FALSE)</f>
        <v>SCREW MINI CORTEX 2.0MM X 18MM</v>
      </c>
      <c r="C5052" s="72" t="s">
        <v>146</v>
      </c>
      <c r="D5052" s="1" t="s">
        <v>160</v>
      </c>
      <c r="E5052" s="68">
        <v>296</v>
      </c>
    </row>
    <row r="5053" spans="1:5" x14ac:dyDescent="0.25">
      <c r="A5053" s="71" t="s">
        <v>6563</v>
      </c>
      <c r="B5053" t="str">
        <f>VLOOKUP(A5053,[1]Sheet1!$B$2:$D$8869,3,FALSE)</f>
        <v>SCREW MINI CORTEX 2.0MM X 6MM</v>
      </c>
      <c r="C5053" s="72" t="s">
        <v>146</v>
      </c>
      <c r="D5053" s="1" t="s">
        <v>160</v>
      </c>
      <c r="E5053" s="68">
        <v>296</v>
      </c>
    </row>
    <row r="5054" spans="1:5" x14ac:dyDescent="0.25">
      <c r="A5054" s="71" t="s">
        <v>6564</v>
      </c>
      <c r="B5054" t="str">
        <f>VLOOKUP(A5054,[1]Sheet1!$B$2:$D$8869,3,FALSE)</f>
        <v>SCREW MINI CORTEX 2.0MM X 8MM</v>
      </c>
      <c r="C5054" s="72" t="s">
        <v>146</v>
      </c>
      <c r="D5054" s="1" t="s">
        <v>160</v>
      </c>
      <c r="E5054" s="68">
        <v>296</v>
      </c>
    </row>
    <row r="5055" spans="1:5" x14ac:dyDescent="0.25">
      <c r="A5055" s="71" t="s">
        <v>6565</v>
      </c>
      <c r="B5055" t="str">
        <f>VLOOKUP(A5055,[1]Sheet1!$B$2:$D$8869,3,FALSE)</f>
        <v>SCREW SCHANZ DISTAL RADIUS</v>
      </c>
      <c r="C5055" s="72" t="s">
        <v>146</v>
      </c>
      <c r="D5055" s="1" t="s">
        <v>160</v>
      </c>
      <c r="E5055" s="68">
        <v>697</v>
      </c>
    </row>
    <row r="5056" spans="1:5" x14ac:dyDescent="0.25">
      <c r="A5056" s="71" t="s">
        <v>6566</v>
      </c>
      <c r="B5056" t="str">
        <f>VLOOKUP(A5056,[1]Sheet1!$B$2:$D$8869,3,FALSE)</f>
        <v>SCREW SMALL CORTEX 3.5 X 10MM</v>
      </c>
      <c r="C5056" s="72" t="s">
        <v>146</v>
      </c>
      <c r="D5056" s="1" t="s">
        <v>160</v>
      </c>
      <c r="E5056" s="68">
        <v>118</v>
      </c>
    </row>
    <row r="5057" spans="1:5" x14ac:dyDescent="0.25">
      <c r="A5057" s="71" t="s">
        <v>6567</v>
      </c>
      <c r="B5057" t="str">
        <f>VLOOKUP(A5057,[1]Sheet1!$B$2:$D$8869,3,FALSE)</f>
        <v>SCREW SMALL CORTEX 3.5 X 12MM</v>
      </c>
      <c r="C5057" s="72" t="s">
        <v>146</v>
      </c>
      <c r="D5057" s="1" t="s">
        <v>160</v>
      </c>
      <c r="E5057" s="68">
        <v>178</v>
      </c>
    </row>
    <row r="5058" spans="1:5" x14ac:dyDescent="0.25">
      <c r="A5058" s="71" t="s">
        <v>6568</v>
      </c>
      <c r="B5058" t="str">
        <f>VLOOKUP(A5058,[1]Sheet1!$B$2:$D$8869,3,FALSE)</f>
        <v>SCREW SMALL CORTEX 3.5 X 14MM</v>
      </c>
      <c r="C5058" s="72" t="s">
        <v>146</v>
      </c>
      <c r="D5058" s="1" t="s">
        <v>160</v>
      </c>
      <c r="E5058" s="68">
        <v>178</v>
      </c>
    </row>
    <row r="5059" spans="1:5" x14ac:dyDescent="0.25">
      <c r="A5059" s="71" t="s">
        <v>6569</v>
      </c>
      <c r="B5059" t="str">
        <f>VLOOKUP(A5059,[1]Sheet1!$B$2:$D$8869,3,FALSE)</f>
        <v>SCREW SMALL CORTEX 3.5 X 16MM</v>
      </c>
      <c r="C5059" s="72" t="s">
        <v>146</v>
      </c>
      <c r="D5059" s="1" t="s">
        <v>160</v>
      </c>
      <c r="E5059" s="68">
        <v>178</v>
      </c>
    </row>
    <row r="5060" spans="1:5" x14ac:dyDescent="0.25">
      <c r="A5060" s="71" t="s">
        <v>6570</v>
      </c>
      <c r="B5060" t="str">
        <f>VLOOKUP(A5060,[1]Sheet1!$B$2:$D$8869,3,FALSE)</f>
        <v>SCREW SMALL CORTEX 3.5 X 18MM</v>
      </c>
      <c r="C5060" s="72" t="s">
        <v>146</v>
      </c>
      <c r="D5060" s="1" t="s">
        <v>160</v>
      </c>
      <c r="E5060" s="68">
        <v>178</v>
      </c>
    </row>
    <row r="5061" spans="1:5" x14ac:dyDescent="0.25">
      <c r="A5061" s="71" t="s">
        <v>6571</v>
      </c>
      <c r="B5061" t="str">
        <f>VLOOKUP(A5061,[1]Sheet1!$B$2:$D$8869,3,FALSE)</f>
        <v>SCREW SMALL CORTEX 3.5 X 20MM</v>
      </c>
      <c r="C5061" s="72" t="s">
        <v>146</v>
      </c>
      <c r="D5061" s="1" t="s">
        <v>160</v>
      </c>
      <c r="E5061" s="68">
        <v>121</v>
      </c>
    </row>
    <row r="5062" spans="1:5" x14ac:dyDescent="0.25">
      <c r="A5062" s="71" t="s">
        <v>6572</v>
      </c>
      <c r="B5062" t="str">
        <f>VLOOKUP(A5062,[1]Sheet1!$B$2:$D$8869,3,FALSE)</f>
        <v>SCREW SMALL CORTEX 3.5 X 22MM</v>
      </c>
      <c r="C5062" s="72" t="s">
        <v>146</v>
      </c>
      <c r="D5062" s="1" t="s">
        <v>160</v>
      </c>
      <c r="E5062" s="68">
        <v>165</v>
      </c>
    </row>
    <row r="5063" spans="1:5" x14ac:dyDescent="0.25">
      <c r="A5063" s="71" t="s">
        <v>6573</v>
      </c>
      <c r="B5063" t="str">
        <f>VLOOKUP(A5063,[1]Sheet1!$B$2:$D$8869,3,FALSE)</f>
        <v>SCREW SMALL CORTEX 3.5 X 24MM</v>
      </c>
      <c r="C5063" s="72" t="s">
        <v>146</v>
      </c>
      <c r="D5063" s="1" t="s">
        <v>160</v>
      </c>
      <c r="E5063" s="68">
        <v>118</v>
      </c>
    </row>
    <row r="5064" spans="1:5" x14ac:dyDescent="0.25">
      <c r="A5064" s="71" t="s">
        <v>6574</v>
      </c>
      <c r="B5064" t="str">
        <f>VLOOKUP(A5064,[1]Sheet1!$B$2:$D$8869,3,FALSE)</f>
        <v>SCREW SMALL CORTEX 3.5 X 26MM</v>
      </c>
      <c r="C5064" s="72" t="s">
        <v>146</v>
      </c>
      <c r="D5064" s="1" t="s">
        <v>160</v>
      </c>
      <c r="E5064" s="68">
        <v>178</v>
      </c>
    </row>
    <row r="5065" spans="1:5" x14ac:dyDescent="0.25">
      <c r="A5065" s="71" t="s">
        <v>6575</v>
      </c>
      <c r="B5065" t="str">
        <f>VLOOKUP(A5065,[1]Sheet1!$B$2:$D$8869,3,FALSE)</f>
        <v>SCREW SMALL CORTEX 3.5 X 28MM</v>
      </c>
      <c r="C5065" s="72" t="s">
        <v>146</v>
      </c>
      <c r="D5065" s="1" t="s">
        <v>160</v>
      </c>
      <c r="E5065" s="68">
        <v>113</v>
      </c>
    </row>
    <row r="5066" spans="1:5" x14ac:dyDescent="0.25">
      <c r="A5066" s="71" t="s">
        <v>6576</v>
      </c>
      <c r="B5066" t="str">
        <f>VLOOKUP(A5066,[1]Sheet1!$B$2:$D$8869,3,FALSE)</f>
        <v>SCREW SMALL CORTEX 3.5 X 30MM</v>
      </c>
      <c r="C5066" s="72" t="s">
        <v>146</v>
      </c>
      <c r="D5066" s="1" t="s">
        <v>160</v>
      </c>
      <c r="E5066" s="68">
        <v>165</v>
      </c>
    </row>
    <row r="5067" spans="1:5" x14ac:dyDescent="0.25">
      <c r="A5067" s="71" t="s">
        <v>6577</v>
      </c>
      <c r="B5067" t="str">
        <f>VLOOKUP(A5067,[1]Sheet1!$B$2:$D$8869,3,FALSE)</f>
        <v>SCREW SMALL CORTEX 3.5 X 32MM</v>
      </c>
      <c r="C5067" s="72" t="s">
        <v>146</v>
      </c>
      <c r="D5067" s="1" t="s">
        <v>160</v>
      </c>
      <c r="E5067" s="68">
        <v>181</v>
      </c>
    </row>
    <row r="5068" spans="1:5" x14ac:dyDescent="0.25">
      <c r="A5068" s="71" t="s">
        <v>6578</v>
      </c>
      <c r="B5068" t="str">
        <f>VLOOKUP(A5068,[1]Sheet1!$B$2:$D$8869,3,FALSE)</f>
        <v>SCREW SMALL CORTEX 3.5 X 36MM</v>
      </c>
      <c r="C5068" s="72" t="s">
        <v>146</v>
      </c>
      <c r="D5068" s="1" t="s">
        <v>160</v>
      </c>
      <c r="E5068" s="68">
        <v>113</v>
      </c>
    </row>
    <row r="5069" spans="1:5" x14ac:dyDescent="0.25">
      <c r="A5069" s="71" t="s">
        <v>6579</v>
      </c>
      <c r="B5069" t="str">
        <f>VLOOKUP(A5069,[1]Sheet1!$B$2:$D$8869,3,FALSE)</f>
        <v>SCREW SMALL CORTEX 3.5 X 38MM</v>
      </c>
      <c r="C5069" s="72" t="s">
        <v>146</v>
      </c>
      <c r="D5069" s="1" t="s">
        <v>160</v>
      </c>
      <c r="E5069" s="68">
        <v>113</v>
      </c>
    </row>
    <row r="5070" spans="1:5" x14ac:dyDescent="0.25">
      <c r="A5070" s="71" t="s">
        <v>6580</v>
      </c>
      <c r="B5070" t="str">
        <f>VLOOKUP(A5070,[1]Sheet1!$B$2:$D$8869,3,FALSE)</f>
        <v>SCREW SMALL CORTEX 3.5 X 40MM</v>
      </c>
      <c r="C5070" s="72" t="s">
        <v>146</v>
      </c>
      <c r="D5070" s="1" t="s">
        <v>160</v>
      </c>
      <c r="E5070" s="68">
        <v>118</v>
      </c>
    </row>
    <row r="5071" spans="1:5" x14ac:dyDescent="0.25">
      <c r="A5071" s="71" t="s">
        <v>6581</v>
      </c>
      <c r="B5071" t="str">
        <f>VLOOKUP(A5071,[1]Sheet1!$B$2:$D$8869,3,FALSE)</f>
        <v>SCREW SMALL CORTEX 3.5 X 45MM</v>
      </c>
      <c r="C5071" s="72" t="s">
        <v>146</v>
      </c>
      <c r="D5071" s="1" t="s">
        <v>160</v>
      </c>
      <c r="E5071" s="68">
        <v>118</v>
      </c>
    </row>
    <row r="5072" spans="1:5" x14ac:dyDescent="0.25">
      <c r="A5072" s="71" t="s">
        <v>6582</v>
      </c>
      <c r="B5072" t="str">
        <f>VLOOKUP(A5072,[1]Sheet1!$B$2:$D$8869,3,FALSE)</f>
        <v>SCREW SMALL CORTEX 3.5 X 50MM</v>
      </c>
      <c r="C5072" s="72" t="s">
        <v>146</v>
      </c>
      <c r="D5072" s="1" t="s">
        <v>160</v>
      </c>
      <c r="E5072" s="68">
        <v>118</v>
      </c>
    </row>
    <row r="5073" spans="1:5" x14ac:dyDescent="0.25">
      <c r="A5073" s="71" t="s">
        <v>6583</v>
      </c>
      <c r="B5073" t="str">
        <f>VLOOKUP(A5073,[1]Sheet1!$B$2:$D$8869,3,FALSE)</f>
        <v>SCREW CANNULATED 4.0 S/T</v>
      </c>
      <c r="C5073" s="72" t="s">
        <v>146</v>
      </c>
      <c r="D5073" s="1" t="s">
        <v>160</v>
      </c>
      <c r="E5073" s="68">
        <v>794</v>
      </c>
    </row>
    <row r="5074" spans="1:5" x14ac:dyDescent="0.25">
      <c r="A5074" s="71" t="s">
        <v>6584</v>
      </c>
      <c r="B5074" t="str">
        <f>VLOOKUP(A5074,[1]Sheet1!$B$2:$D$8869,3,FALSE)</f>
        <v>WASHER 13MM FOR LARGE SCREWS</v>
      </c>
      <c r="C5074" s="72" t="s">
        <v>146</v>
      </c>
      <c r="D5074" s="1" t="s">
        <v>160</v>
      </c>
      <c r="E5074" s="68">
        <v>160</v>
      </c>
    </row>
    <row r="5075" spans="1:5" x14ac:dyDescent="0.25">
      <c r="A5075" s="71" t="s">
        <v>6585</v>
      </c>
      <c r="B5075" t="str">
        <f>VLOOKUP(A5075,[1]Sheet1!$B$2:$D$8869,3,FALSE)</f>
        <v>WASHER SPIKED 8.0/3.2MM</v>
      </c>
      <c r="C5075" s="72" t="s">
        <v>146</v>
      </c>
      <c r="D5075" s="1" t="s">
        <v>160</v>
      </c>
      <c r="E5075" s="68">
        <v>510</v>
      </c>
    </row>
    <row r="5076" spans="1:5" x14ac:dyDescent="0.25">
      <c r="A5076" s="71" t="s">
        <v>6586</v>
      </c>
      <c r="B5076" t="str">
        <f>VLOOKUP(A5076,[1]Sheet1!$B$2:$D$8869,3,FALSE)</f>
        <v>WASHER 7.0MM FOR SMALL SCREWS</v>
      </c>
      <c r="C5076" s="72" t="s">
        <v>146</v>
      </c>
      <c r="D5076" s="1" t="s">
        <v>160</v>
      </c>
      <c r="E5076" s="68">
        <v>184</v>
      </c>
    </row>
    <row r="5077" spans="1:5" x14ac:dyDescent="0.25">
      <c r="A5077" s="71" t="s">
        <v>6587</v>
      </c>
      <c r="B5077" t="str">
        <f>VLOOKUP(A5077,[1]Sheet1!$B$2:$D$8869,3,FALSE)</f>
        <v>BEARING TIBIAL 14X63/67</v>
      </c>
      <c r="C5077" s="72" t="s">
        <v>146</v>
      </c>
      <c r="D5077" s="1" t="s">
        <v>5795</v>
      </c>
      <c r="E5077" s="68">
        <v>3314</v>
      </c>
    </row>
    <row r="5078" spans="1:5" x14ac:dyDescent="0.25">
      <c r="A5078" s="71" t="s">
        <v>6588</v>
      </c>
      <c r="B5078" t="str">
        <f>VLOOKUP(A5078,[1]Sheet1!$B$2:$D$8869,3,FALSE)</f>
        <v>IMPLANT LIGAMENT BRACE</v>
      </c>
      <c r="C5078" s="72" t="s">
        <v>146</v>
      </c>
      <c r="D5078" s="1" t="s">
        <v>5412</v>
      </c>
      <c r="E5078" s="68">
        <v>3812</v>
      </c>
    </row>
    <row r="5079" spans="1:5" x14ac:dyDescent="0.25">
      <c r="A5079" s="71" t="s">
        <v>6589</v>
      </c>
      <c r="B5079" t="str">
        <f>VLOOKUP(A5079,[1]Sheet1!$B$2:$D$8869,3,FALSE)</f>
        <v>STEM FEMORAL SZ 18 CEMENTLESS</v>
      </c>
      <c r="C5079" s="72" t="s">
        <v>146</v>
      </c>
      <c r="D5079" s="1" t="s">
        <v>5795</v>
      </c>
      <c r="E5079" s="68">
        <v>26543</v>
      </c>
    </row>
    <row r="5080" spans="1:5" x14ac:dyDescent="0.25">
      <c r="A5080" s="71" t="s">
        <v>6590</v>
      </c>
      <c r="B5080" t="str">
        <f>VLOOKUP(A5080,[1]Sheet1!$B$2:$D$8869,3,FALSE)</f>
        <v>BEARING TIBIAL 12X71/75 DCM</v>
      </c>
      <c r="C5080" s="72" t="s">
        <v>146</v>
      </c>
      <c r="D5080" s="1" t="s">
        <v>5795</v>
      </c>
      <c r="E5080" s="68">
        <v>2838</v>
      </c>
    </row>
    <row r="5081" spans="1:5" x14ac:dyDescent="0.25">
      <c r="A5081" s="71" t="s">
        <v>6591</v>
      </c>
      <c r="B5081" t="str">
        <f>VLOOKUP(A5081,[1]Sheet1!$B$2:$D$8869,3,FALSE)</f>
        <v>BAR LOCKING TIBIAL MODULAR</v>
      </c>
      <c r="C5081" s="72" t="s">
        <v>146</v>
      </c>
      <c r="D5081" s="1" t="s">
        <v>5412</v>
      </c>
      <c r="E5081" s="68">
        <v>778</v>
      </c>
    </row>
    <row r="5082" spans="1:5" x14ac:dyDescent="0.25">
      <c r="A5082" s="71" t="s">
        <v>6592</v>
      </c>
      <c r="B5082" t="str">
        <f>VLOOKUP(A5082,[1]Sheet1!$B$2:$D$8869,3,FALSE)</f>
        <v>FEMORAL HEAD 12/14 50MM</v>
      </c>
      <c r="C5082" s="72" t="s">
        <v>146</v>
      </c>
      <c r="D5082" s="1" t="s">
        <v>5795</v>
      </c>
      <c r="E5082" s="68">
        <v>1316</v>
      </c>
    </row>
    <row r="5083" spans="1:5" x14ac:dyDescent="0.25">
      <c r="A5083" s="71" t="s">
        <v>6593</v>
      </c>
      <c r="B5083" t="str">
        <f>VLOOKUP(A5083,[1]Sheet1!$B$2:$D$8869,3,FALSE)</f>
        <v>PRESS FIT 16X145MM LD/FX</v>
      </c>
      <c r="C5083" s="72" t="s">
        <v>146</v>
      </c>
      <c r="D5083" s="1" t="s">
        <v>5412</v>
      </c>
      <c r="E5083" s="68">
        <v>3254</v>
      </c>
    </row>
    <row r="5084" spans="1:5" x14ac:dyDescent="0.25">
      <c r="A5084" s="71" t="s">
        <v>6594</v>
      </c>
      <c r="B5084" t="str">
        <f>VLOOKUP(A5084,[1]Sheet1!$B$2:$D$8869,3,FALSE)</f>
        <v>CABLE 23X53MM INTEGRAL SHORT</v>
      </c>
      <c r="C5084" s="72" t="s">
        <v>146</v>
      </c>
      <c r="D5084" s="1" t="s">
        <v>5412</v>
      </c>
      <c r="E5084" s="68">
        <v>3006</v>
      </c>
    </row>
    <row r="5085" spans="1:5" x14ac:dyDescent="0.25">
      <c r="A5085" s="71" t="s">
        <v>6595</v>
      </c>
      <c r="B5085" t="str">
        <f>VLOOKUP(A5085,[1]Sheet1!$B$2:$D$8869,3,FALSE)</f>
        <v>SUTURETAK 2.4MM MINI</v>
      </c>
      <c r="C5085" s="72" t="s">
        <v>146</v>
      </c>
      <c r="D5085" s="1" t="s">
        <v>160</v>
      </c>
      <c r="E5085" s="68">
        <v>1109</v>
      </c>
    </row>
    <row r="5086" spans="1:5" x14ac:dyDescent="0.25">
      <c r="A5086" s="71" t="s">
        <v>6596</v>
      </c>
      <c r="B5086" t="str">
        <f>VLOOKUP(A5086,[1]Sheet1!$B$2:$D$8869,3,FALSE)</f>
        <v>SCREW CANN 2.4X48MM</v>
      </c>
      <c r="C5086" s="72" t="s">
        <v>146</v>
      </c>
      <c r="D5086" s="1" t="s">
        <v>160</v>
      </c>
      <c r="E5086" s="68">
        <v>609</v>
      </c>
    </row>
    <row r="5087" spans="1:5" x14ac:dyDescent="0.25">
      <c r="A5087" s="71" t="s">
        <v>6597</v>
      </c>
      <c r="B5087" t="str">
        <f>VLOOKUP(A5087,[1]Sheet1!$B$2:$D$8869,3,FALSE)</f>
        <v>COUNTERSINK 2/2.4MM CANN</v>
      </c>
      <c r="C5087" s="72" t="s">
        <v>146</v>
      </c>
      <c r="D5087" s="1" t="s">
        <v>160</v>
      </c>
      <c r="E5087" s="68">
        <v>735</v>
      </c>
    </row>
    <row r="5088" spans="1:5" x14ac:dyDescent="0.25">
      <c r="A5088" s="71" t="s">
        <v>6598</v>
      </c>
      <c r="B5088" t="str">
        <f>VLOOKUP(A5088,[1]Sheet1!$B$2:$D$8869,3,FALSE)</f>
        <v>BEADS ANTIBIOTIC 5CC CALCIGEN</v>
      </c>
      <c r="C5088" s="72" t="s">
        <v>146</v>
      </c>
      <c r="D5088" s="1" t="s">
        <v>5412</v>
      </c>
      <c r="E5088" s="68">
        <v>1815</v>
      </c>
    </row>
    <row r="5089" spans="1:5" x14ac:dyDescent="0.25">
      <c r="A5089" s="71" t="s">
        <v>6599</v>
      </c>
      <c r="B5089" t="str">
        <f>VLOOKUP(A5089,[1]Sheet1!$B$2:$D$8869,3,FALSE)</f>
        <v>BEADS ANTIBIOTIC 25CC CALCIGEN</v>
      </c>
      <c r="C5089" s="72" t="s">
        <v>146</v>
      </c>
      <c r="D5089" s="1" t="s">
        <v>5412</v>
      </c>
      <c r="E5089" s="68">
        <v>3009</v>
      </c>
    </row>
    <row r="5090" spans="1:5" x14ac:dyDescent="0.25">
      <c r="A5090" s="71" t="s">
        <v>6600</v>
      </c>
      <c r="B5090" t="str">
        <f>VLOOKUP(A5090,[1]Sheet1!$B$2:$D$8869,3,FALSE)</f>
        <v>FEMORAL COMPONENT 57.5MM</v>
      </c>
      <c r="C5090" s="72" t="s">
        <v>146</v>
      </c>
      <c r="D5090" s="1" t="s">
        <v>5795</v>
      </c>
      <c r="E5090" s="68">
        <v>7085</v>
      </c>
    </row>
    <row r="5091" spans="1:5" x14ac:dyDescent="0.25">
      <c r="A5091" s="71" t="s">
        <v>6601</v>
      </c>
      <c r="B5091" t="str">
        <f>VLOOKUP(A5091,[1]Sheet1!$B$2:$D$8869,3,FALSE)</f>
        <v>PATELLA SINGLE PEG 28X8MM</v>
      </c>
      <c r="C5091" s="72" t="s">
        <v>146</v>
      </c>
      <c r="D5091" s="1" t="s">
        <v>5795</v>
      </c>
      <c r="E5091" s="68">
        <v>1843</v>
      </c>
    </row>
    <row r="5092" spans="1:5" x14ac:dyDescent="0.25">
      <c r="A5092" s="71" t="s">
        <v>6602</v>
      </c>
      <c r="B5092" t="str">
        <f>VLOOKUP(A5092,[1]Sheet1!$B$2:$D$8869,3,FALSE)</f>
        <v>BONE 1-4MM 30CC CANCELLOUS</v>
      </c>
      <c r="C5092" s="72" t="s">
        <v>146</v>
      </c>
      <c r="D5092" s="1" t="s">
        <v>1962</v>
      </c>
      <c r="E5092" s="68">
        <v>1604</v>
      </c>
    </row>
    <row r="5093" spans="1:5" x14ac:dyDescent="0.25">
      <c r="A5093" s="71" t="s">
        <v>6603</v>
      </c>
      <c r="B5093" t="str">
        <f>VLOOKUP(A5093,[1]Sheet1!$B$2:$D$8869,3,FALSE)</f>
        <v>BONE WEDGE ILIUM TRICORD 17-18</v>
      </c>
      <c r="C5093" s="72" t="s">
        <v>146</v>
      </c>
      <c r="D5093" s="1" t="s">
        <v>102</v>
      </c>
      <c r="E5093" s="68">
        <v>2710</v>
      </c>
    </row>
    <row r="5094" spans="1:5" x14ac:dyDescent="0.25">
      <c r="A5094" s="71" t="s">
        <v>6604</v>
      </c>
      <c r="B5094" t="str">
        <f>VLOOKUP(A5094,[1]Sheet1!$B$2:$D$8869,3,FALSE)</f>
        <v>BONE WEDGE ILIUM TRICORD 19-20</v>
      </c>
      <c r="C5094" s="72" t="s">
        <v>146</v>
      </c>
      <c r="D5094" s="1" t="s">
        <v>102</v>
      </c>
      <c r="E5094" s="68">
        <v>2710</v>
      </c>
    </row>
    <row r="5095" spans="1:5" x14ac:dyDescent="0.25">
      <c r="A5095" s="71" t="s">
        <v>6605</v>
      </c>
      <c r="B5095" t="str">
        <f>VLOOKUP(A5095,[1]Sheet1!$B$2:$D$8869,3,FALSE)</f>
        <v>SCREW HEADED MIS 48MM</v>
      </c>
      <c r="C5095" s="72" t="s">
        <v>146</v>
      </c>
      <c r="D5095" s="1" t="s">
        <v>160</v>
      </c>
      <c r="E5095" s="68">
        <v>302</v>
      </c>
    </row>
    <row r="5096" spans="1:5" x14ac:dyDescent="0.25">
      <c r="A5096" s="71" t="s">
        <v>6606</v>
      </c>
      <c r="B5096" t="str">
        <f>VLOOKUP(A5096,[1]Sheet1!$B$2:$D$8869,3,FALSE)</f>
        <v>FEMORAL COMPONENT SZ 4 LT</v>
      </c>
      <c r="C5096" s="72" t="s">
        <v>146</v>
      </c>
      <c r="D5096" s="1" t="s">
        <v>5795</v>
      </c>
      <c r="E5096" s="68">
        <v>9858</v>
      </c>
    </row>
    <row r="5097" spans="1:5" x14ac:dyDescent="0.25">
      <c r="A5097" s="71" t="s">
        <v>6607</v>
      </c>
      <c r="B5097" t="str">
        <f>VLOOKUP(A5097,[1]Sheet1!$B$2:$D$8869,3,FALSE)</f>
        <v>SCREW 5.0X80MM VA LOCK CANN</v>
      </c>
      <c r="C5097" s="72" t="s">
        <v>146</v>
      </c>
      <c r="D5097" s="1" t="s">
        <v>160</v>
      </c>
      <c r="E5097" s="68">
        <v>1180</v>
      </c>
    </row>
    <row r="5098" spans="1:5" x14ac:dyDescent="0.25">
      <c r="A5098" s="71" t="s">
        <v>6608</v>
      </c>
      <c r="B5098" t="str">
        <f>VLOOKUP(A5098,[1]Sheet1!$B$2:$D$8869,3,FALSE)</f>
        <v>SCREW 5.0X36MM VARI LOCK ANGLE</v>
      </c>
      <c r="C5098" s="72" t="s">
        <v>146</v>
      </c>
      <c r="D5098" s="1" t="s">
        <v>160</v>
      </c>
      <c r="E5098" s="68">
        <v>873</v>
      </c>
    </row>
    <row r="5099" spans="1:5" x14ac:dyDescent="0.25">
      <c r="A5099" s="71" t="s">
        <v>6609</v>
      </c>
      <c r="B5099" t="str">
        <f>VLOOKUP(A5099,[1]Sheet1!$B$2:$D$8869,3,FALSE)</f>
        <v>SCREW 5.0X38MM VARI LOCK ANGLE</v>
      </c>
      <c r="C5099" s="72" t="s">
        <v>146</v>
      </c>
      <c r="D5099" s="1" t="s">
        <v>160</v>
      </c>
      <c r="E5099" s="68">
        <v>873</v>
      </c>
    </row>
    <row r="5100" spans="1:5" x14ac:dyDescent="0.25">
      <c r="A5100" s="71" t="s">
        <v>6610</v>
      </c>
      <c r="B5100" t="str">
        <f>VLOOKUP(A5100,[1]Sheet1!$B$2:$D$8869,3,FALSE)</f>
        <v>SCREW 5.0X44MM VARI LOCK ANGLE</v>
      </c>
      <c r="C5100" s="72" t="s">
        <v>146</v>
      </c>
      <c r="D5100" s="1" t="s">
        <v>160</v>
      </c>
      <c r="E5100" s="68">
        <v>873</v>
      </c>
    </row>
    <row r="5101" spans="1:5" x14ac:dyDescent="0.25">
      <c r="A5101" s="71" t="s">
        <v>6611</v>
      </c>
      <c r="B5101" t="str">
        <f>VLOOKUP(A5101,[1]Sheet1!$B$2:$D$8869,3,FALSE)</f>
        <v>SCREW 5.0X46MM VARI LOCK ANGLE</v>
      </c>
      <c r="C5101" s="72" t="s">
        <v>146</v>
      </c>
      <c r="D5101" s="1" t="s">
        <v>160</v>
      </c>
      <c r="E5101" s="68">
        <v>873</v>
      </c>
    </row>
    <row r="5102" spans="1:5" x14ac:dyDescent="0.25">
      <c r="A5102" s="71" t="s">
        <v>6612</v>
      </c>
      <c r="B5102" t="str">
        <f>VLOOKUP(A5102,[1]Sheet1!$B$2:$D$8869,3,FALSE)</f>
        <v>SCREW 5.0X70MM VARI LOCK ANGLE</v>
      </c>
      <c r="C5102" s="72" t="s">
        <v>146</v>
      </c>
      <c r="D5102" s="1" t="s">
        <v>160</v>
      </c>
      <c r="E5102" s="68">
        <v>873</v>
      </c>
    </row>
    <row r="5103" spans="1:5" x14ac:dyDescent="0.25">
      <c r="A5103" s="71" t="s">
        <v>6613</v>
      </c>
      <c r="B5103" t="str">
        <f>VLOOKUP(A5103,[1]Sheet1!$B$2:$D$8869,3,FALSE)</f>
        <v>SCREW 5.0X80MM VARI LOCK ANGLE</v>
      </c>
      <c r="C5103" s="72" t="s">
        <v>146</v>
      </c>
      <c r="D5103" s="1" t="s">
        <v>160</v>
      </c>
      <c r="E5103" s="68">
        <v>873</v>
      </c>
    </row>
    <row r="5104" spans="1:5" x14ac:dyDescent="0.25">
      <c r="A5104" s="71" t="s">
        <v>6614</v>
      </c>
      <c r="B5104" t="str">
        <f>VLOOKUP(A5104,[1]Sheet1!$B$2:$D$8869,3,FALSE)</f>
        <v>PLATE 4.5MM VA-LCP CONDYLAR</v>
      </c>
      <c r="C5104" s="72" t="s">
        <v>146</v>
      </c>
      <c r="D5104" s="1" t="s">
        <v>160</v>
      </c>
      <c r="E5104" s="68">
        <v>5203</v>
      </c>
    </row>
    <row r="5105" spans="1:5" x14ac:dyDescent="0.25">
      <c r="A5105" s="71" t="s">
        <v>6615</v>
      </c>
      <c r="B5105" t="str">
        <f>VLOOKUP(A5105,[1]Sheet1!$B$2:$D$8869,3,FALSE)</f>
        <v>GUIDE WIRE 2.5X200MM DRILL TIP</v>
      </c>
      <c r="C5105" s="72" t="s">
        <v>119</v>
      </c>
      <c r="D5105" s="1" t="s">
        <v>141</v>
      </c>
      <c r="E5105" s="68">
        <v>466</v>
      </c>
    </row>
    <row r="5106" spans="1:5" x14ac:dyDescent="0.25">
      <c r="A5106" s="71" t="s">
        <v>6616</v>
      </c>
      <c r="B5106" t="str">
        <f>VLOOKUP(A5106,[1]Sheet1!$B$2:$D$8869,3,FALSE)</f>
        <v>FEMORAL COMPONENT 62.5MM RIGHT</v>
      </c>
      <c r="C5106" s="72" t="s">
        <v>146</v>
      </c>
      <c r="D5106" s="1" t="s">
        <v>5795</v>
      </c>
      <c r="E5106" s="68">
        <v>7085</v>
      </c>
    </row>
    <row r="5107" spans="1:5" x14ac:dyDescent="0.25">
      <c r="A5107" s="71" t="s">
        <v>6617</v>
      </c>
      <c r="B5107" t="str">
        <f>VLOOKUP(A5107,[1]Sheet1!$B$2:$D$8869,3,FALSE)</f>
        <v>ARTICULAR SURFACE 12MM 5-6</v>
      </c>
      <c r="C5107" s="72" t="s">
        <v>146</v>
      </c>
      <c r="D5107" s="1" t="s">
        <v>5795</v>
      </c>
      <c r="E5107" s="68">
        <v>3059</v>
      </c>
    </row>
    <row r="5108" spans="1:5" x14ac:dyDescent="0.25">
      <c r="A5108" s="71" t="s">
        <v>6618</v>
      </c>
      <c r="B5108" t="str">
        <f>VLOOKUP(A5108,[1]Sheet1!$B$2:$D$8869,3,FALSE)</f>
        <v>FEMORAL COMPONANT SZ 10 RT</v>
      </c>
      <c r="C5108" s="72" t="s">
        <v>146</v>
      </c>
      <c r="D5108" s="1" t="s">
        <v>5795</v>
      </c>
      <c r="E5108" s="68">
        <v>9975</v>
      </c>
    </row>
    <row r="5109" spans="1:5" x14ac:dyDescent="0.25">
      <c r="A5109" s="71" t="s">
        <v>6619</v>
      </c>
      <c r="B5109" t="str">
        <f>VLOOKUP(A5109,[1]Sheet1!$B$2:$D$8869,3,FALSE)</f>
        <v>PLATE TIBIAL SZ 6</v>
      </c>
      <c r="C5109" s="72" t="s">
        <v>146</v>
      </c>
      <c r="D5109" s="1" t="s">
        <v>160</v>
      </c>
      <c r="E5109" s="68">
        <v>5584</v>
      </c>
    </row>
    <row r="5110" spans="1:5" x14ac:dyDescent="0.25">
      <c r="A5110" s="71" t="s">
        <v>6620</v>
      </c>
      <c r="B5110" t="str">
        <f>VLOOKUP(A5110,[1]Sheet1!$B$2:$D$8869,3,FALSE)</f>
        <v>BEARING TIBIAL 14X59MM</v>
      </c>
      <c r="C5110" s="72" t="s">
        <v>146</v>
      </c>
      <c r="D5110" s="1" t="s">
        <v>5795</v>
      </c>
      <c r="E5110" s="68">
        <v>3314</v>
      </c>
    </row>
    <row r="5111" spans="1:5" x14ac:dyDescent="0.25">
      <c r="A5111" s="71" t="s">
        <v>6621</v>
      </c>
      <c r="B5111" t="str">
        <f>VLOOKUP(A5111,[1]Sheet1!$B$2:$D$8869,3,FALSE)</f>
        <v>BONE CANCELLOUS 1-4MM 15CC</v>
      </c>
      <c r="C5111" s="72" t="s">
        <v>146</v>
      </c>
      <c r="D5111" s="1" t="s">
        <v>5412</v>
      </c>
      <c r="E5111" s="68">
        <v>990</v>
      </c>
    </row>
    <row r="5112" spans="1:5" x14ac:dyDescent="0.25">
      <c r="A5112" s="71" t="s">
        <v>6622</v>
      </c>
      <c r="B5112" t="str">
        <f>VLOOKUP(A5112,[1]Sheet1!$B$2:$D$8869,3,FALSE)</f>
        <v>BONE CANCELLOUS 4-10MM 30CC</v>
      </c>
      <c r="C5112" s="72" t="s">
        <v>146</v>
      </c>
      <c r="D5112" s="1" t="s">
        <v>5412</v>
      </c>
      <c r="E5112" s="68">
        <v>1659</v>
      </c>
    </row>
    <row r="5113" spans="1:5" x14ac:dyDescent="0.25">
      <c r="A5113" s="71" t="s">
        <v>6623</v>
      </c>
      <c r="B5113" t="str">
        <f>VLOOKUP(A5113,[1]Sheet1!$B$2:$D$8869,3,FALSE)</f>
        <v>LIGAMENT PATELLA HEMI FROZEN</v>
      </c>
      <c r="C5113" s="72" t="s">
        <v>146</v>
      </c>
      <c r="D5113" s="1" t="s">
        <v>5412</v>
      </c>
      <c r="E5113" s="68">
        <v>4694</v>
      </c>
    </row>
    <row r="5114" spans="1:5" x14ac:dyDescent="0.25">
      <c r="A5114" s="71" t="s">
        <v>6624</v>
      </c>
      <c r="B5114" t="str">
        <f>VLOOKUP(A5114,[1]Sheet1!$B$2:$D$8869,3,FALSE)</f>
        <v>LIGAMENT PATELLA PRE-SHAPED</v>
      </c>
      <c r="C5114" s="72" t="s">
        <v>146</v>
      </c>
      <c r="D5114" s="1" t="s">
        <v>5412</v>
      </c>
      <c r="E5114" s="68">
        <v>7571</v>
      </c>
    </row>
    <row r="5115" spans="1:5" x14ac:dyDescent="0.25">
      <c r="A5115" s="71" t="s">
        <v>6625</v>
      </c>
      <c r="B5115" t="str">
        <f>VLOOKUP(A5115,[1]Sheet1!$B$2:$D$8869,3,FALSE)</f>
        <v>LIGAMENT SEMITENDONOSUS/GRACIL</v>
      </c>
      <c r="C5115" s="72" t="s">
        <v>146</v>
      </c>
      <c r="D5115" s="1" t="s">
        <v>5412</v>
      </c>
      <c r="E5115" s="68">
        <v>2665</v>
      </c>
    </row>
    <row r="5116" spans="1:5" x14ac:dyDescent="0.25">
      <c r="A5116" s="71" t="s">
        <v>6626</v>
      </c>
      <c r="B5116" t="str">
        <f>VLOOKUP(A5116,[1]Sheet1!$B$2:$D$8869,3,FALSE)</f>
        <v>HELICAL BLADE 11X90MM</v>
      </c>
      <c r="C5116" s="72" t="s">
        <v>146</v>
      </c>
      <c r="D5116" s="1" t="s">
        <v>160</v>
      </c>
      <c r="E5116" s="68">
        <v>2346</v>
      </c>
    </row>
    <row r="5117" spans="1:5" x14ac:dyDescent="0.25">
      <c r="A5117" s="71" t="s">
        <v>6627</v>
      </c>
      <c r="B5117" t="str">
        <f>VLOOKUP(A5117,[1]Sheet1!$B$2:$D$8869,3,FALSE)</f>
        <v>FEMORAL COMPONANT 67.5MM RT</v>
      </c>
      <c r="C5117" s="72" t="s">
        <v>146</v>
      </c>
      <c r="D5117" s="1" t="s">
        <v>5795</v>
      </c>
      <c r="E5117" s="68">
        <v>7085</v>
      </c>
    </row>
    <row r="5118" spans="1:5" x14ac:dyDescent="0.25">
      <c r="A5118" s="71" t="s">
        <v>6628</v>
      </c>
      <c r="B5118" t="str">
        <f>VLOOKUP(A5118,[1]Sheet1!$B$2:$D$8869,3,FALSE)</f>
        <v>BEARING TIBIAL 12X71/75 PS</v>
      </c>
      <c r="C5118" s="72" t="s">
        <v>146</v>
      </c>
      <c r="D5118" s="1" t="s">
        <v>5795</v>
      </c>
      <c r="E5118" s="68">
        <v>3314</v>
      </c>
    </row>
    <row r="5119" spans="1:5" x14ac:dyDescent="0.25">
      <c r="A5119" s="71" t="s">
        <v>6629</v>
      </c>
      <c r="B5119" t="str">
        <f>VLOOKUP(A5119,[1]Sheet1!$B$2:$D$8869,3,FALSE)</f>
        <v>PIN DRILL TIBIAL ACL</v>
      </c>
      <c r="C5119" s="72" t="s">
        <v>119</v>
      </c>
      <c r="D5119" s="1" t="s">
        <v>102</v>
      </c>
      <c r="E5119" s="68">
        <v>160</v>
      </c>
    </row>
    <row r="5120" spans="1:5" x14ac:dyDescent="0.25">
      <c r="A5120" s="71" t="s">
        <v>6630</v>
      </c>
      <c r="B5120" t="str">
        <f>VLOOKUP(A5120,[1]Sheet1!$B$2:$D$8869,3,FALSE)</f>
        <v>PIN GUIDE NITINOL</v>
      </c>
      <c r="C5120" s="72" t="s">
        <v>119</v>
      </c>
      <c r="D5120" s="1" t="s">
        <v>102</v>
      </c>
      <c r="E5120" s="68">
        <v>105</v>
      </c>
    </row>
    <row r="5121" spans="1:5" x14ac:dyDescent="0.25">
      <c r="A5121" s="71" t="s">
        <v>6631</v>
      </c>
      <c r="B5121" t="str">
        <f>VLOOKUP(A5121,[1]Sheet1!$B$2:$D$8869,3,FALSE)</f>
        <v>PIN GUIDE 2.4MM ZEBRA</v>
      </c>
      <c r="C5121" s="72" t="s">
        <v>119</v>
      </c>
      <c r="D5121" s="1" t="s">
        <v>102</v>
      </c>
      <c r="E5121" s="68">
        <v>525</v>
      </c>
    </row>
    <row r="5122" spans="1:5" x14ac:dyDescent="0.25">
      <c r="A5122" s="71" t="s">
        <v>6632</v>
      </c>
      <c r="B5122" t="str">
        <f>VLOOKUP(A5122,[1]Sheet1!$B$2:$D$8869,3,FALSE)</f>
        <v>PLATE TIBIAL 79MM</v>
      </c>
      <c r="C5122" s="72" t="s">
        <v>146</v>
      </c>
      <c r="D5122" s="1" t="s">
        <v>160</v>
      </c>
      <c r="E5122" s="68">
        <v>3665</v>
      </c>
    </row>
    <row r="5123" spans="1:5" x14ac:dyDescent="0.25">
      <c r="A5123" s="71" t="s">
        <v>6633</v>
      </c>
      <c r="B5123" t="str">
        <f>VLOOKUP(A5123,[1]Sheet1!$B$2:$D$8869,3,FALSE)</f>
        <v>BEARING TIBIAL 12X79/83MM</v>
      </c>
      <c r="C5123" s="72" t="s">
        <v>146</v>
      </c>
      <c r="D5123" s="1" t="s">
        <v>5795</v>
      </c>
      <c r="E5123" s="68">
        <v>3314</v>
      </c>
    </row>
    <row r="5124" spans="1:5" x14ac:dyDescent="0.25">
      <c r="A5124" s="71" t="s">
        <v>6634</v>
      </c>
      <c r="B5124" t="str">
        <f>VLOOKUP(A5124,[1]Sheet1!$B$2:$D$8869,3,FALSE)</f>
        <v>SCREW 5.0X40MM F/IM NAIL</v>
      </c>
      <c r="C5124" s="72" t="s">
        <v>146</v>
      </c>
      <c r="D5124" s="1" t="s">
        <v>160</v>
      </c>
      <c r="E5124" s="68">
        <v>865</v>
      </c>
    </row>
    <row r="5125" spans="1:5" x14ac:dyDescent="0.25">
      <c r="A5125" s="71" t="s">
        <v>6635</v>
      </c>
      <c r="B5125" t="str">
        <f>VLOOKUP(A5125,[1]Sheet1!$B$2:$D$8869,3,FALSE)</f>
        <v>PLATE "T" 4.5X83MM 4HOLE</v>
      </c>
      <c r="C5125" s="72" t="s">
        <v>146</v>
      </c>
      <c r="D5125" s="1" t="s">
        <v>160</v>
      </c>
      <c r="E5125" s="68">
        <v>2378</v>
      </c>
    </row>
    <row r="5126" spans="1:5" x14ac:dyDescent="0.25">
      <c r="A5126" s="71" t="s">
        <v>6636</v>
      </c>
      <c r="B5126" t="str">
        <f>VLOOKUP(A5126,[1]Sheet1!$B$2:$D$8869,3,FALSE)</f>
        <v>SCREW 5.0X42MM LOCKING</v>
      </c>
      <c r="C5126" s="72" t="s">
        <v>146</v>
      </c>
      <c r="D5126" s="1" t="s">
        <v>160</v>
      </c>
      <c r="E5126" s="68">
        <v>705</v>
      </c>
    </row>
    <row r="5127" spans="1:5" x14ac:dyDescent="0.25">
      <c r="A5127" s="71" t="s">
        <v>6637</v>
      </c>
      <c r="B5127" t="str">
        <f>VLOOKUP(A5127,[1]Sheet1!$B$2:$D$8869,3,FALSE)</f>
        <v>SCREW 5.0X65MM LOCKING</v>
      </c>
      <c r="C5127" s="72" t="s">
        <v>146</v>
      </c>
      <c r="D5127" s="1" t="s">
        <v>160</v>
      </c>
      <c r="E5127" s="68">
        <v>705</v>
      </c>
    </row>
    <row r="5128" spans="1:5" x14ac:dyDescent="0.25">
      <c r="A5128" s="71" t="s">
        <v>6638</v>
      </c>
      <c r="B5128" t="str">
        <f>VLOOKUP(A5128,[1]Sheet1!$B$2:$D$8869,3,FALSE)</f>
        <v>SCREW 6.5X85MM</v>
      </c>
      <c r="C5128" s="72" t="s">
        <v>146</v>
      </c>
      <c r="D5128" s="1" t="s">
        <v>160</v>
      </c>
      <c r="E5128" s="68">
        <v>1015</v>
      </c>
    </row>
    <row r="5129" spans="1:5" x14ac:dyDescent="0.25">
      <c r="A5129" s="71" t="s">
        <v>6639</v>
      </c>
      <c r="B5129" t="str">
        <f>VLOOKUP(A5129,[1]Sheet1!$B$2:$D$8869,3,FALSE)</f>
        <v>SCREW 6.5X80MM CANN BONE</v>
      </c>
      <c r="C5129" s="72" t="s">
        <v>146</v>
      </c>
      <c r="D5129" s="1" t="s">
        <v>160</v>
      </c>
      <c r="E5129" s="68">
        <v>187</v>
      </c>
    </row>
    <row r="5130" spans="1:5" x14ac:dyDescent="0.25">
      <c r="A5130" s="71" t="s">
        <v>6640</v>
      </c>
      <c r="B5130" t="str">
        <f>VLOOKUP(A5130,[1]Sheet1!$B$2:$D$8869,3,FALSE)</f>
        <v>NAIL 10X360MM FIXATION TITANIUM</v>
      </c>
      <c r="C5130" s="72" t="s">
        <v>146</v>
      </c>
      <c r="D5130" s="1" t="s">
        <v>5412</v>
      </c>
      <c r="E5130" s="68">
        <v>5373</v>
      </c>
    </row>
    <row r="5131" spans="1:5" x14ac:dyDescent="0.25">
      <c r="A5131" s="71" t="s">
        <v>6641</v>
      </c>
      <c r="B5131" t="str">
        <f>VLOOKUP(A5131,[1]Sheet1!$B$2:$D$8869,3,FALSE)</f>
        <v>ANCHOR SUTURE Y-KNOT 1.3</v>
      </c>
      <c r="C5131" s="72" t="s">
        <v>146</v>
      </c>
      <c r="D5131" s="1" t="s">
        <v>160</v>
      </c>
      <c r="E5131" s="68">
        <v>1153</v>
      </c>
    </row>
    <row r="5132" spans="1:5" x14ac:dyDescent="0.25">
      <c r="A5132" s="71" t="s">
        <v>6642</v>
      </c>
      <c r="B5132" t="str">
        <f>VLOOKUP(A5132,[1]Sheet1!$B$2:$D$8869,3,FALSE)</f>
        <v>ANCHOR SUTURE Y-KNOT RC 3HI FI</v>
      </c>
      <c r="C5132" s="72" t="s">
        <v>146</v>
      </c>
      <c r="D5132" s="1" t="s">
        <v>160</v>
      </c>
      <c r="E5132" s="68">
        <v>1186</v>
      </c>
    </row>
    <row r="5133" spans="1:5" x14ac:dyDescent="0.25">
      <c r="A5133" s="71" t="s">
        <v>6643</v>
      </c>
      <c r="B5133" t="str">
        <f>VLOOKUP(A5133,[1]Sheet1!$B$2:$D$8869,3,FALSE)</f>
        <v>C WIRE STERILE .035</v>
      </c>
      <c r="C5133" s="72" t="s">
        <v>146</v>
      </c>
      <c r="D5133" s="1" t="s">
        <v>160</v>
      </c>
      <c r="E5133" s="68">
        <v>44</v>
      </c>
    </row>
    <row r="5134" spans="1:5" x14ac:dyDescent="0.25">
      <c r="A5134" s="71" t="s">
        <v>6644</v>
      </c>
      <c r="B5134" t="str">
        <f>VLOOKUP(A5134,[1]Sheet1!$B$2:$D$8869,3,FALSE)</f>
        <v>C WIRE STERILE .045</v>
      </c>
      <c r="C5134" s="72" t="s">
        <v>146</v>
      </c>
      <c r="D5134" s="1" t="s">
        <v>160</v>
      </c>
      <c r="E5134" s="68">
        <v>38</v>
      </c>
    </row>
    <row r="5135" spans="1:5" x14ac:dyDescent="0.25">
      <c r="A5135" s="71" t="s">
        <v>6645</v>
      </c>
      <c r="B5135" t="str">
        <f>VLOOKUP(A5135,[1]Sheet1!$B$2:$D$8869,3,FALSE)</f>
        <v>C WIRE STERILE .062</v>
      </c>
      <c r="C5135" s="72" t="s">
        <v>146</v>
      </c>
      <c r="D5135" s="1" t="s">
        <v>160</v>
      </c>
      <c r="E5135" s="68">
        <v>43</v>
      </c>
    </row>
    <row r="5136" spans="1:5" x14ac:dyDescent="0.25">
      <c r="A5136" s="71" t="s">
        <v>6646</v>
      </c>
      <c r="B5136" t="str">
        <f>VLOOKUP(A5136,[1]Sheet1!$B$2:$D$8869,3,FALSE)</f>
        <v>SCREW GENESYS 8X25</v>
      </c>
      <c r="C5136" s="72" t="s">
        <v>146</v>
      </c>
      <c r="D5136" s="1" t="s">
        <v>160</v>
      </c>
      <c r="E5136" s="68">
        <v>1045</v>
      </c>
    </row>
    <row r="5137" spans="1:5" x14ac:dyDescent="0.25">
      <c r="A5137" s="71" t="s">
        <v>6647</v>
      </c>
      <c r="B5137" t="str">
        <f>VLOOKUP(A5137,[1]Sheet1!$B$2:$D$8869,3,FALSE)</f>
        <v>SCREW GENESYS 8X30</v>
      </c>
      <c r="C5137" s="72" t="s">
        <v>146</v>
      </c>
      <c r="D5137" s="1" t="s">
        <v>160</v>
      </c>
      <c r="E5137" s="68">
        <v>1045</v>
      </c>
    </row>
    <row r="5138" spans="1:5" x14ac:dyDescent="0.25">
      <c r="A5138" s="71" t="s">
        <v>6648</v>
      </c>
      <c r="B5138" t="str">
        <f>VLOOKUP(A5138,[1]Sheet1!$B$2:$D$8869,3,FALSE)</f>
        <v>PIN PLLA 1.5X70MM</v>
      </c>
      <c r="C5138" s="72" t="s">
        <v>146</v>
      </c>
      <c r="D5138" s="1" t="s">
        <v>160</v>
      </c>
      <c r="E5138" s="68">
        <v>643</v>
      </c>
    </row>
    <row r="5139" spans="1:5" x14ac:dyDescent="0.25">
      <c r="A5139" s="71" t="s">
        <v>6649</v>
      </c>
      <c r="B5139" t="str">
        <f>VLOOKUP(A5139,[1]Sheet1!$B$2:$D$8869,3,FALSE)</f>
        <v>PIN PLLA 2.0X70MM</v>
      </c>
      <c r="C5139" s="72" t="s">
        <v>146</v>
      </c>
      <c r="D5139" s="1" t="s">
        <v>160</v>
      </c>
      <c r="E5139" s="68">
        <v>664</v>
      </c>
    </row>
    <row r="5140" spans="1:5" x14ac:dyDescent="0.25">
      <c r="A5140" s="71" t="s">
        <v>6650</v>
      </c>
      <c r="B5140" t="str">
        <f>VLOOKUP(A5140,[1]Sheet1!$B$2:$D$8869,3,FALSE)</f>
        <v>SUTURE HI-FI WHITE/BLUE C-2</v>
      </c>
      <c r="C5140" s="72" t="s">
        <v>119</v>
      </c>
      <c r="D5140" s="1" t="s">
        <v>102</v>
      </c>
      <c r="E5140" s="68">
        <v>180</v>
      </c>
    </row>
    <row r="5141" spans="1:5" x14ac:dyDescent="0.25">
      <c r="A5141" s="71" t="s">
        <v>6651</v>
      </c>
      <c r="B5141" t="str">
        <f>VLOOKUP(A5141,[1]Sheet1!$B$2:$D$8869,3,FALSE)</f>
        <v>STEM TAPER SZ 2 HI</v>
      </c>
      <c r="C5141" s="72" t="s">
        <v>146</v>
      </c>
      <c r="D5141" s="1" t="s">
        <v>5795</v>
      </c>
      <c r="E5141" s="68">
        <v>13082</v>
      </c>
    </row>
    <row r="5142" spans="1:5" x14ac:dyDescent="0.25">
      <c r="A5142" s="71" t="s">
        <v>6652</v>
      </c>
      <c r="B5142" t="str">
        <f>VLOOKUP(A5142,[1]Sheet1!$B$2:$D$8869,3,FALSE)</f>
        <v>SCREW 3.5X14MM FT MINI COMP</v>
      </c>
      <c r="C5142" s="72" t="s">
        <v>146</v>
      </c>
      <c r="D5142" s="1" t="s">
        <v>160</v>
      </c>
      <c r="E5142" s="68">
        <v>1007</v>
      </c>
    </row>
    <row r="5143" spans="1:5" x14ac:dyDescent="0.25">
      <c r="A5143" s="71" t="s">
        <v>6653</v>
      </c>
      <c r="B5143" t="str">
        <f>VLOOKUP(A5143,[1]Sheet1!$B$2:$D$8869,3,FALSE)</f>
        <v>SCREW 3.5X16MM FT MINI COMP</v>
      </c>
      <c r="C5143" s="72" t="s">
        <v>146</v>
      </c>
      <c r="D5143" s="1" t="s">
        <v>160</v>
      </c>
      <c r="E5143" s="68">
        <v>1007</v>
      </c>
    </row>
    <row r="5144" spans="1:5" x14ac:dyDescent="0.25">
      <c r="A5144" s="71" t="s">
        <v>6654</v>
      </c>
      <c r="B5144" t="str">
        <f>VLOOKUP(A5144,[1]Sheet1!$B$2:$D$8869,3,FALSE)</f>
        <v>K WIRE .028 X 5" DIAMOND END</v>
      </c>
      <c r="C5144" s="72" t="s">
        <v>146</v>
      </c>
      <c r="D5144" s="1" t="s">
        <v>102</v>
      </c>
      <c r="E5144" s="68">
        <v>15</v>
      </c>
    </row>
    <row r="5145" spans="1:5" x14ac:dyDescent="0.25">
      <c r="A5145" s="71" t="s">
        <v>6655</v>
      </c>
      <c r="B5145" t="str">
        <f>VLOOKUP(A5145,[1]Sheet1!$B$2:$D$8869,3,FALSE)</f>
        <v>K WIRE .062X4" TROCAR ENDS</v>
      </c>
      <c r="C5145" s="72" t="s">
        <v>146</v>
      </c>
      <c r="D5145" s="1" t="s">
        <v>102</v>
      </c>
      <c r="E5145" s="68">
        <v>196</v>
      </c>
    </row>
    <row r="5146" spans="1:5" x14ac:dyDescent="0.25">
      <c r="A5146" s="71" t="s">
        <v>6656</v>
      </c>
      <c r="B5146" t="str">
        <f>VLOOKUP(A5146,[1]Sheet1!$B$2:$D$8869,3,FALSE)</f>
        <v>K WIRE .035 X 5" DIAMOND END</v>
      </c>
      <c r="C5146" s="72" t="s">
        <v>146</v>
      </c>
      <c r="D5146" s="1" t="s">
        <v>102</v>
      </c>
      <c r="E5146" s="68">
        <v>15</v>
      </c>
    </row>
    <row r="5147" spans="1:5" x14ac:dyDescent="0.25">
      <c r="A5147" s="71" t="s">
        <v>6657</v>
      </c>
      <c r="B5147" t="str">
        <f>VLOOKUP(A5147,[1]Sheet1!$B$2:$D$8869,3,FALSE)</f>
        <v>K WIRE .045 X 5" DIAMOND END</v>
      </c>
      <c r="C5147" s="72" t="s">
        <v>146</v>
      </c>
      <c r="D5147" s="1" t="s">
        <v>102</v>
      </c>
      <c r="E5147" s="68">
        <v>15</v>
      </c>
    </row>
    <row r="5148" spans="1:5" x14ac:dyDescent="0.25">
      <c r="A5148" s="71" t="s">
        <v>6658</v>
      </c>
      <c r="B5148" t="str">
        <f>VLOOKUP(A5148,[1]Sheet1!$B$2:$D$8869,3,FALSE)</f>
        <v>K WIRE .062 X 5" DIAMOND END</v>
      </c>
      <c r="C5148" s="72" t="s">
        <v>146</v>
      </c>
      <c r="D5148" s="1" t="s">
        <v>102</v>
      </c>
      <c r="E5148" s="68">
        <v>15</v>
      </c>
    </row>
    <row r="5149" spans="1:5" x14ac:dyDescent="0.25">
      <c r="A5149" s="71" t="s">
        <v>6659</v>
      </c>
      <c r="B5149" t="str">
        <f>VLOOKUP(A5149,[1]Sheet1!$B$2:$D$8869,3,FALSE)</f>
        <v>K WIRE .035 X 9" DIAMOND END</v>
      </c>
      <c r="C5149" s="72" t="s">
        <v>146</v>
      </c>
      <c r="D5149" s="1" t="s">
        <v>102</v>
      </c>
      <c r="E5149" s="68">
        <v>16</v>
      </c>
    </row>
    <row r="5150" spans="1:5" x14ac:dyDescent="0.25">
      <c r="A5150" s="71" t="s">
        <v>6660</v>
      </c>
      <c r="B5150" t="str">
        <f>VLOOKUP(A5150,[1]Sheet1!$B$2:$D$8869,3,FALSE)</f>
        <v>K WIRE .045 X 9" DIAMOND END</v>
      </c>
      <c r="C5150" s="72" t="s">
        <v>146</v>
      </c>
      <c r="D5150" s="1" t="s">
        <v>102</v>
      </c>
      <c r="E5150" s="68">
        <v>16</v>
      </c>
    </row>
    <row r="5151" spans="1:5" x14ac:dyDescent="0.25">
      <c r="A5151" s="71" t="s">
        <v>6661</v>
      </c>
      <c r="B5151" t="str">
        <f>VLOOKUP(A5151,[1]Sheet1!$B$2:$D$8869,3,FALSE)</f>
        <v>K WIRE .062 X 9" DIAMOND END</v>
      </c>
      <c r="C5151" s="72" t="s">
        <v>146</v>
      </c>
      <c r="D5151" s="1" t="s">
        <v>102</v>
      </c>
      <c r="E5151" s="68">
        <v>16</v>
      </c>
    </row>
    <row r="5152" spans="1:5" x14ac:dyDescent="0.25">
      <c r="A5152" s="71" t="s">
        <v>6662</v>
      </c>
      <c r="B5152" t="str">
        <f>VLOOKUP(A5152,[1]Sheet1!$B$2:$D$8869,3,FALSE)</f>
        <v>PIN DRILL ACL</v>
      </c>
      <c r="C5152" s="72" t="s">
        <v>119</v>
      </c>
      <c r="D5152" s="1" t="s">
        <v>102</v>
      </c>
      <c r="E5152" s="68">
        <v>546</v>
      </c>
    </row>
    <row r="5153" spans="1:5" x14ac:dyDescent="0.25">
      <c r="A5153" s="71" t="s">
        <v>6663</v>
      </c>
      <c r="B5153" t="str">
        <f>VLOOKUP(A5153,[1]Sheet1!$B$2:$D$8869,3,FALSE)</f>
        <v>BEARING TIBIAL 14X79/93MM</v>
      </c>
      <c r="C5153" s="72" t="s">
        <v>146</v>
      </c>
      <c r="D5153" s="1" t="s">
        <v>5795</v>
      </c>
      <c r="E5153" s="68">
        <v>3314</v>
      </c>
    </row>
    <row r="5154" spans="1:5" x14ac:dyDescent="0.25">
      <c r="A5154" s="71" t="s">
        <v>6664</v>
      </c>
      <c r="B5154" t="str">
        <f>VLOOKUP(A5154,[1]Sheet1!$B$2:$D$8869,3,FALSE)</f>
        <v>CUP ACETABULAR 52MM MULTIHOLE</v>
      </c>
      <c r="C5154" s="72" t="s">
        <v>146</v>
      </c>
      <c r="D5154" s="1" t="s">
        <v>5795</v>
      </c>
      <c r="E5154" s="68">
        <v>10860</v>
      </c>
    </row>
    <row r="5155" spans="1:5" x14ac:dyDescent="0.25">
      <c r="A5155" s="71" t="s">
        <v>6665</v>
      </c>
      <c r="B5155" t="str">
        <f>VLOOKUP(A5155,[1]Sheet1!$B$2:$D$8869,3,FALSE)</f>
        <v>SCREW 2.7X26 VA LOCK SELF TAP</v>
      </c>
      <c r="C5155" s="72" t="s">
        <v>146</v>
      </c>
      <c r="D5155" s="1" t="s">
        <v>160</v>
      </c>
      <c r="E5155" s="68">
        <v>808</v>
      </c>
    </row>
    <row r="5156" spans="1:5" x14ac:dyDescent="0.25">
      <c r="A5156" s="71" t="s">
        <v>6666</v>
      </c>
      <c r="B5156" t="str">
        <f>VLOOKUP(A5156,[1]Sheet1!$B$2:$D$8869,3,FALSE)</f>
        <v>SCREW 2.7X22 METAPHYSEAL S/T</v>
      </c>
      <c r="C5156" s="72" t="s">
        <v>146</v>
      </c>
      <c r="D5156" s="1" t="s">
        <v>160</v>
      </c>
      <c r="E5156" s="68">
        <v>261</v>
      </c>
    </row>
    <row r="5157" spans="1:5" x14ac:dyDescent="0.25">
      <c r="A5157" s="71" t="s">
        <v>6667</v>
      </c>
      <c r="B5157" t="str">
        <f>VLOOKUP(A5157,[1]Sheet1!$B$2:$D$8869,3,FALSE)</f>
        <v>SCREW 2.7X28 METAPHYSEAL S/T</v>
      </c>
      <c r="C5157" s="72" t="s">
        <v>146</v>
      </c>
      <c r="D5157" s="1" t="s">
        <v>160</v>
      </c>
      <c r="E5157" s="68">
        <v>261</v>
      </c>
    </row>
    <row r="5158" spans="1:5" x14ac:dyDescent="0.25">
      <c r="A5158" s="71" t="s">
        <v>6668</v>
      </c>
      <c r="B5158" t="str">
        <f>VLOOKUP(A5158,[1]Sheet1!$B$2:$D$8869,3,FALSE)</f>
        <v>SCREW 2.7X30 METAPHYSEAL S/T</v>
      </c>
      <c r="C5158" s="72" t="s">
        <v>146</v>
      </c>
      <c r="D5158" s="1" t="s">
        <v>160</v>
      </c>
      <c r="E5158" s="68">
        <v>261</v>
      </c>
    </row>
    <row r="5159" spans="1:5" x14ac:dyDescent="0.25">
      <c r="A5159" s="71" t="s">
        <v>6669</v>
      </c>
      <c r="B5159" t="str">
        <f>VLOOKUP(A5159,[1]Sheet1!$B$2:$D$8869,3,FALSE)</f>
        <v>SCREW 2.7X32 METAPHYSEAL S/T</v>
      </c>
      <c r="C5159" s="72" t="s">
        <v>146</v>
      </c>
      <c r="D5159" s="1" t="s">
        <v>160</v>
      </c>
      <c r="E5159" s="68">
        <v>308</v>
      </c>
    </row>
    <row r="5160" spans="1:5" x14ac:dyDescent="0.25">
      <c r="A5160" s="71" t="s">
        <v>6670</v>
      </c>
      <c r="B5160" t="str">
        <f>VLOOKUP(A5160,[1]Sheet1!$B$2:$D$8869,3,FALSE)</f>
        <v>SCREW 1.3X10 CORTEX SELF TAP</v>
      </c>
      <c r="C5160" s="72" t="s">
        <v>146</v>
      </c>
      <c r="D5160" s="1" t="s">
        <v>160</v>
      </c>
      <c r="E5160" s="68">
        <v>435</v>
      </c>
    </row>
    <row r="5161" spans="1:5" x14ac:dyDescent="0.25">
      <c r="A5161" s="71" t="s">
        <v>6671</v>
      </c>
      <c r="B5161" t="str">
        <f>VLOOKUP(A5161,[1]Sheet1!$B$2:$D$8869,3,FALSE)</f>
        <v>CUP ACETABULAR 54MM W/GRIPTON</v>
      </c>
      <c r="C5161" s="72" t="s">
        <v>146</v>
      </c>
      <c r="D5161" s="1" t="s">
        <v>5795</v>
      </c>
      <c r="E5161" s="68">
        <v>7788</v>
      </c>
    </row>
    <row r="5162" spans="1:5" x14ac:dyDescent="0.25">
      <c r="A5162" s="71" t="s">
        <v>6672</v>
      </c>
      <c r="B5162" t="str">
        <f>VLOOKUP(A5162,[1]Sheet1!$B$2:$D$8869,3,FALSE)</f>
        <v>LINER ACETABULAR 36X54MM</v>
      </c>
      <c r="C5162" s="72" t="s">
        <v>146</v>
      </c>
      <c r="D5162" s="1" t="s">
        <v>5412</v>
      </c>
      <c r="E5162" s="68">
        <v>5476</v>
      </c>
    </row>
    <row r="5163" spans="1:5" x14ac:dyDescent="0.25">
      <c r="A5163" s="71" t="s">
        <v>6673</v>
      </c>
      <c r="B5163" t="str">
        <f>VLOOKUP(A5163,[1]Sheet1!$B$2:$D$8869,3,FALSE)</f>
        <v>SCREW BONE CANN 6.5X15MM</v>
      </c>
      <c r="C5163" s="72" t="s">
        <v>146</v>
      </c>
      <c r="D5163" s="1" t="s">
        <v>160</v>
      </c>
      <c r="E5163" s="68">
        <v>729</v>
      </c>
    </row>
    <row r="5164" spans="1:5" x14ac:dyDescent="0.25">
      <c r="A5164" s="71" t="s">
        <v>6674</v>
      </c>
      <c r="B5164" t="str">
        <f>VLOOKUP(A5164,[1]Sheet1!$B$2:$D$8869,3,FALSE)</f>
        <v>SCREW BONE CANN 6.5X30MM</v>
      </c>
      <c r="C5164" s="72" t="s">
        <v>146</v>
      </c>
      <c r="D5164" s="1" t="s">
        <v>160</v>
      </c>
      <c r="E5164" s="68">
        <v>729</v>
      </c>
    </row>
    <row r="5165" spans="1:5" x14ac:dyDescent="0.25">
      <c r="A5165" s="71" t="s">
        <v>6675</v>
      </c>
      <c r="B5165" t="str">
        <f>VLOOKUP(A5165,[1]Sheet1!$B$2:$D$8869,3,FALSE)</f>
        <v>SCREW BONE CANN 6.5X25MM</v>
      </c>
      <c r="C5165" s="72" t="s">
        <v>146</v>
      </c>
      <c r="D5165" s="1" t="s">
        <v>160</v>
      </c>
      <c r="E5165" s="68">
        <v>729</v>
      </c>
    </row>
    <row r="5166" spans="1:5" x14ac:dyDescent="0.25">
      <c r="A5166" s="71" t="s">
        <v>6676</v>
      </c>
      <c r="B5166" t="str">
        <f>VLOOKUP(A5166,[1]Sheet1!$B$2:$D$8869,3,FALSE)</f>
        <v>FEMORAL COMPONANT OPEN BOX LEFT</v>
      </c>
      <c r="C5166" s="72" t="s">
        <v>146</v>
      </c>
      <c r="D5166" s="1" t="s">
        <v>5795</v>
      </c>
      <c r="E5166" s="68">
        <v>7085</v>
      </c>
    </row>
    <row r="5167" spans="1:5" x14ac:dyDescent="0.25">
      <c r="A5167" s="71" t="s">
        <v>6677</v>
      </c>
      <c r="B5167" t="str">
        <f>VLOOKUP(A5167,[1]Sheet1!$B$2:$D$8869,3,FALSE)</f>
        <v>SCREW 3.0X16MM LOCKING</v>
      </c>
      <c r="C5167" s="72" t="s">
        <v>146</v>
      </c>
      <c r="D5167" s="1" t="s">
        <v>160</v>
      </c>
      <c r="E5167" s="68">
        <v>462</v>
      </c>
    </row>
    <row r="5168" spans="1:5" x14ac:dyDescent="0.25">
      <c r="A5168" s="71" t="s">
        <v>6678</v>
      </c>
      <c r="B5168" t="str">
        <f>VLOOKUP(A5168,[1]Sheet1!$B$2:$D$8869,3,FALSE)</f>
        <v>SCREW 3.0X18MM LOCKING</v>
      </c>
      <c r="C5168" s="72" t="s">
        <v>146</v>
      </c>
      <c r="D5168" s="1" t="s">
        <v>160</v>
      </c>
      <c r="E5168" s="68">
        <v>462</v>
      </c>
    </row>
    <row r="5169" spans="1:5" x14ac:dyDescent="0.25">
      <c r="A5169" s="71" t="s">
        <v>6679</v>
      </c>
      <c r="B5169" t="str">
        <f>VLOOKUP(A5169,[1]Sheet1!$B$2:$D$8869,3,FALSE)</f>
        <v>SCREW 3.0X22MM LOCKING</v>
      </c>
      <c r="C5169" s="72" t="s">
        <v>146</v>
      </c>
      <c r="D5169" s="1" t="s">
        <v>160</v>
      </c>
      <c r="E5169" s="68">
        <v>462</v>
      </c>
    </row>
    <row r="5170" spans="1:5" x14ac:dyDescent="0.25">
      <c r="A5170" s="71" t="s">
        <v>6680</v>
      </c>
      <c r="B5170" t="str">
        <f>VLOOKUP(A5170,[1]Sheet1!$B$2:$D$8869,3,FALSE)</f>
        <v>SCREW 3.0X18MM NON-LOCKING</v>
      </c>
      <c r="C5170" s="72" t="s">
        <v>146</v>
      </c>
      <c r="D5170" s="1" t="s">
        <v>160</v>
      </c>
      <c r="E5170" s="68">
        <v>462</v>
      </c>
    </row>
    <row r="5171" spans="1:5" x14ac:dyDescent="0.25">
      <c r="A5171" s="71" t="s">
        <v>6681</v>
      </c>
      <c r="B5171" t="str">
        <f>VLOOKUP(A5171,[1]Sheet1!$B$2:$D$8869,3,FALSE)</f>
        <v>SCREW 3.0X20MM NON-LOCKING</v>
      </c>
      <c r="C5171" s="72" t="s">
        <v>146</v>
      </c>
      <c r="D5171" s="1" t="s">
        <v>160</v>
      </c>
      <c r="E5171" s="68">
        <v>462</v>
      </c>
    </row>
    <row r="5172" spans="1:5" x14ac:dyDescent="0.25">
      <c r="A5172" s="71" t="s">
        <v>6682</v>
      </c>
      <c r="B5172" t="str">
        <f>VLOOKUP(A5172,[1]Sheet1!$B$2:$D$8869,3,FALSE)</f>
        <v>SCREW CANN 3.0X34MM PT</v>
      </c>
      <c r="C5172" s="72" t="s">
        <v>146</v>
      </c>
      <c r="D5172" s="1" t="s">
        <v>160</v>
      </c>
      <c r="E5172" s="68">
        <v>630</v>
      </c>
    </row>
    <row r="5173" spans="1:5" x14ac:dyDescent="0.25">
      <c r="A5173" s="71" t="s">
        <v>6683</v>
      </c>
      <c r="B5173" t="str">
        <f>VLOOKUP(A5173,[1]Sheet1!$B$2:$D$8869,3,FALSE)</f>
        <v>PLATE MTP RT CONTOURED</v>
      </c>
      <c r="C5173" s="72" t="s">
        <v>146</v>
      </c>
      <c r="D5173" s="1" t="s">
        <v>160</v>
      </c>
      <c r="E5173" s="68">
        <v>2730</v>
      </c>
    </row>
    <row r="5174" spans="1:5" x14ac:dyDescent="0.25">
      <c r="A5174" s="71" t="s">
        <v>6684</v>
      </c>
      <c r="B5174" t="str">
        <f>VLOOKUP(A5174,[1]Sheet1!$B$2:$D$8869,3,FALSE)</f>
        <v>FEMORAL HEAD 28MM + 0</v>
      </c>
      <c r="C5174" s="72" t="s">
        <v>146</v>
      </c>
      <c r="D5174" s="1" t="s">
        <v>5795</v>
      </c>
      <c r="E5174" s="68">
        <v>1073</v>
      </c>
    </row>
    <row r="5175" spans="1:5" x14ac:dyDescent="0.25">
      <c r="A5175" s="71" t="s">
        <v>6685</v>
      </c>
      <c r="B5175" t="str">
        <f>VLOOKUP(A5175,[1]Sheet1!$B$2:$D$8869,3,FALSE)</f>
        <v>SHELL BIPOLAR 48MM</v>
      </c>
      <c r="C5175" s="72" t="s">
        <v>146</v>
      </c>
      <c r="D5175" s="1" t="s">
        <v>5795</v>
      </c>
      <c r="E5175" s="68">
        <v>1846</v>
      </c>
    </row>
    <row r="5176" spans="1:5" x14ac:dyDescent="0.25">
      <c r="A5176" s="71" t="s">
        <v>6686</v>
      </c>
      <c r="B5176" t="str">
        <f>VLOOKUP(A5176,[1]Sheet1!$B$2:$D$8869,3,FALSE)</f>
        <v>BEARING TIBIAL 10X71/75 LIPPED</v>
      </c>
      <c r="C5176" s="72" t="s">
        <v>146</v>
      </c>
      <c r="D5176" s="1" t="s">
        <v>5795</v>
      </c>
      <c r="E5176" s="68">
        <v>3314</v>
      </c>
    </row>
    <row r="5177" spans="1:5" x14ac:dyDescent="0.25">
      <c r="A5177" s="71" t="s">
        <v>6687</v>
      </c>
      <c r="B5177" t="str">
        <f>VLOOKUP(A5177,[1]Sheet1!$B$2:$D$8869,3,FALSE)</f>
        <v>SCREW 3.5X18MM FT MINI COMP</v>
      </c>
      <c r="C5177" s="72" t="s">
        <v>146</v>
      </c>
      <c r="D5177" s="1" t="s">
        <v>160</v>
      </c>
      <c r="E5177" s="68">
        <v>1155</v>
      </c>
    </row>
    <row r="5178" spans="1:5" x14ac:dyDescent="0.25">
      <c r="A5178" s="71" t="s">
        <v>6688</v>
      </c>
      <c r="B5178" t="str">
        <f>VLOOKUP(A5178,[1]Sheet1!$B$2:$D$8869,3,FALSE)</f>
        <v>SCREW 4.5X38MM CANNULATED</v>
      </c>
      <c r="C5178" s="72" t="s">
        <v>146</v>
      </c>
      <c r="D5178" s="1" t="s">
        <v>160</v>
      </c>
      <c r="E5178" s="68">
        <v>965</v>
      </c>
    </row>
    <row r="5179" spans="1:5" x14ac:dyDescent="0.25">
      <c r="A5179" s="71" t="s">
        <v>6689</v>
      </c>
      <c r="B5179" t="str">
        <f>VLOOKUP(A5179,[1]Sheet1!$B$2:$D$8869,3,FALSE)</f>
        <v>SCREW 5.0X34MM F/IM NAIL LOCK</v>
      </c>
      <c r="C5179" s="72" t="s">
        <v>146</v>
      </c>
      <c r="D5179" s="1" t="s">
        <v>160</v>
      </c>
      <c r="E5179" s="68">
        <v>865</v>
      </c>
    </row>
    <row r="5180" spans="1:5" x14ac:dyDescent="0.25">
      <c r="A5180" s="71" t="s">
        <v>6690</v>
      </c>
      <c r="B5180" t="str">
        <f>VLOOKUP(A5180,[1]Sheet1!$B$2:$D$8869,3,FALSE)</f>
        <v>HELICAL BLADE 11X85MM</v>
      </c>
      <c r="C5180" s="72" t="s">
        <v>146</v>
      </c>
      <c r="D5180" s="1" t="s">
        <v>160</v>
      </c>
      <c r="E5180" s="68">
        <v>2346</v>
      </c>
    </row>
    <row r="5181" spans="1:5" x14ac:dyDescent="0.25">
      <c r="A5181" s="71" t="s">
        <v>6691</v>
      </c>
      <c r="B5181" t="str">
        <f>VLOOKUP(A5181,[1]Sheet1!$B$2:$D$8869,3,FALSE)</f>
        <v>MESH FLAT 3X6</v>
      </c>
      <c r="C5181" s="72" t="s">
        <v>146</v>
      </c>
      <c r="D5181" s="1" t="s">
        <v>163</v>
      </c>
      <c r="E5181" s="68">
        <v>478</v>
      </c>
    </row>
    <row r="5182" spans="1:5" x14ac:dyDescent="0.25">
      <c r="A5182" s="71" t="s">
        <v>6692</v>
      </c>
      <c r="B5182" t="str">
        <f>VLOOKUP(A5182,[1]Sheet1!$B$2:$D$8869,3,FALSE)</f>
        <v>PATCH HERNIA SM 3" CIRCLE</v>
      </c>
      <c r="C5182" s="72" t="s">
        <v>146</v>
      </c>
      <c r="D5182" s="1" t="s">
        <v>163</v>
      </c>
      <c r="E5182" s="68">
        <v>1723</v>
      </c>
    </row>
    <row r="5183" spans="1:5" x14ac:dyDescent="0.25">
      <c r="A5183" s="71" t="s">
        <v>6693</v>
      </c>
      <c r="B5183" t="str">
        <f>VLOOKUP(A5183,[1]Sheet1!$B$2:$D$8869,3,FALSE)</f>
        <v>FEMORAL COMPONENT SZ 8 RT</v>
      </c>
      <c r="C5183" s="72" t="s">
        <v>146</v>
      </c>
      <c r="D5183" s="1" t="s">
        <v>5795</v>
      </c>
      <c r="E5183" s="68">
        <v>9975</v>
      </c>
    </row>
    <row r="5184" spans="1:5" x14ac:dyDescent="0.25">
      <c r="A5184" s="71" t="s">
        <v>6694</v>
      </c>
      <c r="B5184" t="str">
        <f>VLOOKUP(A5184,[1]Sheet1!$B$2:$D$8869,3,FALSE)</f>
        <v>ARTICULAR SURFACE 20MM 7-12</v>
      </c>
      <c r="C5184" s="72" t="s">
        <v>146</v>
      </c>
      <c r="D5184" s="1" t="s">
        <v>5795</v>
      </c>
      <c r="E5184" s="68">
        <v>3019</v>
      </c>
    </row>
    <row r="5185" spans="1:5" x14ac:dyDescent="0.25">
      <c r="A5185" s="71" t="s">
        <v>6695</v>
      </c>
      <c r="B5185" t="str">
        <f>VLOOKUP(A5185,[1]Sheet1!$B$2:$D$8869,3,FALSE)</f>
        <v>ANCHOR SUTURE SWIVELOCK 4.75</v>
      </c>
      <c r="C5185" s="72" t="s">
        <v>146</v>
      </c>
      <c r="D5185" s="1" t="s">
        <v>160</v>
      </c>
      <c r="E5185" s="68">
        <v>1423</v>
      </c>
    </row>
    <row r="5186" spans="1:5" x14ac:dyDescent="0.25">
      <c r="A5186" s="71" t="s">
        <v>6696</v>
      </c>
      <c r="B5186" t="str">
        <f>VLOOKUP(A5186,[1]Sheet1!$B$2:$D$8869,3,FALSE)</f>
        <v>PLATE TIBIOTALAR LATERAL</v>
      </c>
      <c r="C5186" s="72" t="s">
        <v>146</v>
      </c>
      <c r="D5186" s="1" t="s">
        <v>160</v>
      </c>
      <c r="E5186" s="68">
        <v>5447</v>
      </c>
    </row>
    <row r="5187" spans="1:5" x14ac:dyDescent="0.25">
      <c r="A5187" s="71" t="s">
        <v>6697</v>
      </c>
      <c r="B5187" t="str">
        <f>VLOOKUP(A5187,[1]Sheet1!$B$2:$D$8869,3,FALSE)</f>
        <v>SCREW 4.5X22MM LOCKING</v>
      </c>
      <c r="C5187" s="72" t="s">
        <v>146</v>
      </c>
      <c r="D5187" s="1" t="s">
        <v>160</v>
      </c>
      <c r="E5187" s="68">
        <v>819</v>
      </c>
    </row>
    <row r="5188" spans="1:5" x14ac:dyDescent="0.25">
      <c r="A5188" s="71" t="s">
        <v>6698</v>
      </c>
      <c r="B5188" t="str">
        <f>VLOOKUP(A5188,[1]Sheet1!$B$2:$D$8869,3,FALSE)</f>
        <v>SCREW 4.5X24MM LOCKING</v>
      </c>
      <c r="C5188" s="72" t="s">
        <v>146</v>
      </c>
      <c r="D5188" s="1" t="s">
        <v>160</v>
      </c>
      <c r="E5188" s="68">
        <v>819</v>
      </c>
    </row>
    <row r="5189" spans="1:5" x14ac:dyDescent="0.25">
      <c r="A5189" s="71" t="s">
        <v>6699</v>
      </c>
      <c r="B5189" t="str">
        <f>VLOOKUP(A5189,[1]Sheet1!$B$2:$D$8869,3,FALSE)</f>
        <v>SCREW 4.5X30MM LOCKING</v>
      </c>
      <c r="C5189" s="72" t="s">
        <v>146</v>
      </c>
      <c r="D5189" s="1" t="s">
        <v>160</v>
      </c>
      <c r="E5189" s="68">
        <v>819</v>
      </c>
    </row>
    <row r="5190" spans="1:5" x14ac:dyDescent="0.25">
      <c r="A5190" s="71" t="s">
        <v>6700</v>
      </c>
      <c r="B5190" t="str">
        <f>VLOOKUP(A5190,[1]Sheet1!$B$2:$D$8869,3,FALSE)</f>
        <v>SCREW 4.5X34MM LOCKNG</v>
      </c>
      <c r="C5190" s="72" t="s">
        <v>146</v>
      </c>
      <c r="D5190" s="1" t="s">
        <v>160</v>
      </c>
      <c r="E5190" s="68">
        <v>819</v>
      </c>
    </row>
    <row r="5191" spans="1:5" x14ac:dyDescent="0.25">
      <c r="A5191" s="71" t="s">
        <v>6701</v>
      </c>
      <c r="B5191" t="str">
        <f>VLOOKUP(A5191,[1]Sheet1!$B$2:$D$8869,3,FALSE)</f>
        <v>SCREW 4.5X20MM NON-LOCKING</v>
      </c>
      <c r="C5191" s="72" t="s">
        <v>146</v>
      </c>
      <c r="D5191" s="1" t="s">
        <v>160</v>
      </c>
      <c r="E5191" s="68">
        <v>374</v>
      </c>
    </row>
    <row r="5192" spans="1:5" x14ac:dyDescent="0.25">
      <c r="A5192" s="71" t="s">
        <v>6702</v>
      </c>
      <c r="B5192" t="str">
        <f>VLOOKUP(A5192,[1]Sheet1!$B$2:$D$8869,3,FALSE)</f>
        <v>SCREW 4.5X26MM NON-LOCKING</v>
      </c>
      <c r="C5192" s="72" t="s">
        <v>146</v>
      </c>
      <c r="D5192" s="1" t="s">
        <v>160</v>
      </c>
      <c r="E5192" s="68">
        <v>374</v>
      </c>
    </row>
    <row r="5193" spans="1:5" x14ac:dyDescent="0.25">
      <c r="A5193" s="71" t="s">
        <v>6703</v>
      </c>
      <c r="B5193" t="str">
        <f>VLOOKUP(A5193,[1]Sheet1!$B$2:$D$8869,3,FALSE)</f>
        <v>SCREW 4.5X32MM NON-LOCKING</v>
      </c>
      <c r="C5193" s="72" t="s">
        <v>146</v>
      </c>
      <c r="D5193" s="1" t="s">
        <v>160</v>
      </c>
      <c r="E5193" s="68">
        <v>374</v>
      </c>
    </row>
    <row r="5194" spans="1:5" x14ac:dyDescent="0.25">
      <c r="A5194" s="71" t="s">
        <v>6704</v>
      </c>
      <c r="B5194" t="str">
        <f>VLOOKUP(A5194,[1]Sheet1!$B$2:$D$8869,3,FALSE)</f>
        <v>SCREW 5.5X60MM CAN NON-LOCKING</v>
      </c>
      <c r="C5194" s="72" t="s">
        <v>146</v>
      </c>
      <c r="D5194" s="1" t="s">
        <v>160</v>
      </c>
      <c r="E5194" s="68">
        <v>374</v>
      </c>
    </row>
    <row r="5195" spans="1:5" x14ac:dyDescent="0.25">
      <c r="A5195" s="71" t="s">
        <v>6705</v>
      </c>
      <c r="B5195" t="str">
        <f>VLOOKUP(A5195,[1]Sheet1!$B$2:$D$8869,3,FALSE)</f>
        <v>BB TAK LARGE</v>
      </c>
      <c r="C5195" s="72" t="s">
        <v>146</v>
      </c>
      <c r="D5195" s="1" t="s">
        <v>160</v>
      </c>
      <c r="E5195" s="68">
        <v>567</v>
      </c>
    </row>
    <row r="5196" spans="1:5" x14ac:dyDescent="0.25">
      <c r="A5196" s="71" t="s">
        <v>6706</v>
      </c>
      <c r="B5196" t="str">
        <f>VLOOKUP(A5196,[1]Sheet1!$B$2:$D$8869,3,FALSE)</f>
        <v>GUIDEWIRE .094 X 8</v>
      </c>
      <c r="C5196" s="72" t="s">
        <v>119</v>
      </c>
      <c r="D5196" s="1" t="s">
        <v>141</v>
      </c>
      <c r="E5196" s="68">
        <v>75</v>
      </c>
    </row>
    <row r="5197" spans="1:5" x14ac:dyDescent="0.25">
      <c r="A5197" s="71" t="s">
        <v>6707</v>
      </c>
      <c r="B5197" t="str">
        <f>VLOOKUP(A5197,[1]Sheet1!$B$2:$D$8869,3,FALSE)</f>
        <v>PRESS FIT BASIC SZ 4</v>
      </c>
      <c r="C5197" s="72" t="s">
        <v>146</v>
      </c>
      <c r="D5197" s="1" t="s">
        <v>5795</v>
      </c>
      <c r="E5197" s="68">
        <v>4300</v>
      </c>
    </row>
    <row r="5198" spans="1:5" x14ac:dyDescent="0.25">
      <c r="A5198" s="71" t="s">
        <v>6708</v>
      </c>
      <c r="B5198" t="str">
        <f>VLOOKUP(A5198,[1]Sheet1!$B$2:$D$8869,3,FALSE)</f>
        <v>BALL CATHCART 46MM</v>
      </c>
      <c r="C5198" s="72" t="s">
        <v>146</v>
      </c>
      <c r="D5198" s="1" t="s">
        <v>5795</v>
      </c>
      <c r="E5198" s="68">
        <v>1998</v>
      </c>
    </row>
    <row r="5199" spans="1:5" x14ac:dyDescent="0.25">
      <c r="A5199" s="71" t="s">
        <v>6709</v>
      </c>
      <c r="B5199" t="str">
        <f>VLOOKUP(A5199,[1]Sheet1!$B$2:$D$8869,3,FALSE)</f>
        <v>ANCHOR SUTURE 1.4MM NANOTRACK</v>
      </c>
      <c r="C5199" s="72" t="s">
        <v>146</v>
      </c>
      <c r="D5199" s="1" t="s">
        <v>160</v>
      </c>
      <c r="E5199" s="68">
        <v>1198</v>
      </c>
    </row>
    <row r="5200" spans="1:5" x14ac:dyDescent="0.25">
      <c r="A5200" s="71" t="s">
        <v>6710</v>
      </c>
      <c r="B5200" t="str">
        <f>VLOOKUP(A5200,[1]Sheet1!$B$2:$D$8869,3,FALSE)</f>
        <v>SCREW 1.3X9MM CORTEX SELF TAP</v>
      </c>
      <c r="C5200" s="72" t="s">
        <v>146</v>
      </c>
      <c r="D5200" s="1" t="s">
        <v>160</v>
      </c>
      <c r="E5200" s="68">
        <v>479</v>
      </c>
    </row>
    <row r="5201" spans="1:5" x14ac:dyDescent="0.25">
      <c r="A5201" s="71" t="s">
        <v>6711</v>
      </c>
      <c r="B5201" t="str">
        <f>VLOOKUP(A5201,[1]Sheet1!$B$2:$D$8869,3,FALSE)</f>
        <v>SCREW 1.3X8MM CORTEX SELF TAP</v>
      </c>
      <c r="C5201" s="72" t="s">
        <v>146</v>
      </c>
      <c r="D5201" s="1" t="s">
        <v>160</v>
      </c>
      <c r="E5201" s="68">
        <v>479</v>
      </c>
    </row>
    <row r="5202" spans="1:5" x14ac:dyDescent="0.25">
      <c r="A5202" s="71" t="s">
        <v>6712</v>
      </c>
      <c r="B5202" t="str">
        <f>VLOOKUP(A5202,[1]Sheet1!$B$2:$D$8869,3,FALSE)</f>
        <v>PLATE 3.5MM LCP TIBIA</v>
      </c>
      <c r="C5202" s="72" t="s">
        <v>146</v>
      </c>
      <c r="D5202" s="1" t="s">
        <v>160</v>
      </c>
      <c r="E5202" s="68">
        <v>5484</v>
      </c>
    </row>
    <row r="5203" spans="1:5" x14ac:dyDescent="0.25">
      <c r="A5203" s="71" t="s">
        <v>6713</v>
      </c>
      <c r="B5203" t="str">
        <f>VLOOKUP(A5203,[1]Sheet1!$B$2:$D$8869,3,FALSE)</f>
        <v>SCREW 3.5X60MM LOCK S/T</v>
      </c>
      <c r="C5203" s="72" t="s">
        <v>146</v>
      </c>
      <c r="D5203" s="1" t="s">
        <v>160</v>
      </c>
      <c r="E5203" s="68">
        <v>781</v>
      </c>
    </row>
    <row r="5204" spans="1:5" x14ac:dyDescent="0.25">
      <c r="A5204" s="71" t="s">
        <v>6714</v>
      </c>
      <c r="B5204" t="str">
        <f>VLOOKUP(A5204,[1]Sheet1!$B$2:$D$8869,3,FALSE)</f>
        <v>SCREW 3.5X65MM LOCK S/T</v>
      </c>
      <c r="C5204" s="72" t="s">
        <v>146</v>
      </c>
      <c r="D5204" s="1" t="s">
        <v>160</v>
      </c>
      <c r="E5204" s="68">
        <v>781</v>
      </c>
    </row>
    <row r="5205" spans="1:5" x14ac:dyDescent="0.25">
      <c r="A5205" s="71" t="s">
        <v>6715</v>
      </c>
      <c r="B5205" t="str">
        <f>VLOOKUP(A5205,[1]Sheet1!$B$2:$D$8869,3,FALSE)</f>
        <v>SCREW 2.5X70MM LOCK S/T</v>
      </c>
      <c r="C5205" s="72" t="s">
        <v>146</v>
      </c>
      <c r="D5205" s="1" t="s">
        <v>160</v>
      </c>
      <c r="E5205" s="68">
        <v>710</v>
      </c>
    </row>
    <row r="5206" spans="1:5" x14ac:dyDescent="0.25">
      <c r="A5206" s="71" t="s">
        <v>6716</v>
      </c>
      <c r="B5206" t="str">
        <f>VLOOKUP(A5206,[1]Sheet1!$B$2:$D$8869,3,FALSE)</f>
        <v>LINER ALTRX 32X50 +4</v>
      </c>
      <c r="C5206" s="72" t="s">
        <v>146</v>
      </c>
      <c r="D5206" s="1" t="s">
        <v>5412</v>
      </c>
      <c r="E5206" s="68">
        <v>4447</v>
      </c>
    </row>
    <row r="5207" spans="1:5" x14ac:dyDescent="0.25">
      <c r="A5207" s="71" t="s">
        <v>6717</v>
      </c>
      <c r="B5207" t="str">
        <f>VLOOKUP(A5207,[1]Sheet1!$B$2:$D$8869,3,FALSE)</f>
        <v>BALL ARTICULAR 32 +5 BR</v>
      </c>
      <c r="C5207" s="72" t="s">
        <v>146</v>
      </c>
      <c r="D5207" s="1" t="s">
        <v>5795</v>
      </c>
      <c r="E5207" s="68">
        <v>2742</v>
      </c>
    </row>
    <row r="5208" spans="1:5" x14ac:dyDescent="0.25">
      <c r="A5208" s="71" t="s">
        <v>6718</v>
      </c>
      <c r="B5208" t="str">
        <f>VLOOKUP(A5208,[1]Sheet1!$B$2:$D$8869,3,FALSE)</f>
        <v>CUP ACETABULAR 50MM</v>
      </c>
      <c r="C5208" s="72" t="s">
        <v>146</v>
      </c>
      <c r="D5208" s="1" t="s">
        <v>5795</v>
      </c>
      <c r="E5208" s="68">
        <v>5291</v>
      </c>
    </row>
    <row r="5209" spans="1:5" x14ac:dyDescent="0.25">
      <c r="A5209" s="71" t="s">
        <v>6719</v>
      </c>
      <c r="B5209" t="str">
        <f>VLOOKUP(A5209,[1]Sheet1!$B$2:$D$8869,3,FALSE)</f>
        <v>BEARING TIBIAL 10X63/67</v>
      </c>
      <c r="C5209" s="72" t="s">
        <v>146</v>
      </c>
      <c r="D5209" s="1" t="s">
        <v>5795</v>
      </c>
      <c r="E5209" s="68">
        <v>3314</v>
      </c>
    </row>
    <row r="5210" spans="1:5" x14ac:dyDescent="0.25">
      <c r="A5210" s="71" t="s">
        <v>6720</v>
      </c>
      <c r="B5210" t="str">
        <f>VLOOKUP(A5210,[1]Sheet1!$B$2:$D$8869,3,FALSE)</f>
        <v>SCREW 7.5X65MM ACUTRAK</v>
      </c>
      <c r="C5210" s="72" t="s">
        <v>146</v>
      </c>
      <c r="D5210" s="1" t="s">
        <v>160</v>
      </c>
      <c r="E5210" s="68">
        <v>1720</v>
      </c>
    </row>
    <row r="5211" spans="1:5" x14ac:dyDescent="0.25">
      <c r="A5211" s="71" t="s">
        <v>6721</v>
      </c>
      <c r="B5211" t="str">
        <f>VLOOKUP(A5211,[1]Sheet1!$B$2:$D$8869,3,FALSE)</f>
        <v>SCREW 7.5X75MM ACUTRAK</v>
      </c>
      <c r="C5211" s="72" t="s">
        <v>146</v>
      </c>
      <c r="D5211" s="1" t="s">
        <v>160</v>
      </c>
      <c r="E5211" s="68">
        <v>1720</v>
      </c>
    </row>
    <row r="5212" spans="1:5" x14ac:dyDescent="0.25">
      <c r="A5212" s="71" t="s">
        <v>6722</v>
      </c>
      <c r="B5212" t="str">
        <f>VLOOKUP(A5212,[1]Sheet1!$B$2:$D$8869,3,FALSE)</f>
        <v>GUIDEWIRE .094X9.25</v>
      </c>
      <c r="C5212" s="72" t="s">
        <v>119</v>
      </c>
      <c r="D5212" s="1" t="s">
        <v>141</v>
      </c>
      <c r="E5212" s="68">
        <v>75</v>
      </c>
    </row>
    <row r="5213" spans="1:5" x14ac:dyDescent="0.25">
      <c r="A5213" s="71" t="s">
        <v>6723</v>
      </c>
      <c r="B5213" t="str">
        <f>VLOOKUP(A5213,[1]Sheet1!$B$2:$D$8869,3,FALSE)</f>
        <v>HELICAL BLADE 11X115MM</v>
      </c>
      <c r="C5213" s="72" t="s">
        <v>146</v>
      </c>
      <c r="D5213" s="1" t="s">
        <v>160</v>
      </c>
      <c r="E5213" s="68">
        <v>2346</v>
      </c>
    </row>
    <row r="5214" spans="1:5" x14ac:dyDescent="0.25">
      <c r="A5214" s="71" t="s">
        <v>6724</v>
      </c>
      <c r="B5214" t="str">
        <f>VLOOKUP(A5214,[1]Sheet1!$B$2:$D$8869,3,FALSE)</f>
        <v>PLATE DVR STD LF CLOCK</v>
      </c>
      <c r="C5214" s="72" t="s">
        <v>146</v>
      </c>
      <c r="D5214" s="1" t="s">
        <v>160</v>
      </c>
      <c r="E5214" s="68">
        <v>2928</v>
      </c>
    </row>
    <row r="5215" spans="1:5" x14ac:dyDescent="0.25">
      <c r="A5215" s="71" t="s">
        <v>6725</v>
      </c>
      <c r="B5215" t="str">
        <f>VLOOKUP(A5215,[1]Sheet1!$B$2:$D$8869,3,FALSE)</f>
        <v>SCREW LOCK 2.7X12MM</v>
      </c>
      <c r="C5215" s="72" t="s">
        <v>146</v>
      </c>
      <c r="D5215" s="1" t="s">
        <v>160</v>
      </c>
      <c r="E5215" s="68">
        <v>424</v>
      </c>
    </row>
    <row r="5216" spans="1:5" x14ac:dyDescent="0.25">
      <c r="A5216" s="71" t="s">
        <v>6726</v>
      </c>
      <c r="B5216" t="str">
        <f>VLOOKUP(A5216,[1]Sheet1!$B$2:$D$8869,3,FALSE)</f>
        <v>SCREW LOCK 2.7X22MM</v>
      </c>
      <c r="C5216" s="72" t="s">
        <v>146</v>
      </c>
      <c r="D5216" s="1" t="s">
        <v>160</v>
      </c>
      <c r="E5216" s="68">
        <v>424</v>
      </c>
    </row>
    <row r="5217" spans="1:5" x14ac:dyDescent="0.25">
      <c r="A5217" s="71" t="s">
        <v>6727</v>
      </c>
      <c r="B5217" t="str">
        <f>VLOOKUP(A5217,[1]Sheet1!$B$2:$D$8869,3,FALSE)</f>
        <v>IMPLANT 1.1MM MINI TIGHTROPE</v>
      </c>
      <c r="C5217" s="72" t="s">
        <v>146</v>
      </c>
      <c r="D5217" s="1" t="s">
        <v>160</v>
      </c>
      <c r="E5217" s="68">
        <v>1791</v>
      </c>
    </row>
    <row r="5218" spans="1:5" x14ac:dyDescent="0.25">
      <c r="A5218" s="71" t="s">
        <v>6728</v>
      </c>
      <c r="B5218" t="str">
        <f>VLOOKUP(A5218,[1]Sheet1!$B$2:$D$8869,3,FALSE)</f>
        <v>PLATE 3.5X117 VA LCP TIBIA</v>
      </c>
      <c r="C5218" s="72" t="s">
        <v>146</v>
      </c>
      <c r="D5218" s="1" t="s">
        <v>160</v>
      </c>
      <c r="E5218" s="68">
        <v>5978</v>
      </c>
    </row>
    <row r="5219" spans="1:5" x14ac:dyDescent="0.25">
      <c r="A5219" s="71" t="s">
        <v>6729</v>
      </c>
      <c r="B5219" t="str">
        <f>VLOOKUP(A5219,[1]Sheet1!$B$2:$D$8869,3,FALSE)</f>
        <v>SCREW 3.5X32 LOCK VARI ANGLE</v>
      </c>
      <c r="C5219" s="72" t="s">
        <v>146</v>
      </c>
      <c r="D5219" s="1" t="s">
        <v>160</v>
      </c>
      <c r="E5219" s="68">
        <v>920</v>
      </c>
    </row>
    <row r="5220" spans="1:5" x14ac:dyDescent="0.25">
      <c r="A5220" s="71" t="s">
        <v>6730</v>
      </c>
      <c r="B5220" t="str">
        <f>VLOOKUP(A5220,[1]Sheet1!$B$2:$D$8869,3,FALSE)</f>
        <v>SCREW 3.5X65 LOCK VARI ANGLE</v>
      </c>
      <c r="C5220" s="72" t="s">
        <v>146</v>
      </c>
      <c r="D5220" s="1" t="s">
        <v>160</v>
      </c>
      <c r="E5220" s="68">
        <v>442</v>
      </c>
    </row>
    <row r="5221" spans="1:5" x14ac:dyDescent="0.25">
      <c r="A5221" s="71" t="s">
        <v>6731</v>
      </c>
      <c r="B5221" t="str">
        <f>VLOOKUP(A5221,[1]Sheet1!$B$2:$D$8869,3,FALSE)</f>
        <v>SCREW 3.5X70 LOCK VARI ANGLE</v>
      </c>
      <c r="C5221" s="72" t="s">
        <v>146</v>
      </c>
      <c r="D5221" s="1" t="s">
        <v>160</v>
      </c>
      <c r="E5221" s="68">
        <v>442</v>
      </c>
    </row>
    <row r="5222" spans="1:5" x14ac:dyDescent="0.25">
      <c r="A5222" s="71" t="s">
        <v>6732</v>
      </c>
      <c r="B5222" t="str">
        <f>VLOOKUP(A5222,[1]Sheet1!$B$2:$D$8869,3,FALSE)</f>
        <v>PLATE TIGHTROPE BUTTRESS MINI</v>
      </c>
      <c r="C5222" s="72" t="s">
        <v>146</v>
      </c>
      <c r="D5222" s="1" t="s">
        <v>160</v>
      </c>
      <c r="E5222" s="68">
        <v>588</v>
      </c>
    </row>
    <row r="5223" spans="1:5" x14ac:dyDescent="0.25">
      <c r="A5223" s="71" t="s">
        <v>6733</v>
      </c>
      <c r="B5223" t="str">
        <f>VLOOKUP(A5223,[1]Sheet1!$B$2:$D$8869,3,FALSE)</f>
        <v>BALL CATHCART 43MM</v>
      </c>
      <c r="C5223" s="72" t="s">
        <v>146</v>
      </c>
      <c r="D5223" s="1" t="s">
        <v>5795</v>
      </c>
      <c r="E5223" s="68">
        <v>1998</v>
      </c>
    </row>
    <row r="5224" spans="1:5" x14ac:dyDescent="0.25">
      <c r="A5224" s="71" t="s">
        <v>6734</v>
      </c>
      <c r="B5224" t="str">
        <f>VLOOKUP(A5224,[1]Sheet1!$B$2:$D$8869,3,FALSE)</f>
        <v>STEM FEMORAL SZ 3 STD. 12/14</v>
      </c>
      <c r="C5224" s="72" t="s">
        <v>146</v>
      </c>
      <c r="D5224" s="1" t="s">
        <v>5795</v>
      </c>
      <c r="E5224" s="68">
        <v>13082</v>
      </c>
    </row>
    <row r="5225" spans="1:5" x14ac:dyDescent="0.25">
      <c r="A5225" s="71" t="s">
        <v>6735</v>
      </c>
      <c r="B5225" t="str">
        <f>VLOOKUP(A5225,[1]Sheet1!$B$2:$D$8869,3,FALSE)</f>
        <v>SCREW 3.0X18MM HEADLESS</v>
      </c>
      <c r="C5225" s="72" t="s">
        <v>146</v>
      </c>
      <c r="D5225" s="1" t="s">
        <v>160</v>
      </c>
      <c r="E5225" s="68">
        <v>945</v>
      </c>
    </row>
    <row r="5226" spans="1:5" x14ac:dyDescent="0.25">
      <c r="A5226" s="71" t="s">
        <v>6736</v>
      </c>
      <c r="B5226" t="str">
        <f>VLOOKUP(A5226,[1]Sheet1!$B$2:$D$8869,3,FALSE)</f>
        <v>K WIRE 1.4X150MM BLUNT</v>
      </c>
      <c r="C5226" s="72" t="s">
        <v>146</v>
      </c>
      <c r="D5226" s="1" t="s">
        <v>102</v>
      </c>
      <c r="E5226" s="68">
        <v>125</v>
      </c>
    </row>
    <row r="5227" spans="1:5" x14ac:dyDescent="0.25">
      <c r="A5227" s="71" t="s">
        <v>6737</v>
      </c>
      <c r="B5227" t="str">
        <f>VLOOKUP(A5227,[1]Sheet1!$B$2:$D$8869,3,FALSE)</f>
        <v>SCREW HEXALOBE 3.5X24MM NLOCK</v>
      </c>
      <c r="C5227" s="72" t="s">
        <v>146</v>
      </c>
      <c r="D5227" s="1" t="s">
        <v>160</v>
      </c>
      <c r="E5227" s="68">
        <v>399</v>
      </c>
    </row>
    <row r="5228" spans="1:5" x14ac:dyDescent="0.25">
      <c r="A5228" s="71" t="s">
        <v>6738</v>
      </c>
      <c r="B5228" t="str">
        <f>VLOOKUP(A5228,[1]Sheet1!$B$2:$D$8869,3,FALSE)</f>
        <v>SCREW HEXALOBE 3.5X26MM NLOCK</v>
      </c>
      <c r="C5228" s="72" t="s">
        <v>146</v>
      </c>
      <c r="D5228" s="1" t="s">
        <v>160</v>
      </c>
      <c r="E5228" s="68">
        <v>399</v>
      </c>
    </row>
    <row r="5229" spans="1:5" x14ac:dyDescent="0.25">
      <c r="A5229" s="71" t="s">
        <v>6739</v>
      </c>
      <c r="B5229" t="str">
        <f>VLOOKUP(A5229,[1]Sheet1!$B$2:$D$8869,3,FALSE)</f>
        <v>SCREW HEXALOBE 3.5X28MM NLOCK</v>
      </c>
      <c r="C5229" s="72" t="s">
        <v>146</v>
      </c>
      <c r="D5229" s="1" t="s">
        <v>160</v>
      </c>
      <c r="E5229" s="68">
        <v>442</v>
      </c>
    </row>
    <row r="5230" spans="1:5" x14ac:dyDescent="0.25">
      <c r="A5230" s="71" t="s">
        <v>6740</v>
      </c>
      <c r="B5230" t="str">
        <f>VLOOKUP(A5230,[1]Sheet1!$B$2:$D$8869,3,FALSE)</f>
        <v>SCREW HEXALOBE 3.5X18MM LOCKING</v>
      </c>
      <c r="C5230" s="72" t="s">
        <v>146</v>
      </c>
      <c r="D5230" s="1" t="s">
        <v>160</v>
      </c>
      <c r="E5230" s="68">
        <v>81</v>
      </c>
    </row>
    <row r="5231" spans="1:5" x14ac:dyDescent="0.25">
      <c r="A5231" s="71" t="s">
        <v>6741</v>
      </c>
      <c r="B5231" t="str">
        <f>VLOOKUP(A5231,[1]Sheet1!$B$2:$D$8869,3,FALSE)</f>
        <v>SCREW HEXALOBE 3.5X20MM LOCKING</v>
      </c>
      <c r="C5231" s="72" t="s">
        <v>146</v>
      </c>
      <c r="D5231" s="1" t="s">
        <v>160</v>
      </c>
      <c r="E5231" s="68">
        <v>525</v>
      </c>
    </row>
    <row r="5232" spans="1:5" x14ac:dyDescent="0.25">
      <c r="A5232" s="71" t="s">
        <v>6742</v>
      </c>
      <c r="B5232" t="str">
        <f>VLOOKUP(A5232,[1]Sheet1!$B$2:$D$8869,3,FALSE)</f>
        <v>SCREW HEXALOBE 3.5X26MM LOCKING</v>
      </c>
      <c r="C5232" s="72" t="s">
        <v>146</v>
      </c>
      <c r="D5232" s="1" t="s">
        <v>160</v>
      </c>
      <c r="E5232" s="68">
        <v>525</v>
      </c>
    </row>
    <row r="5233" spans="1:5" x14ac:dyDescent="0.25">
      <c r="A5233" s="71" t="s">
        <v>6743</v>
      </c>
      <c r="B5233" t="str">
        <f>VLOOKUP(A5233,[1]Sheet1!$B$2:$D$8869,3,FALSE)</f>
        <v>SCREW HEXALOBE 3.0X36MM LOCKING</v>
      </c>
      <c r="C5233" s="72" t="s">
        <v>146</v>
      </c>
      <c r="D5233" s="1" t="s">
        <v>160</v>
      </c>
      <c r="E5233" s="68">
        <v>525</v>
      </c>
    </row>
    <row r="5234" spans="1:5" x14ac:dyDescent="0.25">
      <c r="A5234" s="71" t="s">
        <v>6744</v>
      </c>
      <c r="B5234" t="str">
        <f>VLOOKUP(A5234,[1]Sheet1!$B$2:$D$8869,3,FALSE)</f>
        <v>SCREW HEXALOBE 3.0X45MM LOCKING</v>
      </c>
      <c r="C5234" s="72" t="s">
        <v>146</v>
      </c>
      <c r="D5234" s="1" t="s">
        <v>160</v>
      </c>
      <c r="E5234" s="68">
        <v>525</v>
      </c>
    </row>
    <row r="5235" spans="1:5" x14ac:dyDescent="0.25">
      <c r="A5235" s="71" t="s">
        <v>6745</v>
      </c>
      <c r="B5235" t="str">
        <f>VLOOKUP(A5235,[1]Sheet1!$B$2:$D$8869,3,FALSE)</f>
        <v>SCREW HEXALOBE 3.0X50MM LOCKING</v>
      </c>
      <c r="C5235" s="72" t="s">
        <v>146</v>
      </c>
      <c r="D5235" s="1" t="s">
        <v>160</v>
      </c>
      <c r="E5235" s="68">
        <v>630</v>
      </c>
    </row>
    <row r="5236" spans="1:5" x14ac:dyDescent="0.25">
      <c r="A5236" s="71" t="s">
        <v>6746</v>
      </c>
      <c r="B5236" t="str">
        <f>VLOOKUP(A5236,[1]Sheet1!$B$2:$D$8869,3,FALSE)</f>
        <v>SCREW HEXALOBE 3.0X55MM LOCKING</v>
      </c>
      <c r="C5236" s="72" t="s">
        <v>146</v>
      </c>
      <c r="D5236" s="1" t="s">
        <v>160</v>
      </c>
      <c r="E5236" s="68">
        <v>630</v>
      </c>
    </row>
    <row r="5237" spans="1:5" x14ac:dyDescent="0.25">
      <c r="A5237" s="71" t="s">
        <v>6747</v>
      </c>
      <c r="B5237" t="str">
        <f>VLOOKUP(A5237,[1]Sheet1!$B$2:$D$8869,3,FALSE)</f>
        <v>PLATE LATERAL RT 6 HOLE LOCKING</v>
      </c>
      <c r="C5237" s="72" t="s">
        <v>146</v>
      </c>
      <c r="D5237" s="1" t="s">
        <v>160</v>
      </c>
      <c r="E5237" s="68">
        <v>3331</v>
      </c>
    </row>
    <row r="5238" spans="1:5" x14ac:dyDescent="0.25">
      <c r="A5238" s="71" t="s">
        <v>6748</v>
      </c>
      <c r="B5238" t="str">
        <f>VLOOKUP(A5238,[1]Sheet1!$B$2:$D$8869,3,FALSE)</f>
        <v>PLATE MEDIAL 8 HOLE LOCKING</v>
      </c>
      <c r="C5238" s="72" t="s">
        <v>146</v>
      </c>
      <c r="D5238" s="1" t="s">
        <v>160</v>
      </c>
      <c r="E5238" s="68">
        <v>3331</v>
      </c>
    </row>
    <row r="5239" spans="1:5" x14ac:dyDescent="0.25">
      <c r="A5239" s="71" t="s">
        <v>6749</v>
      </c>
      <c r="B5239" t="str">
        <f>VLOOKUP(A5239,[1]Sheet1!$B$2:$D$8869,3,FALSE)</f>
        <v>STEM TAPER SZ 4 STD OFF</v>
      </c>
      <c r="C5239" s="72" t="s">
        <v>146</v>
      </c>
      <c r="D5239" s="1" t="s">
        <v>5795</v>
      </c>
      <c r="E5239" s="68">
        <v>13082</v>
      </c>
    </row>
    <row r="5240" spans="1:5" x14ac:dyDescent="0.25">
      <c r="A5240" s="71" t="s">
        <v>6750</v>
      </c>
      <c r="B5240" t="str">
        <f>VLOOKUP(A5240,[1]Sheet1!$B$2:$D$8869,3,FALSE)</f>
        <v>SCREW 2.4X12MM LOCK S/T</v>
      </c>
      <c r="C5240" s="72" t="s">
        <v>146</v>
      </c>
      <c r="D5240" s="1" t="s">
        <v>160</v>
      </c>
      <c r="E5240" s="68">
        <v>727</v>
      </c>
    </row>
    <row r="5241" spans="1:5" x14ac:dyDescent="0.25">
      <c r="A5241" s="71" t="s">
        <v>6751</v>
      </c>
      <c r="B5241" t="str">
        <f>VLOOKUP(A5241,[1]Sheet1!$B$2:$D$8869,3,FALSE)</f>
        <v>SCREW 2.4X13MM LOCK S/T</v>
      </c>
      <c r="C5241" s="72" t="s">
        <v>146</v>
      </c>
      <c r="D5241" s="1" t="s">
        <v>160</v>
      </c>
      <c r="E5241" s="68">
        <v>727</v>
      </c>
    </row>
    <row r="5242" spans="1:5" x14ac:dyDescent="0.25">
      <c r="A5242" s="71" t="s">
        <v>6752</v>
      </c>
      <c r="B5242" t="str">
        <f>VLOOKUP(A5242,[1]Sheet1!$B$2:$D$8869,3,FALSE)</f>
        <v>SCREW 2.4X12MM CORTEX S/T</v>
      </c>
      <c r="C5242" s="72" t="s">
        <v>146</v>
      </c>
      <c r="D5242" s="1" t="s">
        <v>160</v>
      </c>
      <c r="E5242" s="68">
        <v>414</v>
      </c>
    </row>
    <row r="5243" spans="1:5" x14ac:dyDescent="0.25">
      <c r="A5243" s="71" t="s">
        <v>6753</v>
      </c>
      <c r="B5243" t="str">
        <f>VLOOKUP(A5243,[1]Sheet1!$B$2:$D$8869,3,FALSE)</f>
        <v>SCREW 2.4X12MM CORTEX S/T</v>
      </c>
      <c r="C5243" s="72" t="s">
        <v>146</v>
      </c>
      <c r="D5243" s="1" t="s">
        <v>160</v>
      </c>
      <c r="E5243" s="68">
        <v>414</v>
      </c>
    </row>
    <row r="5244" spans="1:5" x14ac:dyDescent="0.25">
      <c r="A5244" s="71" t="s">
        <v>6754</v>
      </c>
      <c r="B5244" t="str">
        <f>VLOOKUP(A5244,[1]Sheet1!$B$2:$D$8869,3,FALSE)</f>
        <v>SCREW 2.4X14MM CORTEX S/T</v>
      </c>
      <c r="C5244" s="72" t="s">
        <v>146</v>
      </c>
      <c r="D5244" s="1" t="s">
        <v>160</v>
      </c>
      <c r="E5244" s="68">
        <v>414</v>
      </c>
    </row>
    <row r="5245" spans="1:5" x14ac:dyDescent="0.25">
      <c r="A5245" s="71" t="s">
        <v>6755</v>
      </c>
      <c r="B5245" t="str">
        <f>VLOOKUP(A5245,[1]Sheet1!$B$2:$D$8869,3,FALSE)</f>
        <v>PLATE 2.4MM 7 HOLE CONDYLAR</v>
      </c>
      <c r="C5245" s="72" t="s">
        <v>146</v>
      </c>
      <c r="D5245" s="1" t="s">
        <v>160</v>
      </c>
      <c r="E5245" s="68">
        <v>2956</v>
      </c>
    </row>
    <row r="5246" spans="1:5" x14ac:dyDescent="0.25">
      <c r="A5246" s="71" t="s">
        <v>6756</v>
      </c>
      <c r="B5246" t="str">
        <f>VLOOKUP(A5246,[1]Sheet1!$B$2:$D$8869,3,FALSE)</f>
        <v>K WIRE 1.6X150MM TROCAR SINGLE</v>
      </c>
      <c r="C5246" s="72" t="s">
        <v>119</v>
      </c>
      <c r="D5246" s="1" t="s">
        <v>102</v>
      </c>
      <c r="E5246" s="68">
        <v>125</v>
      </c>
    </row>
    <row r="5247" spans="1:5" x14ac:dyDescent="0.25">
      <c r="A5247" s="71" t="s">
        <v>6757</v>
      </c>
      <c r="B5247" t="str">
        <f>VLOOKUP(A5247,[1]Sheet1!$B$2:$D$8869,3,FALSE)</f>
        <v>SCREW 2.7X16MM LG HD LOCK</v>
      </c>
      <c r="C5247" s="72" t="s">
        <v>146</v>
      </c>
      <c r="D5247" s="1" t="s">
        <v>160</v>
      </c>
      <c r="E5247" s="68">
        <v>884</v>
      </c>
    </row>
    <row r="5248" spans="1:5" x14ac:dyDescent="0.25">
      <c r="A5248" s="71" t="s">
        <v>6758</v>
      </c>
      <c r="B5248" t="str">
        <f>VLOOKUP(A5248,[1]Sheet1!$B$2:$D$8869,3,FALSE)</f>
        <v>SCREW 2.7X18MM GL HD LOCK</v>
      </c>
      <c r="C5248" s="72" t="s">
        <v>146</v>
      </c>
      <c r="D5248" s="1" t="s">
        <v>160</v>
      </c>
      <c r="E5248" s="68">
        <v>884</v>
      </c>
    </row>
    <row r="5249" spans="1:5" x14ac:dyDescent="0.25">
      <c r="A5249" s="71" t="s">
        <v>6759</v>
      </c>
      <c r="B5249" t="str">
        <f>VLOOKUP(A5249,[1]Sheet1!$B$2:$D$8869,3,FALSE)</f>
        <v>SCREW 2.7X22MM GL HD LOCK</v>
      </c>
      <c r="C5249" s="72" t="s">
        <v>146</v>
      </c>
      <c r="D5249" s="1" t="s">
        <v>160</v>
      </c>
      <c r="E5249" s="68">
        <v>884</v>
      </c>
    </row>
    <row r="5250" spans="1:5" x14ac:dyDescent="0.25">
      <c r="A5250" s="71" t="s">
        <v>6760</v>
      </c>
      <c r="B5250" t="str">
        <f>VLOOKUP(A5250,[1]Sheet1!$B$2:$D$8869,3,FALSE)</f>
        <v>SCREW 2.7X24MM LG HD LOCK</v>
      </c>
      <c r="C5250" s="72" t="s">
        <v>146</v>
      </c>
      <c r="D5250" s="1" t="s">
        <v>160</v>
      </c>
      <c r="E5250" s="68">
        <v>884</v>
      </c>
    </row>
    <row r="5251" spans="1:5" x14ac:dyDescent="0.25">
      <c r="A5251" s="71" t="s">
        <v>6761</v>
      </c>
      <c r="B5251" t="str">
        <f>VLOOKUP(A5251,[1]Sheet1!$B$2:$D$8869,3,FALSE)</f>
        <v>SCREW 2.7X26MM LGHD LOCK</v>
      </c>
      <c r="C5251" s="72" t="s">
        <v>146</v>
      </c>
      <c r="D5251" s="1" t="s">
        <v>160</v>
      </c>
      <c r="E5251" s="68">
        <v>884</v>
      </c>
    </row>
    <row r="5252" spans="1:5" x14ac:dyDescent="0.25">
      <c r="A5252" s="71" t="s">
        <v>6762</v>
      </c>
      <c r="B5252" t="str">
        <f>VLOOKUP(A5252,[1]Sheet1!$B$2:$D$8869,3,FALSE)</f>
        <v>SCREW 3.0X30MM HEADED</v>
      </c>
      <c r="C5252" s="72" t="s">
        <v>146</v>
      </c>
      <c r="D5252" s="1" t="s">
        <v>160</v>
      </c>
      <c r="E5252" s="68">
        <v>869</v>
      </c>
    </row>
    <row r="5253" spans="1:5" x14ac:dyDescent="0.25">
      <c r="A5253" s="71" t="s">
        <v>6763</v>
      </c>
      <c r="B5253" t="str">
        <f>VLOOKUP(A5253,[1]Sheet1!$B$2:$D$8869,3,FALSE)</f>
        <v>SCREW 2.7X16MM LOW PRO CORT</v>
      </c>
      <c r="C5253" s="72" t="s">
        <v>146</v>
      </c>
      <c r="D5253" s="1" t="s">
        <v>160</v>
      </c>
      <c r="E5253" s="68">
        <v>550</v>
      </c>
    </row>
    <row r="5254" spans="1:5" x14ac:dyDescent="0.25">
      <c r="A5254" s="71" t="s">
        <v>6764</v>
      </c>
      <c r="B5254" t="str">
        <f>VLOOKUP(A5254,[1]Sheet1!$B$2:$D$8869,3,FALSE)</f>
        <v>SCREW 2.7X18MM LOW PRO CORT</v>
      </c>
      <c r="C5254" s="72" t="s">
        <v>146</v>
      </c>
      <c r="D5254" s="1" t="s">
        <v>160</v>
      </c>
      <c r="E5254" s="68">
        <v>550</v>
      </c>
    </row>
    <row r="5255" spans="1:5" x14ac:dyDescent="0.25">
      <c r="A5255" s="71" t="s">
        <v>6765</v>
      </c>
      <c r="B5255" t="str">
        <f>VLOOKUP(A5255,[1]Sheet1!$B$2:$D$8869,3,FALSE)</f>
        <v>PLATE 5 DG LT MTP FUSION SM</v>
      </c>
      <c r="C5255" s="72" t="s">
        <v>146</v>
      </c>
      <c r="D5255" s="1" t="s">
        <v>160</v>
      </c>
      <c r="E5255" s="68">
        <v>4652</v>
      </c>
    </row>
    <row r="5256" spans="1:5" x14ac:dyDescent="0.25">
      <c r="A5256" s="71" t="s">
        <v>6766</v>
      </c>
      <c r="B5256" t="str">
        <f>VLOOKUP(A5256,[1]Sheet1!$B$2:$D$8869,3,FALSE)</f>
        <v>PIN 1.4MM SM TEMP FIX</v>
      </c>
      <c r="C5256" s="72" t="s">
        <v>119</v>
      </c>
      <c r="D5256" s="1" t="s">
        <v>5412</v>
      </c>
      <c r="E5256" s="68">
        <v>410</v>
      </c>
    </row>
    <row r="5257" spans="1:5" x14ac:dyDescent="0.25">
      <c r="A5257" s="71" t="s">
        <v>6767</v>
      </c>
      <c r="B5257" t="str">
        <f>VLOOKUP(A5257,[1]Sheet1!$B$2:$D$8869,3,FALSE)</f>
        <v>ADAPTOR VERSA-DIAL</v>
      </c>
      <c r="C5257" s="72" t="s">
        <v>146</v>
      </c>
      <c r="D5257" s="1" t="s">
        <v>5795</v>
      </c>
      <c r="E5257" s="68">
        <v>811</v>
      </c>
    </row>
    <row r="5258" spans="1:5" x14ac:dyDescent="0.25">
      <c r="A5258" s="71" t="s">
        <v>6768</v>
      </c>
      <c r="B5258" t="str">
        <f>VLOOKUP(A5258,[1]Sheet1!$B$2:$D$8869,3,FALSE)</f>
        <v>NAIL 10MM TI TIBIAL CANN</v>
      </c>
      <c r="C5258" s="72" t="s">
        <v>146</v>
      </c>
      <c r="D5258" s="1" t="s">
        <v>5412</v>
      </c>
      <c r="E5258" s="68">
        <v>5618</v>
      </c>
    </row>
    <row r="5259" spans="1:5" x14ac:dyDescent="0.25">
      <c r="A5259" s="71" t="s">
        <v>6769</v>
      </c>
      <c r="B5259" t="str">
        <f>VLOOKUP(A5259,[1]Sheet1!$B$2:$D$8869,3,FALSE)</f>
        <v>SCREW 5.0X30MM LOCK F/IM NAIL</v>
      </c>
      <c r="C5259" s="72" t="s">
        <v>146</v>
      </c>
      <c r="D5259" s="1" t="s">
        <v>160</v>
      </c>
      <c r="E5259" s="68">
        <v>884</v>
      </c>
    </row>
    <row r="5260" spans="1:5" x14ac:dyDescent="0.25">
      <c r="A5260" s="71" t="s">
        <v>6770</v>
      </c>
      <c r="B5260" t="str">
        <f>VLOOKUP(A5260,[1]Sheet1!$B$2:$D$8869,3,FALSE)</f>
        <v>SCREW 5.0X46MM LOCK F/IM NAIL</v>
      </c>
      <c r="C5260" s="72" t="s">
        <v>146</v>
      </c>
      <c r="D5260" s="1" t="s">
        <v>160</v>
      </c>
      <c r="E5260" s="68">
        <v>884</v>
      </c>
    </row>
    <row r="5261" spans="1:5" x14ac:dyDescent="0.25">
      <c r="A5261" s="71" t="s">
        <v>6771</v>
      </c>
      <c r="B5261" t="str">
        <f>VLOOKUP(A5261,[1]Sheet1!$B$2:$D$8869,3,FALSE)</f>
        <v>SCREW 5.0X55MM LOCK DUAL CORE</v>
      </c>
      <c r="C5261" s="72" t="s">
        <v>146</v>
      </c>
      <c r="D5261" s="1" t="s">
        <v>160</v>
      </c>
      <c r="E5261" s="68">
        <v>1004</v>
      </c>
    </row>
    <row r="5262" spans="1:5" x14ac:dyDescent="0.25">
      <c r="A5262" s="71" t="s">
        <v>6772</v>
      </c>
      <c r="B5262" t="str">
        <f>VLOOKUP(A5262,[1]Sheet1!$B$2:$D$8869,3,FALSE)</f>
        <v>FEMORAL HEAD 36/+12</v>
      </c>
      <c r="C5262" s="72" t="s">
        <v>146</v>
      </c>
      <c r="D5262" s="1" t="s">
        <v>5795</v>
      </c>
      <c r="E5262" s="68">
        <v>3178</v>
      </c>
    </row>
    <row r="5263" spans="1:5" x14ac:dyDescent="0.25">
      <c r="A5263" s="71" t="s">
        <v>6773</v>
      </c>
      <c r="B5263" t="str">
        <f>VLOOKUP(A5263,[1]Sheet1!$B$2:$D$8869,3,FALSE)</f>
        <v>SCREW 2X20MM CANNULATED</v>
      </c>
      <c r="C5263" s="72" t="s">
        <v>146</v>
      </c>
      <c r="D5263" s="1" t="s">
        <v>160</v>
      </c>
      <c r="E5263" s="68">
        <v>588</v>
      </c>
    </row>
    <row r="5264" spans="1:5" x14ac:dyDescent="0.25">
      <c r="A5264" s="71" t="s">
        <v>6774</v>
      </c>
      <c r="B5264" t="str">
        <f>VLOOKUP(A5264,[1]Sheet1!$B$2:$D$8869,3,FALSE)</f>
        <v>NAIL 11X130/320 FIXATION TI</v>
      </c>
      <c r="C5264" s="72" t="s">
        <v>146</v>
      </c>
      <c r="D5264" s="1" t="s">
        <v>5412</v>
      </c>
      <c r="E5264" s="68">
        <v>6526</v>
      </c>
    </row>
    <row r="5265" spans="1:5" x14ac:dyDescent="0.25">
      <c r="A5265" s="71" t="s">
        <v>6775</v>
      </c>
      <c r="B5265" t="str">
        <f>VLOOKUP(A5265,[1]Sheet1!$B$2:$D$8869,3,FALSE)</f>
        <v>BAR LOCKING 4.9X40MM</v>
      </c>
      <c r="C5265" s="72" t="s">
        <v>146</v>
      </c>
      <c r="D5265" s="1" t="s">
        <v>5412</v>
      </c>
      <c r="E5265" s="68">
        <v>865</v>
      </c>
    </row>
    <row r="5266" spans="1:5" x14ac:dyDescent="0.25">
      <c r="A5266" s="71" t="s">
        <v>6776</v>
      </c>
      <c r="B5266" t="str">
        <f>VLOOKUP(A5266,[1]Sheet1!$B$2:$D$8869,3,FALSE)</f>
        <v>CUP ACETABULAR 58MM</v>
      </c>
      <c r="C5266" s="72" t="s">
        <v>146</v>
      </c>
      <c r="D5266" s="1" t="s">
        <v>5795</v>
      </c>
      <c r="E5266" s="68">
        <v>5291</v>
      </c>
    </row>
    <row r="5267" spans="1:5" x14ac:dyDescent="0.25">
      <c r="A5267" s="71" t="s">
        <v>6777</v>
      </c>
      <c r="B5267" t="str">
        <f>VLOOKUP(A5267,[1]Sheet1!$B$2:$D$8869,3,FALSE)</f>
        <v>LINER ALTRX 36X58MM</v>
      </c>
      <c r="C5267" s="72" t="s">
        <v>146</v>
      </c>
      <c r="D5267" s="1" t="s">
        <v>5412</v>
      </c>
      <c r="E5267" s="68">
        <v>5404</v>
      </c>
    </row>
    <row r="5268" spans="1:5" x14ac:dyDescent="0.25">
      <c r="A5268" s="71" t="s">
        <v>6778</v>
      </c>
      <c r="B5268" t="str">
        <f>VLOOKUP(A5268,[1]Sheet1!$B$2:$D$8869,3,FALSE)</f>
        <v>SCREW 5.0X42MM F/IM NAIL</v>
      </c>
      <c r="C5268" s="72" t="s">
        <v>146</v>
      </c>
      <c r="D5268" s="1" t="s">
        <v>160</v>
      </c>
      <c r="E5268" s="68">
        <v>1621</v>
      </c>
    </row>
    <row r="5269" spans="1:5" x14ac:dyDescent="0.25">
      <c r="A5269" s="71" t="s">
        <v>6779</v>
      </c>
      <c r="B5269" t="str">
        <f>VLOOKUP(A5269,[1]Sheet1!$B$2:$D$8869,3,FALSE)</f>
        <v>LINER ALTRX +4  36X56</v>
      </c>
      <c r="C5269" s="72" t="s">
        <v>146</v>
      </c>
      <c r="D5269" s="1" t="s">
        <v>5412</v>
      </c>
      <c r="E5269" s="68">
        <v>5404</v>
      </c>
    </row>
    <row r="5270" spans="1:5" x14ac:dyDescent="0.25">
      <c r="A5270" s="71" t="s">
        <v>6780</v>
      </c>
      <c r="B5270" t="str">
        <f>VLOOKUP(A5270,[1]Sheet1!$B$2:$D$8869,3,FALSE)</f>
        <v>CUP ACETABULAR 52MM W/GRIPTON</v>
      </c>
      <c r="C5270" s="72" t="s">
        <v>146</v>
      </c>
      <c r="D5270" s="1" t="s">
        <v>5795</v>
      </c>
      <c r="E5270" s="68">
        <v>7788</v>
      </c>
    </row>
    <row r="5271" spans="1:5" x14ac:dyDescent="0.25">
      <c r="A5271" s="71" t="s">
        <v>6781</v>
      </c>
      <c r="B5271" t="str">
        <f>VLOOKUP(A5271,[1]Sheet1!$B$2:$D$8869,3,FALSE)</f>
        <v>FEMORAL HEAD 36/-2</v>
      </c>
      <c r="C5271" s="72" t="s">
        <v>146</v>
      </c>
      <c r="D5271" s="1" t="s">
        <v>5795</v>
      </c>
      <c r="E5271" s="68">
        <v>5086</v>
      </c>
    </row>
    <row r="5272" spans="1:5" x14ac:dyDescent="0.25">
      <c r="A5272" s="71" t="s">
        <v>6782</v>
      </c>
      <c r="B5272" t="str">
        <f>VLOOKUP(A5272,[1]Sheet1!$B$2:$D$8869,3,FALSE)</f>
        <v>QCFIXSCRW TI CANN PT 2.4X16MM</v>
      </c>
      <c r="C5272" s="72" t="s">
        <v>146</v>
      </c>
      <c r="D5272" s="1" t="s">
        <v>160</v>
      </c>
      <c r="E5272" s="68">
        <v>609</v>
      </c>
    </row>
    <row r="5273" spans="1:5" x14ac:dyDescent="0.25">
      <c r="A5273" s="71" t="s">
        <v>6783</v>
      </c>
      <c r="B5273" t="str">
        <f>VLOOKUP(A5273,[1]Sheet1!$B$2:$D$8869,3,FALSE)</f>
        <v>SCREW 4.5X42MM CANN P/T</v>
      </c>
      <c r="C5273" s="72" t="s">
        <v>146</v>
      </c>
      <c r="D5273" s="1" t="s">
        <v>160</v>
      </c>
      <c r="E5273" s="68">
        <v>1011</v>
      </c>
    </row>
    <row r="5274" spans="1:5" x14ac:dyDescent="0.25">
      <c r="A5274" s="71" t="s">
        <v>6784</v>
      </c>
      <c r="B5274" t="str">
        <f>VLOOKUP(A5274,[1]Sheet1!$B$2:$D$8869,3,FALSE)</f>
        <v>SCREW 4.5X44MM CANN P/T</v>
      </c>
      <c r="C5274" s="72" t="s">
        <v>146</v>
      </c>
      <c r="D5274" s="1" t="s">
        <v>160</v>
      </c>
      <c r="E5274" s="68">
        <v>1011</v>
      </c>
    </row>
    <row r="5275" spans="1:5" x14ac:dyDescent="0.25">
      <c r="A5275" s="71" t="s">
        <v>6785</v>
      </c>
      <c r="B5275" t="str">
        <f>VLOOKUP(A5275,[1]Sheet1!$B$2:$D$8869,3,FALSE)</f>
        <v>PLATE 4.5MM 14 HOLE RT VA LCP</v>
      </c>
      <c r="C5275" s="72" t="s">
        <v>146</v>
      </c>
      <c r="D5275" s="1" t="s">
        <v>160</v>
      </c>
      <c r="E5275" s="68">
        <v>7117</v>
      </c>
    </row>
    <row r="5276" spans="1:5" x14ac:dyDescent="0.25">
      <c r="A5276" s="71" t="s">
        <v>6786</v>
      </c>
      <c r="B5276" t="str">
        <f>VLOOKUP(A5276,[1]Sheet1!$B$2:$D$8869,3,FALSE)</f>
        <v>SCREW 5.0X14MM VARI ANGLE LOCK</v>
      </c>
      <c r="C5276" s="72" t="s">
        <v>146</v>
      </c>
      <c r="D5276" s="1" t="s">
        <v>160</v>
      </c>
      <c r="E5276" s="68">
        <v>1222</v>
      </c>
    </row>
    <row r="5277" spans="1:5" x14ac:dyDescent="0.25">
      <c r="A5277" s="71" t="s">
        <v>6787</v>
      </c>
      <c r="B5277" t="str">
        <f>VLOOKUP(A5277,[1]Sheet1!$B$2:$D$8869,3,FALSE)</f>
        <v>SCREW 5.0X16MM VARI ANGLE LOCK</v>
      </c>
      <c r="C5277" s="72" t="s">
        <v>146</v>
      </c>
      <c r="D5277" s="1" t="s">
        <v>160</v>
      </c>
      <c r="E5277" s="68">
        <v>1222</v>
      </c>
    </row>
    <row r="5278" spans="1:5" x14ac:dyDescent="0.25">
      <c r="A5278" s="71" t="s">
        <v>6788</v>
      </c>
      <c r="B5278" t="str">
        <f>VLOOKUP(A5278,[1]Sheet1!$B$2:$D$8869,3,FALSE)</f>
        <v>SCREW 5.0X40MM VARI ANGLE LOCK</v>
      </c>
      <c r="C5278" s="72" t="s">
        <v>146</v>
      </c>
      <c r="D5278" s="1" t="s">
        <v>160</v>
      </c>
      <c r="E5278" s="68">
        <v>873</v>
      </c>
    </row>
    <row r="5279" spans="1:5" x14ac:dyDescent="0.25">
      <c r="A5279" s="71" t="s">
        <v>6789</v>
      </c>
      <c r="B5279" t="str">
        <f>VLOOKUP(A5279,[1]Sheet1!$B$2:$D$8869,3,FALSE)</f>
        <v>SCREW 5.0X75MM VARI ANGLE LOCK</v>
      </c>
      <c r="C5279" s="72" t="s">
        <v>146</v>
      </c>
      <c r="D5279" s="1" t="s">
        <v>160</v>
      </c>
      <c r="E5279" s="68">
        <v>873</v>
      </c>
    </row>
    <row r="5280" spans="1:5" x14ac:dyDescent="0.25">
      <c r="A5280" s="71" t="s">
        <v>6790</v>
      </c>
      <c r="B5280" t="str">
        <f>VLOOKUP(A5280,[1]Sheet1!$B$2:$D$8869,3,FALSE)</f>
        <v>SCREW 5.0X85MM VARI ANGLE LOCK</v>
      </c>
      <c r="C5280" s="72" t="s">
        <v>146</v>
      </c>
      <c r="D5280" s="1" t="s">
        <v>160</v>
      </c>
      <c r="E5280" s="68">
        <v>873</v>
      </c>
    </row>
    <row r="5281" spans="1:5" x14ac:dyDescent="0.25">
      <c r="A5281" s="71" t="s">
        <v>6791</v>
      </c>
      <c r="B5281" t="str">
        <f>VLOOKUP(A5281,[1]Sheet1!$B$2:$D$8869,3,FALSE)</f>
        <v>SCREW 5.0X90MM VARI ANGLE LOCK</v>
      </c>
      <c r="C5281" s="72" t="s">
        <v>146</v>
      </c>
      <c r="D5281" s="1" t="s">
        <v>160</v>
      </c>
      <c r="E5281" s="68">
        <v>873</v>
      </c>
    </row>
    <row r="5282" spans="1:5" x14ac:dyDescent="0.25">
      <c r="A5282" s="71" t="s">
        <v>6792</v>
      </c>
      <c r="B5282" t="str">
        <f>VLOOKUP(A5282,[1]Sheet1!$B$2:$D$8869,3,FALSE)</f>
        <v>SCREW 5.0X90MM VA LOCK CANN</v>
      </c>
      <c r="C5282" s="72" t="s">
        <v>146</v>
      </c>
      <c r="D5282" s="1" t="s">
        <v>160</v>
      </c>
      <c r="E5282" s="68">
        <v>1180</v>
      </c>
    </row>
    <row r="5283" spans="1:5" x14ac:dyDescent="0.25">
      <c r="A5283" s="71" t="s">
        <v>6793</v>
      </c>
      <c r="B5283" t="str">
        <f>VLOOKUP(A5283,[1]Sheet1!$B$2:$D$8869,3,FALSE)</f>
        <v>CEMENT QUIKSET 8CC</v>
      </c>
      <c r="C5283" s="72" t="s">
        <v>146</v>
      </c>
      <c r="D5283" s="1" t="s">
        <v>160</v>
      </c>
      <c r="E5283" s="68">
        <v>5237</v>
      </c>
    </row>
    <row r="5284" spans="1:5" x14ac:dyDescent="0.25">
      <c r="A5284" s="71" t="s">
        <v>6794</v>
      </c>
      <c r="B5284" t="str">
        <f>VLOOKUP(A5284,[1]Sheet1!$B$2:$D$8869,3,FALSE)</f>
        <v>SCREW 3.5X16MM LO-PRO TI</v>
      </c>
      <c r="C5284" s="72" t="s">
        <v>146</v>
      </c>
      <c r="D5284" s="1" t="s">
        <v>160</v>
      </c>
      <c r="E5284" s="68">
        <v>299</v>
      </c>
    </row>
    <row r="5285" spans="1:5" x14ac:dyDescent="0.25">
      <c r="A5285" s="71" t="s">
        <v>6795</v>
      </c>
      <c r="B5285" t="str">
        <f>VLOOKUP(A5285,[1]Sheet1!$B$2:$D$8869,3,FALSE)</f>
        <v>SCREW 3.5X18MM LO-PRO TI</v>
      </c>
      <c r="C5285" s="72" t="s">
        <v>146</v>
      </c>
      <c r="D5285" s="1" t="s">
        <v>160</v>
      </c>
      <c r="E5285" s="68">
        <v>299</v>
      </c>
    </row>
    <row r="5286" spans="1:5" x14ac:dyDescent="0.25">
      <c r="A5286" s="71" t="s">
        <v>6796</v>
      </c>
      <c r="B5286" t="str">
        <f>VLOOKUP(A5286,[1]Sheet1!$B$2:$D$8869,3,FALSE)</f>
        <v>SCREW 3.5X16MM LOCK TITANIUM</v>
      </c>
      <c r="C5286" s="72" t="s">
        <v>146</v>
      </c>
      <c r="D5286" s="1" t="s">
        <v>160</v>
      </c>
      <c r="E5286" s="68">
        <v>424</v>
      </c>
    </row>
    <row r="5287" spans="1:5" x14ac:dyDescent="0.25">
      <c r="A5287" s="71" t="s">
        <v>6797</v>
      </c>
      <c r="B5287" t="str">
        <f>VLOOKUP(A5287,[1]Sheet1!$B$2:$D$8869,3,FALSE)</f>
        <v>SCREW 3.5X18MM LOCK TITANIUM</v>
      </c>
      <c r="C5287" s="72" t="s">
        <v>146</v>
      </c>
      <c r="D5287" s="1" t="s">
        <v>160</v>
      </c>
      <c r="E5287" s="68">
        <v>608</v>
      </c>
    </row>
    <row r="5288" spans="1:5" x14ac:dyDescent="0.25">
      <c r="A5288" s="71" t="s">
        <v>6798</v>
      </c>
      <c r="B5288" t="str">
        <f>VLOOKUP(A5288,[1]Sheet1!$B$2:$D$8869,3,FALSE)</f>
        <v>SCREW 3.5X20MM LOCK TITANIUM</v>
      </c>
      <c r="C5288" s="72" t="s">
        <v>146</v>
      </c>
      <c r="D5288" s="1" t="s">
        <v>160</v>
      </c>
      <c r="E5288" s="68">
        <v>424</v>
      </c>
    </row>
    <row r="5289" spans="1:5" x14ac:dyDescent="0.25">
      <c r="A5289" s="71" t="s">
        <v>6799</v>
      </c>
      <c r="B5289" t="str">
        <f>VLOOKUP(A5289,[1]Sheet1!$B$2:$D$8869,3,FALSE)</f>
        <v>PLATE 32X16MM "H" LEFT MEDIUM</v>
      </c>
      <c r="C5289" s="72" t="s">
        <v>146</v>
      </c>
      <c r="D5289" s="1" t="s">
        <v>160</v>
      </c>
      <c r="E5289" s="68">
        <v>2048</v>
      </c>
    </row>
    <row r="5290" spans="1:5" x14ac:dyDescent="0.25">
      <c r="A5290" s="71" t="s">
        <v>6800</v>
      </c>
      <c r="B5290" t="str">
        <f>VLOOKUP(A5290,[1]Sheet1!$B$2:$D$8869,3,FALSE)</f>
        <v>SCREW 6.7X18MM LO-PRO TITANIUM</v>
      </c>
      <c r="C5290" s="72" t="s">
        <v>146</v>
      </c>
      <c r="D5290" s="1" t="s">
        <v>160</v>
      </c>
      <c r="E5290" s="68">
        <v>1050</v>
      </c>
    </row>
    <row r="5291" spans="1:5" x14ac:dyDescent="0.25">
      <c r="A5291" s="71" t="s">
        <v>6801</v>
      </c>
      <c r="B5291" t="str">
        <f>VLOOKUP(A5291,[1]Sheet1!$B$2:$D$8869,3,FALSE)</f>
        <v>SCREW 4.5X40MM CANNULATED P/T</v>
      </c>
      <c r="C5291" s="72" t="s">
        <v>146</v>
      </c>
      <c r="D5291" s="1" t="s">
        <v>160</v>
      </c>
      <c r="E5291" s="68">
        <v>1011</v>
      </c>
    </row>
    <row r="5292" spans="1:5" x14ac:dyDescent="0.25">
      <c r="A5292" s="71" t="s">
        <v>6802</v>
      </c>
      <c r="B5292" t="str">
        <f>VLOOKUP(A5292,[1]Sheet1!$B$2:$D$8869,3,FALSE)</f>
        <v>PLATE 3.5X85MM LCP 6 HOLE</v>
      </c>
      <c r="C5292" s="72" t="s">
        <v>146</v>
      </c>
      <c r="D5292" s="1" t="s">
        <v>160</v>
      </c>
      <c r="E5292" s="68">
        <v>1491</v>
      </c>
    </row>
    <row r="5293" spans="1:5" x14ac:dyDescent="0.25">
      <c r="A5293" s="71" t="s">
        <v>6803</v>
      </c>
      <c r="B5293" t="str">
        <f>VLOOKUP(A5293,[1]Sheet1!$B$2:$D$8869,3,FALSE)</f>
        <v>PLATE 3.5X98MM LCP 7 HOLE REC</v>
      </c>
      <c r="C5293" s="72" t="s">
        <v>146</v>
      </c>
      <c r="D5293" s="1" t="s">
        <v>160</v>
      </c>
      <c r="E5293" s="68">
        <v>2499</v>
      </c>
    </row>
    <row r="5294" spans="1:5" x14ac:dyDescent="0.25">
      <c r="A5294" s="71" t="s">
        <v>6804</v>
      </c>
      <c r="B5294" t="str">
        <f>VLOOKUP(A5294,[1]Sheet1!$B$2:$D$8869,3,FALSE)</f>
        <v>SCREW ACU-LOC 2 VDR EXT LINK</v>
      </c>
      <c r="C5294" s="72" t="s">
        <v>146</v>
      </c>
      <c r="D5294" s="1" t="s">
        <v>160</v>
      </c>
      <c r="E5294" s="68">
        <v>739</v>
      </c>
    </row>
    <row r="5295" spans="1:5" x14ac:dyDescent="0.25">
      <c r="A5295" s="71" t="s">
        <v>6805</v>
      </c>
      <c r="B5295" t="str">
        <f>VLOOKUP(A5295,[1]Sheet1!$B$2:$D$8869,3,FALSE)</f>
        <v>PLATE ACU-LOC RT LONG VDU</v>
      </c>
      <c r="C5295" s="72" t="s">
        <v>146</v>
      </c>
      <c r="D5295" s="1" t="s">
        <v>160</v>
      </c>
      <c r="E5295" s="68">
        <v>2860</v>
      </c>
    </row>
    <row r="5296" spans="1:5" x14ac:dyDescent="0.25">
      <c r="A5296" s="71" t="s">
        <v>6806</v>
      </c>
      <c r="B5296" t="str">
        <f>VLOOKUP(A5296,[1]Sheet1!$B$2:$D$8869,3,FALSE)</f>
        <v>PLATE ACU-LOC 2 RT LONG VDR EX</v>
      </c>
      <c r="C5296" s="72" t="s">
        <v>146</v>
      </c>
      <c r="D5296" s="1" t="s">
        <v>160</v>
      </c>
      <c r="E5296" s="68">
        <v>3171</v>
      </c>
    </row>
    <row r="5297" spans="1:5" x14ac:dyDescent="0.25">
      <c r="A5297" s="71" t="s">
        <v>6807</v>
      </c>
      <c r="B5297" t="str">
        <f>VLOOKUP(A5297,[1]Sheet1!$B$2:$D$8869,3,FALSE)</f>
        <v>PLATE ACU-LOC 2 RT ST LONG VDR</v>
      </c>
      <c r="C5297" s="72" t="s">
        <v>146</v>
      </c>
      <c r="D5297" s="1" t="s">
        <v>160</v>
      </c>
      <c r="E5297" s="68">
        <v>2640</v>
      </c>
    </row>
    <row r="5298" spans="1:5" x14ac:dyDescent="0.25">
      <c r="A5298" s="71" t="s">
        <v>6808</v>
      </c>
      <c r="B5298" t="str">
        <f>VLOOKUP(A5298,[1]Sheet1!$B$2:$D$8869,3,FALSE)</f>
        <v>PLATE DVR LOCK NARROW RIGHT</v>
      </c>
      <c r="C5298" s="72" t="s">
        <v>146</v>
      </c>
      <c r="D5298" s="1" t="s">
        <v>160</v>
      </c>
      <c r="E5298" s="68">
        <v>2084</v>
      </c>
    </row>
    <row r="5299" spans="1:5" x14ac:dyDescent="0.25">
      <c r="A5299" s="71" t="s">
        <v>6809</v>
      </c>
      <c r="B5299" t="str">
        <f>VLOOKUP(A5299,[1]Sheet1!$B$2:$D$8869,3,FALSE)</f>
        <v>SCREW M/DIRECTIONAL 2.7X18</v>
      </c>
      <c r="C5299" s="72" t="s">
        <v>146</v>
      </c>
      <c r="D5299" s="1" t="s">
        <v>160</v>
      </c>
      <c r="E5299" s="68">
        <v>710</v>
      </c>
    </row>
    <row r="5300" spans="1:5" x14ac:dyDescent="0.25">
      <c r="A5300" s="71" t="s">
        <v>6810</v>
      </c>
      <c r="B5300" t="str">
        <f>VLOOKUP(A5300,[1]Sheet1!$B$2:$D$8869,3,FALSE)</f>
        <v>SCREW LOWPROFILE NL 2.7X18</v>
      </c>
      <c r="C5300" s="72" t="s">
        <v>146</v>
      </c>
      <c r="D5300" s="1" t="s">
        <v>160</v>
      </c>
      <c r="E5300" s="68">
        <v>250</v>
      </c>
    </row>
    <row r="5301" spans="1:5" x14ac:dyDescent="0.25">
      <c r="A5301" s="71" t="s">
        <v>6811</v>
      </c>
      <c r="B5301" t="str">
        <f>VLOOKUP(A5301,[1]Sheet1!$B$2:$D$8869,3,FALSE)</f>
        <v>LINER ALTRIX 36X60 +4</v>
      </c>
      <c r="C5301" s="72" t="s">
        <v>146</v>
      </c>
      <c r="D5301" s="1" t="s">
        <v>102</v>
      </c>
      <c r="E5301" s="68">
        <v>5476</v>
      </c>
    </row>
    <row r="5302" spans="1:5" x14ac:dyDescent="0.25">
      <c r="A5302" s="71" t="s">
        <v>6812</v>
      </c>
      <c r="B5302" t="str">
        <f>VLOOKUP(A5302,[1]Sheet1!$B$2:$D$8869,3,FALSE)</f>
        <v>GRAFT ARTHROCELL 2.5CC</v>
      </c>
      <c r="C5302" s="72" t="s">
        <v>146</v>
      </c>
      <c r="D5302" s="1" t="s">
        <v>6813</v>
      </c>
      <c r="E5302" s="68">
        <v>4988</v>
      </c>
    </row>
    <row r="5303" spans="1:5" x14ac:dyDescent="0.25">
      <c r="A5303" s="71" t="s">
        <v>6814</v>
      </c>
      <c r="B5303" t="str">
        <f>VLOOKUP(A5303,[1]Sheet1!$B$2:$D$8869,3,FALSE)</f>
        <v>GFT AMNION THICK 2X3</v>
      </c>
      <c r="C5303" s="72" t="s">
        <v>146</v>
      </c>
      <c r="D5303" s="1" t="s">
        <v>5412</v>
      </c>
      <c r="E5303" s="68">
        <v>4463</v>
      </c>
    </row>
    <row r="5304" spans="1:5" x14ac:dyDescent="0.25">
      <c r="A5304" s="71" t="s">
        <v>6815</v>
      </c>
      <c r="B5304" t="str">
        <f>VLOOKUP(A5304,[1]Sheet1!$B$2:$D$8869,3,FALSE)</f>
        <v>CRUCIATE TRAY 83MM</v>
      </c>
      <c r="C5304" s="72" t="s">
        <v>146</v>
      </c>
      <c r="D5304" s="1" t="s">
        <v>5795</v>
      </c>
      <c r="E5304" s="68">
        <v>3665</v>
      </c>
    </row>
    <row r="5305" spans="1:5" x14ac:dyDescent="0.25">
      <c r="A5305" s="71" t="s">
        <v>6816</v>
      </c>
      <c r="B5305" t="str">
        <f>VLOOKUP(A5305,[1]Sheet1!$B$2:$D$8869,3,FALSE)</f>
        <v>FEMORAL COMPONANT 80 LEFT</v>
      </c>
      <c r="C5305" s="72" t="s">
        <v>146</v>
      </c>
      <c r="D5305" s="1" t="s">
        <v>5795</v>
      </c>
      <c r="E5305" s="68">
        <v>7085</v>
      </c>
    </row>
    <row r="5306" spans="1:5" x14ac:dyDescent="0.25">
      <c r="A5306" s="71" t="s">
        <v>6817</v>
      </c>
      <c r="B5306" t="str">
        <f>VLOOKUP(A5306,[1]Sheet1!$B$2:$D$8869,3,FALSE)</f>
        <v>PATELLA STD 40 SERIES A W/WR</v>
      </c>
      <c r="C5306" s="72" t="s">
        <v>146</v>
      </c>
      <c r="D5306" s="1" t="s">
        <v>5795</v>
      </c>
      <c r="E5306" s="68">
        <v>1843</v>
      </c>
    </row>
    <row r="5307" spans="1:5" x14ac:dyDescent="0.25">
      <c r="A5307" s="71" t="s">
        <v>6818</v>
      </c>
      <c r="B5307" t="str">
        <f>VLOOKUP(A5307,[1]Sheet1!$B$2:$D$8869,3,FALSE)</f>
        <v>SCREW HEXALOBE 3.5X8MM N/L</v>
      </c>
      <c r="C5307" s="72" t="s">
        <v>146</v>
      </c>
      <c r="D5307" s="1" t="s">
        <v>160</v>
      </c>
      <c r="E5307" s="68">
        <v>399</v>
      </c>
    </row>
    <row r="5308" spans="1:5" x14ac:dyDescent="0.25">
      <c r="A5308" s="71" t="s">
        <v>6819</v>
      </c>
      <c r="B5308" t="str">
        <f>VLOOKUP(A5308,[1]Sheet1!$B$2:$D$8869,3,FALSE)</f>
        <v>SCREW HEXALOBE 3.5X10MM N/L</v>
      </c>
      <c r="C5308" s="72" t="s">
        <v>146</v>
      </c>
      <c r="D5308" s="1" t="s">
        <v>160</v>
      </c>
      <c r="E5308" s="68">
        <v>442</v>
      </c>
    </row>
    <row r="5309" spans="1:5" x14ac:dyDescent="0.25">
      <c r="A5309" s="71" t="s">
        <v>6820</v>
      </c>
      <c r="B5309" t="str">
        <f>VLOOKUP(A5309,[1]Sheet1!$B$2:$D$8869,3,FALSE)</f>
        <v>PLATE CLAVICLE PLT 2.3 LEFT</v>
      </c>
      <c r="C5309" s="72" t="s">
        <v>146</v>
      </c>
      <c r="D5309" s="1" t="s">
        <v>160</v>
      </c>
      <c r="E5309" s="68">
        <v>3720</v>
      </c>
    </row>
    <row r="5310" spans="1:5" x14ac:dyDescent="0.25">
      <c r="A5310" s="71" t="s">
        <v>6821</v>
      </c>
      <c r="B5310" t="str">
        <f>VLOOKUP(A5310,[1]Sheet1!$B$2:$D$8869,3,FALSE)</f>
        <v>SCREW CORTICAL 2.3X12 LOCKING</v>
      </c>
      <c r="C5310" s="72" t="s">
        <v>146</v>
      </c>
      <c r="D5310" s="1" t="s">
        <v>160</v>
      </c>
      <c r="E5310" s="68">
        <v>456</v>
      </c>
    </row>
    <row r="5311" spans="1:5" x14ac:dyDescent="0.25">
      <c r="A5311" s="71" t="s">
        <v>6822</v>
      </c>
      <c r="B5311" t="str">
        <f>VLOOKUP(A5311,[1]Sheet1!$B$2:$D$8869,3,FALSE)</f>
        <v>FEMORAL HEAD 36MM TI-3MM</v>
      </c>
      <c r="C5311" s="72" t="s">
        <v>146</v>
      </c>
      <c r="D5311" s="1" t="s">
        <v>5795</v>
      </c>
      <c r="E5311" s="68">
        <v>5368</v>
      </c>
    </row>
    <row r="5312" spans="1:5" x14ac:dyDescent="0.25">
      <c r="A5312" s="71" t="s">
        <v>6823</v>
      </c>
      <c r="B5312" t="str">
        <f>VLOOKUP(A5312,[1]Sheet1!$B$2:$D$8869,3,FALSE)</f>
        <v>LINER SZ 24 10 DEG FREEDOM</v>
      </c>
      <c r="C5312" s="72" t="s">
        <v>146</v>
      </c>
      <c r="D5312" s="1" t="s">
        <v>5795</v>
      </c>
      <c r="E5312" s="68">
        <v>8765</v>
      </c>
    </row>
    <row r="5313" spans="1:5" x14ac:dyDescent="0.25">
      <c r="A5313" s="71" t="s">
        <v>6824</v>
      </c>
      <c r="B5313" t="str">
        <f>VLOOKUP(A5313,[1]Sheet1!$B$2:$D$8869,3,FALSE)</f>
        <v>SCREW G7 6.5X25MM</v>
      </c>
      <c r="C5313" s="72" t="s">
        <v>146</v>
      </c>
      <c r="D5313" s="1" t="s">
        <v>160</v>
      </c>
      <c r="E5313" s="68">
        <v>239</v>
      </c>
    </row>
    <row r="5314" spans="1:5" x14ac:dyDescent="0.25">
      <c r="A5314" s="71" t="s">
        <v>6825</v>
      </c>
      <c r="B5314" t="str">
        <f>VLOOKUP(A5314,[1]Sheet1!$B$2:$D$8869,3,FALSE)</f>
        <v>SCREW 3.0X16MM NLOCK LOW PRO</v>
      </c>
      <c r="C5314" s="72" t="s">
        <v>146</v>
      </c>
      <c r="D5314" s="1" t="s">
        <v>160</v>
      </c>
      <c r="E5314" s="68">
        <v>462</v>
      </c>
    </row>
    <row r="5315" spans="1:5" x14ac:dyDescent="0.25">
      <c r="A5315" s="71" t="s">
        <v>6826</v>
      </c>
      <c r="B5315" t="str">
        <f>VLOOKUP(A5315,[1]Sheet1!$B$2:$D$8869,3,FALSE)</f>
        <v>SCREW 3.0X14MM VAL TI</v>
      </c>
      <c r="C5315" s="72" t="s">
        <v>146</v>
      </c>
      <c r="D5315" s="1" t="s">
        <v>160</v>
      </c>
      <c r="E5315" s="68">
        <v>588</v>
      </c>
    </row>
    <row r="5316" spans="1:5" x14ac:dyDescent="0.25">
      <c r="A5316" s="71" t="s">
        <v>6827</v>
      </c>
      <c r="B5316" t="str">
        <f>VLOOKUP(A5316,[1]Sheet1!$B$2:$D$8869,3,FALSE)</f>
        <v>SCREW 3.0X16MM VAL TI</v>
      </c>
      <c r="C5316" s="72" t="s">
        <v>146</v>
      </c>
      <c r="D5316" s="1" t="s">
        <v>160</v>
      </c>
      <c r="E5316" s="68">
        <v>588</v>
      </c>
    </row>
    <row r="5317" spans="1:5" x14ac:dyDescent="0.25">
      <c r="A5317" s="71" t="s">
        <v>6828</v>
      </c>
      <c r="B5317" t="str">
        <f>VLOOKUP(A5317,[1]Sheet1!$B$2:$D$8869,3,FALSE)</f>
        <v>SCREW 2.0X14MM CANN QUKFIX TI</v>
      </c>
      <c r="C5317" s="72" t="s">
        <v>146</v>
      </c>
      <c r="D5317" s="1" t="s">
        <v>160</v>
      </c>
      <c r="E5317" s="68">
        <v>588</v>
      </c>
    </row>
    <row r="5318" spans="1:5" x14ac:dyDescent="0.25">
      <c r="A5318" s="71" t="s">
        <v>6829</v>
      </c>
      <c r="B5318" t="str">
        <f>VLOOKUP(A5318,[1]Sheet1!$B$2:$D$8869,3,FALSE)</f>
        <v>SCREW 2.0X16MM CANN QUKFIX TI</v>
      </c>
      <c r="C5318" s="72" t="s">
        <v>146</v>
      </c>
      <c r="D5318" s="1" t="s">
        <v>160</v>
      </c>
      <c r="E5318" s="68">
        <v>588</v>
      </c>
    </row>
    <row r="5319" spans="1:5" x14ac:dyDescent="0.25">
      <c r="A5319" s="71" t="s">
        <v>6830</v>
      </c>
      <c r="B5319" t="str">
        <f>VLOOKUP(A5319,[1]Sheet1!$B$2:$D$8869,3,FALSE)</f>
        <v>ANCHOR KIT KNOTLESS T-ROPE</v>
      </c>
      <c r="C5319" s="72" t="s">
        <v>146</v>
      </c>
      <c r="D5319" s="1" t="s">
        <v>160</v>
      </c>
      <c r="E5319" s="68">
        <v>3003</v>
      </c>
    </row>
    <row r="5320" spans="1:5" x14ac:dyDescent="0.25">
      <c r="A5320" s="71" t="s">
        <v>6831</v>
      </c>
      <c r="B5320" t="str">
        <f>VLOOKUP(A5320,[1]Sheet1!$B$2:$D$8869,3,FALSE)</f>
        <v>ANCHOR ARTHRO 360DEG IMPLANT</v>
      </c>
      <c r="C5320" s="72" t="s">
        <v>146</v>
      </c>
      <c r="D5320" s="1" t="s">
        <v>160</v>
      </c>
      <c r="E5320" s="68">
        <v>1619</v>
      </c>
    </row>
    <row r="5321" spans="1:5" x14ac:dyDescent="0.25">
      <c r="A5321" s="71" t="s">
        <v>6832</v>
      </c>
      <c r="B5321" t="str">
        <f>VLOOKUP(A5321,[1]Sheet1!$B$2:$D$8869,3,FALSE)</f>
        <v>INTR PACEMAKR 9FRX13</v>
      </c>
      <c r="C5321" s="72" t="s">
        <v>146</v>
      </c>
      <c r="D5321" s="1" t="s">
        <v>102</v>
      </c>
      <c r="E5321" s="68">
        <v>364</v>
      </c>
    </row>
    <row r="5322" spans="1:5" x14ac:dyDescent="0.25">
      <c r="A5322" s="71" t="s">
        <v>6833</v>
      </c>
      <c r="B5322" t="str">
        <f>VLOOKUP(A5322,[1]Sheet1!$B$2:$D$8869,3,FALSE)</f>
        <v>KIT SAFESHEATH II 7FRX13CM SS7</v>
      </c>
      <c r="C5322" s="72" t="s">
        <v>119</v>
      </c>
      <c r="D5322" s="1" t="s">
        <v>102</v>
      </c>
      <c r="E5322" s="68">
        <v>259</v>
      </c>
    </row>
    <row r="5323" spans="1:5" x14ac:dyDescent="0.25">
      <c r="A5323" s="71" t="s">
        <v>6834</v>
      </c>
      <c r="B5323" t="str">
        <f>VLOOKUP(A5323,[1]Sheet1!$B$2:$D$8869,3,FALSE)</f>
        <v>FEMORAL HEAD 21MM 12/14 UNIPOLAR</v>
      </c>
      <c r="C5323" s="72" t="s">
        <v>146</v>
      </c>
      <c r="D5323" s="1" t="s">
        <v>5795</v>
      </c>
      <c r="E5323" s="68">
        <v>1316</v>
      </c>
    </row>
    <row r="5324" spans="1:5" x14ac:dyDescent="0.25">
      <c r="A5324" s="71" t="s">
        <v>6835</v>
      </c>
      <c r="B5324" t="str">
        <f>VLOOKUP(A5324,[1]Sheet1!$B$2:$D$8869,3,FALSE)</f>
        <v>HELICAL BLADE 95MM TFNA</v>
      </c>
      <c r="C5324" s="72" t="s">
        <v>146</v>
      </c>
      <c r="D5324" s="1" t="s">
        <v>160</v>
      </c>
      <c r="E5324" s="68">
        <v>2813</v>
      </c>
    </row>
    <row r="5325" spans="1:5" x14ac:dyDescent="0.25">
      <c r="A5325" s="71" t="s">
        <v>6836</v>
      </c>
      <c r="B5325" t="str">
        <f>VLOOKUP(A5325,[1]Sheet1!$B$2:$D$8869,3,FALSE)</f>
        <v>NAIL 10X130MM/400 RT TI CANN</v>
      </c>
      <c r="C5325" s="72" t="s">
        <v>146</v>
      </c>
      <c r="D5325" s="1" t="s">
        <v>5412</v>
      </c>
      <c r="E5325" s="68">
        <v>8337</v>
      </c>
    </row>
    <row r="5326" spans="1:5" x14ac:dyDescent="0.25">
      <c r="A5326" s="71" t="s">
        <v>6837</v>
      </c>
      <c r="B5326" t="str">
        <f>VLOOKUP(A5326,[1]Sheet1!$B$2:$D$8869,3,FALSE)</f>
        <v>SCREW 5.0X28MM LOCK F/IM NAIL</v>
      </c>
      <c r="C5326" s="72" t="s">
        <v>146</v>
      </c>
      <c r="D5326" s="1" t="s">
        <v>160</v>
      </c>
      <c r="E5326" s="68">
        <v>884</v>
      </c>
    </row>
    <row r="5327" spans="1:5" x14ac:dyDescent="0.25">
      <c r="A5327" s="71" t="s">
        <v>6838</v>
      </c>
      <c r="B5327" t="str">
        <f>VLOOKUP(A5327,[1]Sheet1!$B$2:$D$8869,3,FALSE)</f>
        <v>SCREW 5.0X32MM LOCK F/IM NAIL</v>
      </c>
      <c r="C5327" s="72" t="s">
        <v>146</v>
      </c>
      <c r="D5327" s="1" t="s">
        <v>160</v>
      </c>
      <c r="E5327" s="68">
        <v>884</v>
      </c>
    </row>
    <row r="5328" spans="1:5" x14ac:dyDescent="0.25">
      <c r="A5328" s="71" t="s">
        <v>6839</v>
      </c>
      <c r="B5328" t="str">
        <f>VLOOKUP(A5328,[1]Sheet1!$B$2:$D$8869,3,FALSE)</f>
        <v>SCREW 5.0X34MM LOCK F/IM NAIL</v>
      </c>
      <c r="C5328" s="72" t="s">
        <v>146</v>
      </c>
      <c r="D5328" s="1" t="s">
        <v>160</v>
      </c>
      <c r="E5328" s="68">
        <v>884</v>
      </c>
    </row>
    <row r="5329" spans="1:5" x14ac:dyDescent="0.25">
      <c r="A5329" s="71" t="s">
        <v>6840</v>
      </c>
      <c r="B5329" t="str">
        <f>VLOOKUP(A5329,[1]Sheet1!$B$2:$D$8869,3,FALSE)</f>
        <v>SCREW 5.0X38MM LOCK F/IM NAIL</v>
      </c>
      <c r="C5329" s="72" t="s">
        <v>146</v>
      </c>
      <c r="D5329" s="1" t="s">
        <v>160</v>
      </c>
      <c r="E5329" s="68">
        <v>527</v>
      </c>
    </row>
    <row r="5330" spans="1:5" x14ac:dyDescent="0.25">
      <c r="A5330" s="71" t="s">
        <v>6841</v>
      </c>
      <c r="B5330" t="str">
        <f>VLOOKUP(A5330,[1]Sheet1!$B$2:$D$8869,3,FALSE)</f>
        <v>SCREW 5.0X52MM F/IM NAIL LOCKING</v>
      </c>
      <c r="C5330" s="72" t="s">
        <v>146</v>
      </c>
      <c r="D5330" s="1" t="s">
        <v>160</v>
      </c>
      <c r="E5330" s="68">
        <v>862</v>
      </c>
    </row>
    <row r="5331" spans="1:5" x14ac:dyDescent="0.25">
      <c r="A5331" s="71" t="s">
        <v>6842</v>
      </c>
      <c r="B5331" t="str">
        <f>VLOOKUP(A5331,[1]Sheet1!$B$2:$D$8869,3,FALSE)</f>
        <v>SCREW 2.4X14MM CORTEX LOW PRO</v>
      </c>
      <c r="C5331" s="72" t="s">
        <v>146</v>
      </c>
      <c r="D5331" s="1" t="s">
        <v>160</v>
      </c>
      <c r="E5331" s="68">
        <v>462</v>
      </c>
    </row>
    <row r="5332" spans="1:5" x14ac:dyDescent="0.25">
      <c r="A5332" s="71" t="s">
        <v>6843</v>
      </c>
      <c r="B5332" t="str">
        <f>VLOOKUP(A5332,[1]Sheet1!$B$2:$D$8869,3,FALSE)</f>
        <v>SCREW VAL 2.4X12MM</v>
      </c>
      <c r="C5332" s="72" t="s">
        <v>146</v>
      </c>
      <c r="D5332" s="1" t="s">
        <v>160</v>
      </c>
      <c r="E5332" s="68">
        <v>588</v>
      </c>
    </row>
    <row r="5333" spans="1:5" x14ac:dyDescent="0.25">
      <c r="A5333" s="71" t="s">
        <v>6844</v>
      </c>
      <c r="B5333" t="str">
        <f>VLOOKUP(A5333,[1]Sheet1!$B$2:$D$8869,3,FALSE)</f>
        <v>SCREW VAL 2.4X14MM</v>
      </c>
      <c r="C5333" s="72" t="s">
        <v>146</v>
      </c>
      <c r="D5333" s="1" t="s">
        <v>160</v>
      </c>
      <c r="E5333" s="68">
        <v>588</v>
      </c>
    </row>
    <row r="5334" spans="1:5" x14ac:dyDescent="0.25">
      <c r="A5334" s="71" t="s">
        <v>6845</v>
      </c>
      <c r="B5334" t="str">
        <f>VLOOKUP(A5334,[1]Sheet1!$B$2:$D$8869,3,FALSE)</f>
        <v>SCREW 3.0X14MM NLOCK LOW PRO</v>
      </c>
      <c r="C5334" s="72" t="s">
        <v>146</v>
      </c>
      <c r="D5334" s="1" t="s">
        <v>160</v>
      </c>
      <c r="E5334" s="68">
        <v>462</v>
      </c>
    </row>
    <row r="5335" spans="1:5" x14ac:dyDescent="0.25">
      <c r="A5335" s="71" t="s">
        <v>6846</v>
      </c>
      <c r="B5335" t="str">
        <f>VLOOKUP(A5335,[1]Sheet1!$B$2:$D$8869,3,FALSE)</f>
        <v>PLATE "T" 2.4MM 4 HOLE LOW PRO</v>
      </c>
      <c r="C5335" s="72" t="s">
        <v>146</v>
      </c>
      <c r="D5335" s="1" t="s">
        <v>160</v>
      </c>
      <c r="E5335" s="68">
        <v>2372</v>
      </c>
    </row>
    <row r="5336" spans="1:5" x14ac:dyDescent="0.25">
      <c r="A5336" s="71" t="s">
        <v>6847</v>
      </c>
      <c r="B5336" t="str">
        <f>VLOOKUP(A5336,[1]Sheet1!$B$2:$D$8869,3,FALSE)</f>
        <v>NAIL 10MMX130 FIXATION TITANIUM</v>
      </c>
      <c r="C5336" s="72" t="s">
        <v>146</v>
      </c>
      <c r="D5336" s="1" t="s">
        <v>5412</v>
      </c>
      <c r="E5336" s="68">
        <v>6950</v>
      </c>
    </row>
    <row r="5337" spans="1:5" x14ac:dyDescent="0.25">
      <c r="A5337" s="71" t="s">
        <v>6848</v>
      </c>
      <c r="B5337" t="str">
        <f>VLOOKUP(A5337,[1]Sheet1!$B$2:$D$8869,3,FALSE)</f>
        <v>IMP SYS ACHILLES SPDBRIDGE W JUMPST DRSG</v>
      </c>
      <c r="C5337" s="72" t="s">
        <v>146</v>
      </c>
      <c r="D5337" s="1" t="s">
        <v>160</v>
      </c>
      <c r="E5337" s="68">
        <v>5237</v>
      </c>
    </row>
    <row r="5338" spans="1:5" x14ac:dyDescent="0.25">
      <c r="A5338" s="71" t="s">
        <v>6849</v>
      </c>
      <c r="B5338" t="str">
        <f>VLOOKUP(A5338,[1]Sheet1!$B$2:$D$8869,3,FALSE)</f>
        <v>SCREW LOW PROFILE NL 2.7X20MM</v>
      </c>
      <c r="C5338" s="72" t="s">
        <v>146</v>
      </c>
      <c r="D5338" s="1" t="s">
        <v>160</v>
      </c>
      <c r="E5338" s="68">
        <v>250</v>
      </c>
    </row>
    <row r="5339" spans="1:5" x14ac:dyDescent="0.25">
      <c r="A5339" s="71" t="s">
        <v>6850</v>
      </c>
      <c r="B5339" t="str">
        <f>VLOOKUP(A5339,[1]Sheet1!$B$2:$D$8869,3,FALSE)</f>
        <v>STEM TAPER SZ 9 HI</v>
      </c>
      <c r="C5339" s="72" t="s">
        <v>146</v>
      </c>
      <c r="D5339" s="1" t="s">
        <v>5795</v>
      </c>
      <c r="E5339" s="68">
        <v>12708</v>
      </c>
    </row>
    <row r="5340" spans="1:5" x14ac:dyDescent="0.25">
      <c r="A5340" s="71" t="s">
        <v>6851</v>
      </c>
      <c r="B5340" t="str">
        <f>VLOOKUP(A5340,[1]Sheet1!$B$2:$D$8869,3,FALSE)</f>
        <v>SCREW INTERFERENCE 10X30MM</v>
      </c>
      <c r="C5340" s="72" t="s">
        <v>146</v>
      </c>
      <c r="D5340" s="1" t="s">
        <v>160</v>
      </c>
      <c r="E5340" s="68">
        <v>1294</v>
      </c>
    </row>
    <row r="5341" spans="1:5" x14ac:dyDescent="0.25">
      <c r="A5341" s="71" t="s">
        <v>6852</v>
      </c>
      <c r="B5341" t="str">
        <f>VLOOKUP(A5341,[1]Sheet1!$B$2:$D$8869,3,FALSE)</f>
        <v>SCREW INTERFERENCE 8X25MM</v>
      </c>
      <c r="C5341" s="72" t="s">
        <v>146</v>
      </c>
      <c r="D5341" s="1" t="s">
        <v>160</v>
      </c>
      <c r="E5341" s="68">
        <v>1181</v>
      </c>
    </row>
    <row r="5342" spans="1:5" x14ac:dyDescent="0.25">
      <c r="A5342" s="71" t="s">
        <v>6853</v>
      </c>
      <c r="B5342" t="str">
        <f>VLOOKUP(A5342,[1]Sheet1!$B$2:$D$8869,3,FALSE)</f>
        <v>PLATE 3.5 CLAVICAL LCP 5 HOLE</v>
      </c>
      <c r="C5342" s="72" t="s">
        <v>146</v>
      </c>
      <c r="D5342" s="1" t="s">
        <v>160</v>
      </c>
      <c r="E5342" s="68">
        <v>3188</v>
      </c>
    </row>
    <row r="5343" spans="1:5" x14ac:dyDescent="0.25">
      <c r="A5343" s="71" t="s">
        <v>6854</v>
      </c>
      <c r="B5343" t="str">
        <f>VLOOKUP(A5343,[1]Sheet1!$B$2:$D$8869,3,FALSE)</f>
        <v>SCREW 2.7X16MM LOCK S/T S/D T8</v>
      </c>
      <c r="C5343" s="72" t="s">
        <v>146</v>
      </c>
      <c r="D5343" s="1" t="s">
        <v>160</v>
      </c>
      <c r="E5343" s="68">
        <v>442</v>
      </c>
    </row>
    <row r="5344" spans="1:5" x14ac:dyDescent="0.25">
      <c r="A5344" s="71" t="s">
        <v>6855</v>
      </c>
      <c r="B5344" t="str">
        <f>VLOOKUP(A5344,[1]Sheet1!$B$2:$D$8869,3,FALSE)</f>
        <v>SCREW 2.7X18MM LOCK S/T S/D T8</v>
      </c>
      <c r="C5344" s="72" t="s">
        <v>146</v>
      </c>
      <c r="D5344" s="1" t="s">
        <v>160</v>
      </c>
      <c r="E5344" s="68">
        <v>442</v>
      </c>
    </row>
    <row r="5345" spans="1:5" x14ac:dyDescent="0.25">
      <c r="A5345" s="71" t="s">
        <v>6856</v>
      </c>
      <c r="B5345" t="str">
        <f>VLOOKUP(A5345,[1]Sheet1!$B$2:$D$8869,3,FALSE)</f>
        <v>SCREW 2.7X20MM LOCK S/T S/D T8</v>
      </c>
      <c r="C5345" s="72" t="s">
        <v>146</v>
      </c>
      <c r="D5345" s="1" t="s">
        <v>160</v>
      </c>
      <c r="E5345" s="68">
        <v>2228</v>
      </c>
    </row>
    <row r="5346" spans="1:5" x14ac:dyDescent="0.25">
      <c r="A5346" s="71" t="s">
        <v>6857</v>
      </c>
      <c r="B5346" t="str">
        <f>VLOOKUP(A5346,[1]Sheet1!$B$2:$D$8869,3,FALSE)</f>
        <v>SCREW 2.7X22MM LOCK S/T S/D T8</v>
      </c>
      <c r="C5346" s="72" t="s">
        <v>146</v>
      </c>
      <c r="D5346" s="1" t="s">
        <v>160</v>
      </c>
      <c r="E5346" s="68">
        <v>673</v>
      </c>
    </row>
    <row r="5347" spans="1:5" x14ac:dyDescent="0.25">
      <c r="A5347" s="71" t="s">
        <v>6858</v>
      </c>
      <c r="B5347" t="str">
        <f>VLOOKUP(A5347,[1]Sheet1!$B$2:$D$8869,3,FALSE)</f>
        <v>PACEMAKER ADVISA PERMANENT</v>
      </c>
      <c r="C5347" s="72" t="s">
        <v>1056</v>
      </c>
      <c r="D5347" s="1" t="s">
        <v>6859</v>
      </c>
      <c r="E5347" s="68">
        <v>12431</v>
      </c>
    </row>
    <row r="5348" spans="1:5" x14ac:dyDescent="0.25">
      <c r="A5348" s="71" t="s">
        <v>6860</v>
      </c>
      <c r="B5348" t="str">
        <f>VLOOKUP(A5348,[1]Sheet1!$B$2:$D$8869,3,FALSE)</f>
        <v>SLING TRANSOBTURATOR OBTRYX II</v>
      </c>
      <c r="C5348" s="72" t="s">
        <v>146</v>
      </c>
      <c r="D5348" s="1" t="s">
        <v>6861</v>
      </c>
      <c r="E5348" s="68">
        <v>3534</v>
      </c>
    </row>
    <row r="5349" spans="1:5" x14ac:dyDescent="0.25">
      <c r="A5349" s="71" t="s">
        <v>6862</v>
      </c>
      <c r="B5349" t="str">
        <f>VLOOKUP(A5349,[1]Sheet1!$B$2:$D$8869,3,FALSE)</f>
        <v>GUIDE WIRE .078 X 5.91"</v>
      </c>
      <c r="C5349" s="72" t="s">
        <v>119</v>
      </c>
      <c r="D5349" s="1" t="s">
        <v>102</v>
      </c>
      <c r="E5349" s="68">
        <v>56</v>
      </c>
    </row>
    <row r="5350" spans="1:5" x14ac:dyDescent="0.25">
      <c r="A5350" s="71" t="s">
        <v>6863</v>
      </c>
      <c r="B5350" t="str">
        <f>VLOOKUP(A5350,[1]Sheet1!$B$2:$D$8869,3,FALSE)</f>
        <v>LINER 60X36 CONSTRAINED</v>
      </c>
      <c r="C5350" s="72" t="s">
        <v>146</v>
      </c>
      <c r="D5350" s="1" t="s">
        <v>5412</v>
      </c>
      <c r="E5350" s="68">
        <v>8749</v>
      </c>
    </row>
    <row r="5351" spans="1:5" x14ac:dyDescent="0.25">
      <c r="A5351" s="71" t="s">
        <v>6864</v>
      </c>
      <c r="B5351" t="str">
        <f>VLOOKUP(A5351,[1]Sheet1!$B$2:$D$8869,3,FALSE)</f>
        <v>SCREW 7.0X65MM HEADLESS COMP</v>
      </c>
      <c r="C5351" s="72" t="s">
        <v>146</v>
      </c>
      <c r="D5351" s="1" t="s">
        <v>160</v>
      </c>
      <c r="E5351" s="68">
        <v>2438</v>
      </c>
    </row>
    <row r="5352" spans="1:5" x14ac:dyDescent="0.25">
      <c r="A5352" s="71" t="s">
        <v>6865</v>
      </c>
      <c r="B5352" t="str">
        <f>VLOOKUP(A5352,[1]Sheet1!$B$2:$D$8869,3,FALSE)</f>
        <v>SCREW 5.0X50MM HEADLESS COMP</v>
      </c>
      <c r="C5352" s="72" t="s">
        <v>146</v>
      </c>
      <c r="D5352" s="1" t="s">
        <v>160</v>
      </c>
      <c r="E5352" s="68">
        <v>1525</v>
      </c>
    </row>
    <row r="5353" spans="1:5" x14ac:dyDescent="0.25">
      <c r="A5353" s="71" t="s">
        <v>6866</v>
      </c>
      <c r="B5353" t="str">
        <f>VLOOKUP(A5353,[1]Sheet1!$B$2:$D$8869,3,FALSE)</f>
        <v>GUIDEWIRE 2.0X150MM N/THREAD</v>
      </c>
      <c r="C5353" s="72" t="s">
        <v>119</v>
      </c>
      <c r="D5353" s="1" t="s">
        <v>102</v>
      </c>
      <c r="E5353" s="68">
        <v>326</v>
      </c>
    </row>
    <row r="5354" spans="1:5" x14ac:dyDescent="0.25">
      <c r="A5354" s="71" t="s">
        <v>6867</v>
      </c>
      <c r="B5354" t="str">
        <f>VLOOKUP(A5354,[1]Sheet1!$B$2:$D$8869,3,FALSE)</f>
        <v>GUIDEWIRE 3.2X230MM N/THREAD</v>
      </c>
      <c r="C5354" s="72" t="s">
        <v>119</v>
      </c>
      <c r="D5354" s="1" t="s">
        <v>102</v>
      </c>
      <c r="E5354" s="68">
        <v>326</v>
      </c>
    </row>
    <row r="5355" spans="1:5" x14ac:dyDescent="0.25">
      <c r="A5355" s="71" t="s">
        <v>6868</v>
      </c>
      <c r="B5355" t="str">
        <f>VLOOKUP(A5355,[1]Sheet1!$B$2:$D$8869,3,FALSE)</f>
        <v>EASYCLIP 18X19X17 FIXATION PIN</v>
      </c>
      <c r="C5355" s="72" t="s">
        <v>146</v>
      </c>
      <c r="D5355" s="1" t="s">
        <v>5412</v>
      </c>
      <c r="E5355" s="68">
        <v>3789</v>
      </c>
    </row>
    <row r="5356" spans="1:5" x14ac:dyDescent="0.25">
      <c r="A5356" s="71" t="s">
        <v>6869</v>
      </c>
      <c r="B5356" t="str">
        <f>VLOOKUP(A5356,[1]Sheet1!$B$2:$D$8869,3,FALSE)</f>
        <v>BONE FILLER 2.5CC VITOSS BA2X</v>
      </c>
      <c r="C5356" s="72" t="s">
        <v>146</v>
      </c>
      <c r="D5356" s="1" t="s">
        <v>160</v>
      </c>
      <c r="E5356" s="68">
        <v>2776</v>
      </c>
    </row>
    <row r="5357" spans="1:5" x14ac:dyDescent="0.25">
      <c r="A5357" s="71" t="s">
        <v>6870</v>
      </c>
      <c r="B5357" t="str">
        <f>VLOOKUP(A5357,[1]Sheet1!$B$2:$D$8869,3,FALSE)</f>
        <v>BONE FILLER 1.2CC VITOSS BA2X</v>
      </c>
      <c r="C5357" s="72" t="s">
        <v>146</v>
      </c>
      <c r="D5357" s="1" t="s">
        <v>160</v>
      </c>
      <c r="E5357" s="68">
        <v>1619</v>
      </c>
    </row>
    <row r="5358" spans="1:5" x14ac:dyDescent="0.25">
      <c r="A5358" s="71" t="s">
        <v>6871</v>
      </c>
      <c r="B5358" t="str">
        <f>VLOOKUP(A5358,[1]Sheet1!$B$2:$D$8869,3,FALSE)</f>
        <v>HEAD 36MM + 1.5 CERAMIC DELTA</v>
      </c>
      <c r="C5358" s="72" t="s">
        <v>146</v>
      </c>
      <c r="D5358" s="1" t="s">
        <v>5795</v>
      </c>
      <c r="E5358" s="68">
        <v>5637</v>
      </c>
    </row>
    <row r="5359" spans="1:5" x14ac:dyDescent="0.25">
      <c r="A5359" s="71" t="s">
        <v>6872</v>
      </c>
      <c r="B5359" t="str">
        <f>VLOOKUP(A5359,[1]Sheet1!$B$2:$D$8869,3,FALSE)</f>
        <v>SCREW 3.5X75MM LOCK S/T</v>
      </c>
      <c r="C5359" s="72" t="s">
        <v>146</v>
      </c>
      <c r="D5359" s="1" t="s">
        <v>160</v>
      </c>
      <c r="E5359" s="68">
        <v>710</v>
      </c>
    </row>
    <row r="5360" spans="1:5" x14ac:dyDescent="0.25">
      <c r="A5360" s="71" t="s">
        <v>6873</v>
      </c>
      <c r="B5360" t="str">
        <f>VLOOKUP(A5360,[1]Sheet1!$B$2:$D$8869,3,FALSE)</f>
        <v>SCREW 3.5X80MM LOCK S/T</v>
      </c>
      <c r="C5360" s="72" t="s">
        <v>146</v>
      </c>
      <c r="D5360" s="1" t="s">
        <v>160</v>
      </c>
      <c r="E5360" s="68">
        <v>710</v>
      </c>
    </row>
    <row r="5361" spans="1:5" x14ac:dyDescent="0.25">
      <c r="A5361" s="71" t="s">
        <v>6874</v>
      </c>
      <c r="B5361" t="str">
        <f>VLOOKUP(A5361,[1]Sheet1!$B$2:$D$8869,3,FALSE)</f>
        <v>SCREW 3.5X85MM LOCK S/T</v>
      </c>
      <c r="C5361" s="72" t="s">
        <v>146</v>
      </c>
      <c r="D5361" s="1" t="s">
        <v>160</v>
      </c>
      <c r="E5361" s="68">
        <v>710</v>
      </c>
    </row>
    <row r="5362" spans="1:5" x14ac:dyDescent="0.25">
      <c r="A5362" s="71" t="s">
        <v>6875</v>
      </c>
      <c r="B5362" t="str">
        <f>VLOOKUP(A5362,[1]Sheet1!$B$2:$D$8869,3,FALSE)</f>
        <v>SCREW 3.5X90MM CONICAL S/T</v>
      </c>
      <c r="C5362" s="72" t="s">
        <v>146</v>
      </c>
      <c r="D5362" s="1" t="s">
        <v>160</v>
      </c>
      <c r="E5362" s="68">
        <v>781</v>
      </c>
    </row>
    <row r="5363" spans="1:5" x14ac:dyDescent="0.25">
      <c r="A5363" s="71" t="s">
        <v>6876</v>
      </c>
      <c r="B5363" t="str">
        <f>VLOOKUP(A5363,[1]Sheet1!$B$2:$D$8869,3,FALSE)</f>
        <v>PLATE 3.5X170MM TIBIA LCP</v>
      </c>
      <c r="C5363" s="72" t="s">
        <v>146</v>
      </c>
      <c r="D5363" s="1" t="s">
        <v>160</v>
      </c>
      <c r="E5363" s="68">
        <v>5124</v>
      </c>
    </row>
    <row r="5364" spans="1:5" x14ac:dyDescent="0.25">
      <c r="A5364" s="71" t="s">
        <v>6877</v>
      </c>
      <c r="B5364" t="str">
        <f>VLOOKUP(A5364,[1]Sheet1!$B$2:$D$8869,3,FALSE)</f>
        <v>LINER BIPOLAR 44/45/46X28MM</v>
      </c>
      <c r="C5364" s="72" t="s">
        <v>146</v>
      </c>
      <c r="D5364" s="1" t="s">
        <v>5795</v>
      </c>
      <c r="E5364" s="68">
        <v>810</v>
      </c>
    </row>
    <row r="5365" spans="1:5" x14ac:dyDescent="0.25">
      <c r="A5365" s="71" t="s">
        <v>6878</v>
      </c>
      <c r="B5365" t="str">
        <f>VLOOKUP(A5365,[1]Sheet1!$B$2:$D$8869,3,FALSE)</f>
        <v>SHELL BIPOLAR 45MM</v>
      </c>
      <c r="C5365" s="72" t="s">
        <v>146</v>
      </c>
      <c r="D5365" s="1" t="s">
        <v>5795</v>
      </c>
      <c r="E5365" s="68">
        <v>1785</v>
      </c>
    </row>
    <row r="5366" spans="1:5" x14ac:dyDescent="0.25">
      <c r="A5366" s="71" t="s">
        <v>6879</v>
      </c>
      <c r="B5366" t="str">
        <f>VLOOKUP(A5366,[1]Sheet1!$B$2:$D$8869,3,FALSE)</f>
        <v>PLATE DVR NARROW LEFT C/LOCK</v>
      </c>
      <c r="C5366" s="72" t="s">
        <v>146</v>
      </c>
      <c r="D5366" s="1" t="s">
        <v>160</v>
      </c>
      <c r="E5366" s="68">
        <v>2831</v>
      </c>
    </row>
    <row r="5367" spans="1:5" x14ac:dyDescent="0.25">
      <c r="A5367" s="71" t="s">
        <v>6880</v>
      </c>
      <c r="B5367" t="str">
        <f>VLOOKUP(A5367,[1]Sheet1!$B$2:$D$8869,3,FALSE)</f>
        <v>BEARING TIBIAL 14X71/75MM LIPPED</v>
      </c>
      <c r="C5367" s="72" t="s">
        <v>146</v>
      </c>
      <c r="D5367" s="1" t="s">
        <v>5795</v>
      </c>
      <c r="E5367" s="68">
        <v>3204</v>
      </c>
    </row>
    <row r="5368" spans="1:5" x14ac:dyDescent="0.25">
      <c r="A5368" s="71" t="s">
        <v>6881</v>
      </c>
      <c r="B5368" t="str">
        <f>VLOOKUP(A5368,[1]Sheet1!$B$2:$D$8869,3,FALSE)</f>
        <v>SCREW 6.5X25MM RVS / ST</v>
      </c>
      <c r="C5368" s="72" t="s">
        <v>146</v>
      </c>
      <c r="D5368" s="1" t="s">
        <v>160</v>
      </c>
      <c r="E5368" s="68">
        <v>264</v>
      </c>
    </row>
    <row r="5369" spans="1:5" x14ac:dyDescent="0.25">
      <c r="A5369" s="71" t="s">
        <v>6882</v>
      </c>
      <c r="B5369" t="str">
        <f>VLOOKUP(A5369,[1]Sheet1!$B$2:$D$8869,3,FALSE)</f>
        <v>SCREW FIXED LOCKING 4.75X30</v>
      </c>
      <c r="C5369" s="72" t="s">
        <v>146</v>
      </c>
      <c r="D5369" s="1" t="s">
        <v>160</v>
      </c>
      <c r="E5369" s="68">
        <v>264</v>
      </c>
    </row>
    <row r="5370" spans="1:5" x14ac:dyDescent="0.25">
      <c r="A5370" s="71" t="s">
        <v>6883</v>
      </c>
      <c r="B5370" t="str">
        <f>VLOOKUP(A5370,[1]Sheet1!$B$2:$D$8869,3,FALSE)</f>
        <v>SCREW FIXED LOCKING 4.75X25</v>
      </c>
      <c r="C5370" s="72" t="s">
        <v>146</v>
      </c>
      <c r="D5370" s="1" t="s">
        <v>160</v>
      </c>
      <c r="E5370" s="68">
        <v>264</v>
      </c>
    </row>
    <row r="5371" spans="1:5" x14ac:dyDescent="0.25">
      <c r="A5371" s="71" t="s">
        <v>6884</v>
      </c>
      <c r="B5371" t="str">
        <f>VLOOKUP(A5371,[1]Sheet1!$B$2:$D$8869,3,FALSE)</f>
        <v>GLENOSPHERE 36MM STD SHLDR</v>
      </c>
      <c r="C5371" s="72" t="s">
        <v>146</v>
      </c>
      <c r="D5371" s="1" t="s">
        <v>5795</v>
      </c>
      <c r="E5371" s="68">
        <v>3300</v>
      </c>
    </row>
    <row r="5372" spans="1:5" x14ac:dyDescent="0.25">
      <c r="A5372" s="71" t="s">
        <v>6885</v>
      </c>
      <c r="B5372" t="str">
        <f>VLOOKUP(A5372,[1]Sheet1!$B$2:$D$8869,3,FALSE)</f>
        <v>SCREW 3.5X30 LOCK SELF TAP</v>
      </c>
      <c r="C5372" s="72" t="s">
        <v>146</v>
      </c>
      <c r="D5372" s="1" t="s">
        <v>160</v>
      </c>
      <c r="E5372" s="68">
        <v>579</v>
      </c>
    </row>
    <row r="5373" spans="1:5" x14ac:dyDescent="0.25">
      <c r="A5373" s="71" t="s">
        <v>6886</v>
      </c>
      <c r="B5373" t="str">
        <f>VLOOKUP(A5373,[1]Sheet1!$B$2:$D$8869,3,FALSE)</f>
        <v>ARTICULAR SURFACE 12MM 10-12 GH</v>
      </c>
      <c r="C5373" s="72" t="s">
        <v>146</v>
      </c>
      <c r="D5373" s="1" t="s">
        <v>5795</v>
      </c>
      <c r="E5373" s="68">
        <v>2933</v>
      </c>
    </row>
    <row r="5374" spans="1:5" x14ac:dyDescent="0.25">
      <c r="A5374" s="71" t="s">
        <v>6887</v>
      </c>
      <c r="B5374" t="str">
        <f>VLOOKUP(A5374,[1]Sheet1!$B$2:$D$8869,3,FALSE)</f>
        <v>TIBIAL STEM 5 DEGREE SZ H R</v>
      </c>
      <c r="C5374" s="72" t="s">
        <v>146</v>
      </c>
      <c r="D5374" s="1" t="s">
        <v>5795</v>
      </c>
      <c r="E5374" s="68">
        <v>4208</v>
      </c>
    </row>
    <row r="5375" spans="1:5" x14ac:dyDescent="0.25">
      <c r="A5375" s="71" t="s">
        <v>6888</v>
      </c>
      <c r="B5375" t="str">
        <f>VLOOKUP(A5375,[1]Sheet1!$B$2:$D$8869,3,FALSE)</f>
        <v>RIMFLARE 55MM W/SCREW HOLES</v>
      </c>
      <c r="C5375" s="72" t="s">
        <v>146</v>
      </c>
      <c r="D5375" s="1" t="s">
        <v>5795</v>
      </c>
      <c r="E5375" s="68">
        <v>3460</v>
      </c>
    </row>
    <row r="5376" spans="1:5" x14ac:dyDescent="0.25">
      <c r="A5376" s="71" t="s">
        <v>6889</v>
      </c>
      <c r="B5376" t="str">
        <f>VLOOKUP(A5376,[1]Sheet1!$B$2:$D$8869,3,FALSE)</f>
        <v>LINER 38X55MM EPSILON DURASUL</v>
      </c>
      <c r="C5376" s="72" t="s">
        <v>146</v>
      </c>
      <c r="D5376" s="1" t="s">
        <v>5795</v>
      </c>
      <c r="E5376" s="68">
        <v>2810</v>
      </c>
    </row>
    <row r="5377" spans="1:5" x14ac:dyDescent="0.25">
      <c r="A5377" s="71" t="s">
        <v>6890</v>
      </c>
      <c r="B5377" t="str">
        <f>VLOOKUP(A5377,[1]Sheet1!$B$2:$D$8869,3,FALSE)</f>
        <v>FEMORAL HEAD 12/14 38MM +4</v>
      </c>
      <c r="C5377" s="72" t="s">
        <v>146</v>
      </c>
      <c r="D5377" s="1" t="s">
        <v>5795</v>
      </c>
      <c r="E5377" s="68">
        <v>2440</v>
      </c>
    </row>
    <row r="5378" spans="1:5" x14ac:dyDescent="0.25">
      <c r="A5378" s="71" t="s">
        <v>6891</v>
      </c>
      <c r="B5378" t="str">
        <f>VLOOKUP(A5378,[1]Sheet1!$B$2:$D$8869,3,FALSE)</f>
        <v>FEMORAL HEAD 44MM 12/14 UNI</v>
      </c>
      <c r="C5378" s="72" t="s">
        <v>146</v>
      </c>
      <c r="D5378" s="1" t="s">
        <v>5795</v>
      </c>
      <c r="E5378" s="68">
        <v>1272</v>
      </c>
    </row>
    <row r="5379" spans="1:5" x14ac:dyDescent="0.25">
      <c r="A5379" s="71" t="s">
        <v>6892</v>
      </c>
      <c r="B5379" t="str">
        <f>VLOOKUP(A5379,[1]Sheet1!$B$2:$D$8869,3,FALSE)</f>
        <v>PRESS FIT 14X135MM LD/FX</v>
      </c>
      <c r="C5379" s="72" t="s">
        <v>146</v>
      </c>
      <c r="D5379" s="1" t="s">
        <v>5795</v>
      </c>
      <c r="E5379" s="68">
        <v>3161</v>
      </c>
    </row>
    <row r="5380" spans="1:5" x14ac:dyDescent="0.25">
      <c r="A5380" s="71" t="s">
        <v>6893</v>
      </c>
      <c r="B5380" t="str">
        <f>VLOOKUP(A5380,[1]Sheet1!$B$2:$D$8869,3,FALSE)</f>
        <v>ADAPTOR +7.0MM F/FEMORAL HEAD</v>
      </c>
      <c r="C5380" s="72" t="s">
        <v>146</v>
      </c>
      <c r="D5380" s="1" t="s">
        <v>5412</v>
      </c>
      <c r="E5380" s="68">
        <v>425</v>
      </c>
    </row>
    <row r="5381" spans="1:5" x14ac:dyDescent="0.25">
      <c r="A5381" s="71" t="s">
        <v>6894</v>
      </c>
      <c r="B5381" t="str">
        <f>VLOOKUP(A5381,[1]Sheet1!$B$2:$D$8869,3,FALSE)</f>
        <v>SCREW 2.1X12.0MM CRUCIFORM</v>
      </c>
      <c r="C5381" s="72" t="s">
        <v>146</v>
      </c>
      <c r="D5381" s="1" t="s">
        <v>160</v>
      </c>
      <c r="E5381" s="68">
        <v>144</v>
      </c>
    </row>
    <row r="5382" spans="1:5" x14ac:dyDescent="0.25">
      <c r="A5382" s="71" t="s">
        <v>6895</v>
      </c>
      <c r="B5382" t="str">
        <f>VLOOKUP(A5382,[1]Sheet1!$B$2:$D$8869,3,FALSE)</f>
        <v>SCREW 2.1X14.0MM CRUCIFORM</v>
      </c>
      <c r="C5382" s="72" t="s">
        <v>146</v>
      </c>
      <c r="D5382" s="1" t="s">
        <v>160</v>
      </c>
      <c r="E5382" s="68">
        <v>144</v>
      </c>
    </row>
    <row r="5383" spans="1:5" x14ac:dyDescent="0.25">
      <c r="A5383" s="71" t="s">
        <v>6896</v>
      </c>
      <c r="B5383" t="str">
        <f>VLOOKUP(A5383,[1]Sheet1!$B$2:$D$8869,3,FALSE)</f>
        <v>PLATE HUB CAP MINI WRIST FUSN</v>
      </c>
      <c r="C5383" s="72" t="s">
        <v>146</v>
      </c>
      <c r="D5383" s="1" t="s">
        <v>160</v>
      </c>
      <c r="E5383" s="68">
        <v>2765</v>
      </c>
    </row>
    <row r="5384" spans="1:5" x14ac:dyDescent="0.25">
      <c r="A5384" s="71" t="s">
        <v>6897</v>
      </c>
      <c r="B5384" t="str">
        <f>VLOOKUP(A5384,[1]Sheet1!$B$2:$D$8869,3,FALSE)</f>
        <v>SCREW AT2 10MM MICRO</v>
      </c>
      <c r="C5384" s="72" t="s">
        <v>146</v>
      </c>
      <c r="D5384" s="1" t="s">
        <v>160</v>
      </c>
      <c r="E5384" s="68">
        <v>1521</v>
      </c>
    </row>
    <row r="5385" spans="1:5" x14ac:dyDescent="0.25">
      <c r="A5385" s="71" t="s">
        <v>6898</v>
      </c>
      <c r="B5385" t="str">
        <f>VLOOKUP(A5385,[1]Sheet1!$B$2:$D$8869,3,FALSE)</f>
        <v>SCREW AT2 16MM MICRO</v>
      </c>
      <c r="C5385" s="72" t="s">
        <v>146</v>
      </c>
      <c r="D5385" s="1" t="s">
        <v>160</v>
      </c>
      <c r="E5385" s="68">
        <v>1521</v>
      </c>
    </row>
    <row r="5386" spans="1:5" x14ac:dyDescent="0.25">
      <c r="A5386" s="71" t="s">
        <v>6899</v>
      </c>
      <c r="B5386" t="str">
        <f>VLOOKUP(A5386,[1]Sheet1!$B$2:$D$8869,3,FALSE)</f>
        <v>SCREW 2.1X10.0MM CRUCIFORM</v>
      </c>
      <c r="C5386" s="72" t="s">
        <v>146</v>
      </c>
      <c r="D5386" s="1" t="s">
        <v>160</v>
      </c>
      <c r="E5386" s="68">
        <v>202</v>
      </c>
    </row>
    <row r="5387" spans="1:5" x14ac:dyDescent="0.25">
      <c r="A5387" s="71" t="s">
        <v>6900</v>
      </c>
      <c r="B5387" t="str">
        <f>VLOOKUP(A5387,[1]Sheet1!$B$2:$D$8869,3,FALSE)</f>
        <v>PLATE WRIST FUSION HUB CAP</v>
      </c>
      <c r="C5387" s="72" t="s">
        <v>146</v>
      </c>
      <c r="D5387" s="1" t="s">
        <v>5412</v>
      </c>
      <c r="E5387" s="68">
        <v>409</v>
      </c>
    </row>
    <row r="5388" spans="1:5" x14ac:dyDescent="0.25">
      <c r="A5388" s="71" t="s">
        <v>6901</v>
      </c>
      <c r="B5388" t="str">
        <f>VLOOKUP(A5388,[1]Sheet1!$B$2:$D$8869,3,FALSE)</f>
        <v>PLATE 1/3 TUBULAR LCP 7 HOLE  81MM</v>
      </c>
      <c r="C5388" s="72" t="s">
        <v>146</v>
      </c>
      <c r="D5388" s="1" t="s">
        <v>160</v>
      </c>
      <c r="E5388" s="68">
        <v>977</v>
      </c>
    </row>
    <row r="5389" spans="1:5" x14ac:dyDescent="0.25">
      <c r="A5389" s="71" t="s">
        <v>6902</v>
      </c>
      <c r="B5389" t="str">
        <f>VLOOKUP(A5389,[1]Sheet1!$B$2:$D$8869,3,FALSE)</f>
        <v>GRAFT AMNIOFILL 500MG</v>
      </c>
      <c r="C5389" s="72" t="s">
        <v>146</v>
      </c>
      <c r="D5389" s="1" t="s">
        <v>6903</v>
      </c>
      <c r="E5389" s="68">
        <v>2933</v>
      </c>
    </row>
    <row r="5390" spans="1:5" x14ac:dyDescent="0.25">
      <c r="A5390" s="71" t="s">
        <v>6904</v>
      </c>
      <c r="B5390" t="str">
        <f>VLOOKUP(A5390,[1]Sheet1!$B$2:$D$8869,3,FALSE)</f>
        <v>SCREW 4.0X60MM CANCELLOUS F/T</v>
      </c>
      <c r="C5390" s="72" t="s">
        <v>146</v>
      </c>
      <c r="D5390" s="1" t="s">
        <v>160</v>
      </c>
      <c r="E5390" s="68">
        <v>139</v>
      </c>
    </row>
    <row r="5391" spans="1:5" x14ac:dyDescent="0.25">
      <c r="A5391" s="71" t="s">
        <v>6905</v>
      </c>
      <c r="B5391" t="str">
        <f>VLOOKUP(A5391,[1]Sheet1!$B$2:$D$8869,3,FALSE)</f>
        <v>PLATE 1/3 TUB 10 HOLE W/COLLAR</v>
      </c>
      <c r="C5391" s="72" t="s">
        <v>146</v>
      </c>
      <c r="D5391" s="1" t="s">
        <v>160</v>
      </c>
      <c r="E5391" s="68">
        <v>840</v>
      </c>
    </row>
    <row r="5392" spans="1:5" x14ac:dyDescent="0.25">
      <c r="A5392" s="71" t="s">
        <v>6906</v>
      </c>
      <c r="B5392" t="str">
        <f>VLOOKUP(A5392,[1]Sheet1!$B$2:$D$8869,3,FALSE)</f>
        <v>FEMORAL COMPONANT SZ 9 RIGHT</v>
      </c>
      <c r="C5392" s="72" t="s">
        <v>146</v>
      </c>
      <c r="D5392" s="1" t="s">
        <v>5795</v>
      </c>
      <c r="E5392" s="68">
        <v>2678</v>
      </c>
    </row>
    <row r="5393" spans="1:5" x14ac:dyDescent="0.25">
      <c r="A5393" s="71" t="s">
        <v>6907</v>
      </c>
      <c r="B5393" t="str">
        <f>VLOOKUP(A5393,[1]Sheet1!$B$2:$D$8869,3,FALSE)</f>
        <v>PLATE TIBIAL SZ 5</v>
      </c>
      <c r="C5393" s="72" t="s">
        <v>146</v>
      </c>
      <c r="D5393" s="1" t="s">
        <v>160</v>
      </c>
      <c r="E5393" s="68">
        <v>5138</v>
      </c>
    </row>
    <row r="5394" spans="1:5" x14ac:dyDescent="0.25">
      <c r="A5394" s="71" t="s">
        <v>6908</v>
      </c>
      <c r="B5394" t="str">
        <f>VLOOKUP(A5394,[1]Sheet1!$B$2:$D$8869,3,FALSE)</f>
        <v>ARTICULAR SURFACE 14MM 5-6</v>
      </c>
      <c r="C5394" s="72" t="s">
        <v>146</v>
      </c>
      <c r="D5394" s="1" t="s">
        <v>5795</v>
      </c>
      <c r="E5394" s="68">
        <v>2971</v>
      </c>
    </row>
    <row r="5395" spans="1:5" x14ac:dyDescent="0.25">
      <c r="A5395" s="71" t="s">
        <v>6909</v>
      </c>
      <c r="B5395" t="str">
        <f>VLOOKUP(A5395,[1]Sheet1!$B$2:$D$8869,3,FALSE)</f>
        <v>FEMORAL HEAD 36MM -3.5 BIOLOX</v>
      </c>
      <c r="C5395" s="72" t="s">
        <v>146</v>
      </c>
      <c r="D5395" s="1" t="s">
        <v>5795</v>
      </c>
      <c r="E5395" s="68">
        <v>1898</v>
      </c>
    </row>
    <row r="5396" spans="1:5" x14ac:dyDescent="0.25">
      <c r="A5396" s="71" t="s">
        <v>6910</v>
      </c>
      <c r="B5396" t="str">
        <f>VLOOKUP(A5396,[1]Sheet1!$B$2:$D$8869,3,FALSE)</f>
        <v>SCREW 4.5X23MM REVERSED LOCK</v>
      </c>
      <c r="C5396" s="72" t="s">
        <v>146</v>
      </c>
      <c r="D5396" s="1" t="s">
        <v>160</v>
      </c>
      <c r="E5396" s="68">
        <v>567</v>
      </c>
    </row>
    <row r="5397" spans="1:5" x14ac:dyDescent="0.25">
      <c r="A5397" s="71" t="s">
        <v>6911</v>
      </c>
      <c r="B5397" t="str">
        <f>VLOOKUP(A5397,[1]Sheet1!$B$2:$D$8869,3,FALSE)</f>
        <v>GLENOID 25X200MM REVERSED</v>
      </c>
      <c r="C5397" s="72" t="s">
        <v>146</v>
      </c>
      <c r="D5397" s="1" t="s">
        <v>5412</v>
      </c>
      <c r="E5397" s="68">
        <v>495</v>
      </c>
    </row>
    <row r="5398" spans="1:5" x14ac:dyDescent="0.25">
      <c r="A5398" s="71" t="s">
        <v>6912</v>
      </c>
      <c r="B5398" t="str">
        <f>VLOOKUP(A5398,[1]Sheet1!$B$2:$D$8869,3,FALSE)</f>
        <v>GLENOID BASEPLATE 25MM</v>
      </c>
      <c r="C5398" s="72" t="s">
        <v>146</v>
      </c>
      <c r="D5398" s="1" t="s">
        <v>5412</v>
      </c>
      <c r="E5398" s="68">
        <v>3639</v>
      </c>
    </row>
    <row r="5399" spans="1:5" x14ac:dyDescent="0.25">
      <c r="A5399" s="71" t="s">
        <v>6913</v>
      </c>
      <c r="B5399" t="str">
        <f>VLOOKUP(A5399,[1]Sheet1!$B$2:$D$8869,3,FALSE)</f>
        <v>GLENOID SPHERE 36MM</v>
      </c>
      <c r="C5399" s="72" t="s">
        <v>146</v>
      </c>
      <c r="D5399" s="1" t="s">
        <v>5412</v>
      </c>
      <c r="E5399" s="68">
        <v>7280</v>
      </c>
    </row>
    <row r="5400" spans="1:5" x14ac:dyDescent="0.25">
      <c r="A5400" s="71" t="s">
        <v>6914</v>
      </c>
      <c r="B5400" t="str">
        <f>VLOOKUP(A5400,[1]Sheet1!$B$2:$D$8869,3,FALSE)</f>
        <v>INSERT 36X6X12.5 REVERESED</v>
      </c>
      <c r="C5400" s="72" t="s">
        <v>146</v>
      </c>
      <c r="D5400" s="1" t="s">
        <v>5412</v>
      </c>
      <c r="E5400" s="68">
        <v>2829</v>
      </c>
    </row>
    <row r="5401" spans="1:5" x14ac:dyDescent="0.25">
      <c r="A5401" s="71" t="s">
        <v>6915</v>
      </c>
      <c r="B5401" t="str">
        <f>VLOOKUP(A5401,[1]Sheet1!$B$2:$D$8869,3,FALSE)</f>
        <v>TRAY REVERSED FLEX DIA 40 1.5</v>
      </c>
      <c r="C5401" s="72" t="s">
        <v>146</v>
      </c>
      <c r="D5401" s="1" t="s">
        <v>5412</v>
      </c>
      <c r="E5401" s="68">
        <v>4414</v>
      </c>
    </row>
    <row r="5402" spans="1:5" x14ac:dyDescent="0.25">
      <c r="A5402" s="71" t="s">
        <v>6916</v>
      </c>
      <c r="B5402" t="str">
        <f>VLOOKUP(A5402,[1]Sheet1!$B$2:$D$8869,3,FALSE)</f>
        <v>STEM SIZE 2B LONG FLEX</v>
      </c>
      <c r="C5402" s="72" t="s">
        <v>146</v>
      </c>
      <c r="D5402" s="1" t="s">
        <v>5795</v>
      </c>
      <c r="E5402" s="68">
        <v>11485</v>
      </c>
    </row>
    <row r="5403" spans="1:5" x14ac:dyDescent="0.25">
      <c r="A5403" s="71" t="s">
        <v>6917</v>
      </c>
      <c r="B5403" t="str">
        <f>VLOOKUP(A5403,[1]Sheet1!$B$2:$D$8869,3,FALSE)</f>
        <v>SCREW 4.5X18MM COMPRESSION</v>
      </c>
      <c r="C5403" s="72" t="s">
        <v>146</v>
      </c>
      <c r="D5403" s="1" t="s">
        <v>160</v>
      </c>
      <c r="E5403" s="68">
        <v>375</v>
      </c>
    </row>
    <row r="5404" spans="1:5" x14ac:dyDescent="0.25">
      <c r="A5404" s="71" t="s">
        <v>6918</v>
      </c>
      <c r="B5404" t="str">
        <f>VLOOKUP(A5404,[1]Sheet1!$B$2:$D$8869,3,FALSE)</f>
        <v>GUIDE PIN 3X75MM</v>
      </c>
      <c r="C5404" s="72" t="s">
        <v>119</v>
      </c>
      <c r="D5404" s="1" t="s">
        <v>102</v>
      </c>
      <c r="E5404" s="68">
        <v>548</v>
      </c>
    </row>
    <row r="5405" spans="1:5" x14ac:dyDescent="0.25">
      <c r="A5405" s="71" t="s">
        <v>6919</v>
      </c>
      <c r="B5405" t="str">
        <f>VLOOKUP(A5405,[1]Sheet1!$B$2:$D$8869,3,FALSE)</f>
        <v>SCREW 2.4X14MM LOCKING</v>
      </c>
      <c r="C5405" s="72" t="s">
        <v>146</v>
      </c>
      <c r="D5405" s="1" t="s">
        <v>160</v>
      </c>
      <c r="E5405" s="68">
        <v>506</v>
      </c>
    </row>
    <row r="5406" spans="1:5" x14ac:dyDescent="0.25">
      <c r="A5406" s="71" t="s">
        <v>6920</v>
      </c>
      <c r="B5406" t="str">
        <f>VLOOKUP(A5406,[1]Sheet1!$B$2:$D$8869,3,FALSE)</f>
        <v>SCREW 2.4X10MM NON LOCKING</v>
      </c>
      <c r="C5406" s="72" t="s">
        <v>146</v>
      </c>
      <c r="D5406" s="1" t="s">
        <v>160</v>
      </c>
      <c r="E5406" s="68">
        <v>446</v>
      </c>
    </row>
    <row r="5407" spans="1:5" x14ac:dyDescent="0.25">
      <c r="A5407" s="71" t="s">
        <v>6921</v>
      </c>
      <c r="B5407" t="str">
        <f>VLOOKUP(A5407,[1]Sheet1!$B$2:$D$8869,3,FALSE)</f>
        <v>SCREW 2.4X12MM NON LOCKING</v>
      </c>
      <c r="C5407" s="72" t="s">
        <v>146</v>
      </c>
      <c r="D5407" s="1" t="s">
        <v>160</v>
      </c>
      <c r="E5407" s="68">
        <v>446</v>
      </c>
    </row>
    <row r="5408" spans="1:5" x14ac:dyDescent="0.25">
      <c r="A5408" s="71" t="s">
        <v>6922</v>
      </c>
      <c r="B5408" t="str">
        <f>VLOOKUP(A5408,[1]Sheet1!$B$2:$D$8869,3,FALSE)</f>
        <v>SCREW 2.4X14MM NON LOCKING</v>
      </c>
      <c r="C5408" s="72" t="s">
        <v>146</v>
      </c>
      <c r="D5408" s="1" t="s">
        <v>160</v>
      </c>
      <c r="E5408" s="68">
        <v>446</v>
      </c>
    </row>
    <row r="5409" spans="1:5" x14ac:dyDescent="0.25">
      <c r="A5409" s="71" t="s">
        <v>6923</v>
      </c>
      <c r="B5409" t="str">
        <f>VLOOKUP(A5409,[1]Sheet1!$B$2:$D$8869,3,FALSE)</f>
        <v>GRAFT OSTEOTEOCHONDRAL 7MM</v>
      </c>
      <c r="C5409" s="72" t="s">
        <v>146</v>
      </c>
      <c r="D5409" s="1" t="s">
        <v>5412</v>
      </c>
      <c r="E5409" s="68">
        <v>7497</v>
      </c>
    </row>
    <row r="5410" spans="1:5" x14ac:dyDescent="0.25">
      <c r="A5410" s="71" t="s">
        <v>6924</v>
      </c>
      <c r="B5410" t="str">
        <f>VLOOKUP(A5410,[1]Sheet1!$B$2:$D$8869,3,FALSE)</f>
        <v>TIBIA 5 DEGREE SZ E R</v>
      </c>
      <c r="C5410" s="72" t="s">
        <v>146</v>
      </c>
      <c r="D5410" s="1" t="s">
        <v>5795</v>
      </c>
      <c r="E5410" s="68">
        <v>2475</v>
      </c>
    </row>
    <row r="5411" spans="1:5" x14ac:dyDescent="0.25">
      <c r="A5411" s="71" t="s">
        <v>6925</v>
      </c>
      <c r="B5411" t="str">
        <f>VLOOKUP(A5411,[1]Sheet1!$B$2:$D$8869,3,FALSE)</f>
        <v>FEMORAL COMPONANT SIZE 8 RIGHT</v>
      </c>
      <c r="C5411" s="72" t="s">
        <v>146</v>
      </c>
      <c r="D5411" s="1" t="s">
        <v>5795</v>
      </c>
      <c r="E5411" s="68">
        <v>2678</v>
      </c>
    </row>
    <row r="5412" spans="1:5" x14ac:dyDescent="0.25">
      <c r="A5412" s="71" t="s">
        <v>6926</v>
      </c>
      <c r="B5412" t="str">
        <f>VLOOKUP(A5412,[1]Sheet1!$B$2:$D$8869,3,FALSE)</f>
        <v>ARTICULAR SURFACE 13MM 6-9 EF</v>
      </c>
      <c r="C5412" s="72" t="s">
        <v>146</v>
      </c>
      <c r="D5412" s="1" t="s">
        <v>5795</v>
      </c>
      <c r="E5412" s="68">
        <v>2933</v>
      </c>
    </row>
    <row r="5413" spans="1:5" x14ac:dyDescent="0.25">
      <c r="A5413" s="71" t="s">
        <v>6927</v>
      </c>
      <c r="B5413" t="str">
        <f>VLOOKUP(A5413,[1]Sheet1!$B$2:$D$8869,3,FALSE)</f>
        <v>STEM PRIMARY MINI 15MM</v>
      </c>
      <c r="C5413" s="72" t="s">
        <v>146</v>
      </c>
      <c r="D5413" s="1" t="s">
        <v>5795</v>
      </c>
      <c r="E5413" s="68">
        <v>11381</v>
      </c>
    </row>
    <row r="5414" spans="1:5" x14ac:dyDescent="0.25">
      <c r="A5414" s="71" t="s">
        <v>6928</v>
      </c>
      <c r="B5414" t="str">
        <f>VLOOKUP(A5414,[1]Sheet1!$B$2:$D$8869,3,FALSE)</f>
        <v>HUMERAL HEAD 54X21X64 VERSA DIAL</v>
      </c>
      <c r="C5414" s="72" t="s">
        <v>146</v>
      </c>
      <c r="D5414" s="1" t="s">
        <v>5795</v>
      </c>
      <c r="E5414" s="68">
        <v>4794</v>
      </c>
    </row>
    <row r="5415" spans="1:5" x14ac:dyDescent="0.25">
      <c r="A5415" s="71" t="s">
        <v>6929</v>
      </c>
      <c r="B5415" t="str">
        <f>VLOOKUP(A5415,[1]Sheet1!$B$2:$D$8869,3,FALSE)</f>
        <v>PLATE 4.5MM VA LCP CVD COND 6</v>
      </c>
      <c r="C5415" s="72" t="s">
        <v>146</v>
      </c>
      <c r="D5415" s="1" t="s">
        <v>160</v>
      </c>
      <c r="E5415" s="68">
        <v>5947</v>
      </c>
    </row>
    <row r="5416" spans="1:5" x14ac:dyDescent="0.25">
      <c r="A5416" s="71" t="s">
        <v>6930</v>
      </c>
      <c r="B5416" t="str">
        <f>VLOOKUP(A5416,[1]Sheet1!$B$2:$D$8869,3,FALSE)</f>
        <v>SCREW 5.0X42MM VARI ANGLE</v>
      </c>
      <c r="C5416" s="72" t="s">
        <v>146</v>
      </c>
      <c r="D5416" s="1" t="s">
        <v>160</v>
      </c>
      <c r="E5416" s="68">
        <v>843</v>
      </c>
    </row>
    <row r="5417" spans="1:5" x14ac:dyDescent="0.25">
      <c r="A5417" s="71" t="s">
        <v>6931</v>
      </c>
      <c r="B5417" t="str">
        <f>VLOOKUP(A5417,[1]Sheet1!$B$2:$D$8869,3,FALSE)</f>
        <v>SCREW 4.0X55MM CANCELLOUS F/T</v>
      </c>
      <c r="C5417" s="72" t="s">
        <v>146</v>
      </c>
      <c r="D5417" s="1" t="s">
        <v>160</v>
      </c>
      <c r="E5417" s="68">
        <v>89</v>
      </c>
    </row>
    <row r="5418" spans="1:5" x14ac:dyDescent="0.25">
      <c r="A5418" s="71" t="s">
        <v>6932</v>
      </c>
      <c r="B5418" t="str">
        <f>VLOOKUP(A5418,[1]Sheet1!$B$2:$D$8869,3,FALSE)</f>
        <v>SCREW 48MM HEADED</v>
      </c>
      <c r="C5418" s="72" t="s">
        <v>146</v>
      </c>
      <c r="D5418" s="1" t="s">
        <v>160</v>
      </c>
      <c r="E5418" s="68">
        <v>334</v>
      </c>
    </row>
    <row r="5419" spans="1:5" x14ac:dyDescent="0.25">
      <c r="A5419" s="71" t="s">
        <v>6933</v>
      </c>
      <c r="B5419" t="str">
        <f>VLOOKUP(A5419,[1]Sheet1!$B$2:$D$8869,3,FALSE)</f>
        <v>ARTICULAR SURFACE SIZE 4 10MM</v>
      </c>
      <c r="C5419" s="72" t="s">
        <v>146</v>
      </c>
      <c r="D5419" s="1" t="s">
        <v>5795</v>
      </c>
      <c r="E5419" s="68">
        <v>2822</v>
      </c>
    </row>
    <row r="5420" spans="1:5" x14ac:dyDescent="0.25">
      <c r="A5420" s="71" t="s">
        <v>6934</v>
      </c>
      <c r="B5420" t="str">
        <f>VLOOKUP(A5420,[1]Sheet1!$B$2:$D$8869,3,FALSE)</f>
        <v>FEMORAL SIZE E LM/RL</v>
      </c>
      <c r="C5420" s="72" t="s">
        <v>146</v>
      </c>
      <c r="D5420" s="1" t="s">
        <v>5795</v>
      </c>
      <c r="E5420" s="68">
        <v>8434</v>
      </c>
    </row>
    <row r="5421" spans="1:5" x14ac:dyDescent="0.25">
      <c r="A5421" s="71" t="s">
        <v>6935</v>
      </c>
      <c r="B5421" t="str">
        <f>VLOOKUP(A5421,[1]Sheet1!$B$2:$D$8869,3,FALSE)</f>
        <v>TIBIAL BASE SIZE 4 LM/RL</v>
      </c>
      <c r="C5421" s="72" t="s">
        <v>146</v>
      </c>
      <c r="D5421" s="1" t="s">
        <v>5795</v>
      </c>
      <c r="E5421" s="68">
        <v>5100</v>
      </c>
    </row>
    <row r="5422" spans="1:5" x14ac:dyDescent="0.25">
      <c r="A5422" s="71" t="s">
        <v>6936</v>
      </c>
      <c r="B5422" t="str">
        <f>VLOOKUP(A5422,[1]Sheet1!$B$2:$D$8869,3,FALSE)</f>
        <v>SCREW 33MM HEADED</v>
      </c>
      <c r="C5422" s="72" t="s">
        <v>146</v>
      </c>
      <c r="D5422" s="1" t="s">
        <v>160</v>
      </c>
      <c r="E5422" s="68">
        <v>348</v>
      </c>
    </row>
    <row r="5423" spans="1:5" x14ac:dyDescent="0.25">
      <c r="A5423" s="71" t="s">
        <v>6937</v>
      </c>
      <c r="B5423" t="str">
        <f>VLOOKUP(A5423,[1]Sheet1!$B$2:$D$8869,3,FALSE)</f>
        <v>SCREW 48MM HEADED</v>
      </c>
      <c r="C5423" s="72" t="s">
        <v>146</v>
      </c>
      <c r="D5423" s="1" t="s">
        <v>160</v>
      </c>
      <c r="E5423" s="68">
        <v>334</v>
      </c>
    </row>
    <row r="5424" spans="1:5" x14ac:dyDescent="0.25">
      <c r="A5424" s="71" t="s">
        <v>6938</v>
      </c>
      <c r="B5424" t="str">
        <f>VLOOKUP(A5424,[1]Sheet1!$B$2:$D$8869,3,FALSE)</f>
        <v>SCREW HEXALOBE 3.5X16 NON LOCK</v>
      </c>
      <c r="C5424" s="72" t="s">
        <v>146</v>
      </c>
      <c r="D5424" s="1" t="s">
        <v>160</v>
      </c>
      <c r="E5424" s="68">
        <v>384</v>
      </c>
    </row>
    <row r="5425" spans="1:5" x14ac:dyDescent="0.25">
      <c r="A5425" s="71" t="s">
        <v>6939</v>
      </c>
      <c r="B5425" t="str">
        <f>VLOOKUP(A5425,[1]Sheet1!$B$2:$D$8869,3,FALSE)</f>
        <v>PLATE ACU-LOC 2 WIDE LONG VDR</v>
      </c>
      <c r="C5425" s="72" t="s">
        <v>146</v>
      </c>
      <c r="D5425" s="1" t="s">
        <v>160</v>
      </c>
      <c r="E5425" s="68">
        <v>2640</v>
      </c>
    </row>
    <row r="5426" spans="1:5" x14ac:dyDescent="0.25">
      <c r="A5426" s="71" t="s">
        <v>6940</v>
      </c>
      <c r="B5426" t="str">
        <f>VLOOKUP(A5426,[1]Sheet1!$B$2:$D$8869,3,FALSE)</f>
        <v>PLATE 1/3 TUB W/COLLAR LCP 93MM</v>
      </c>
      <c r="C5426" s="72" t="s">
        <v>146</v>
      </c>
      <c r="D5426" s="1" t="s">
        <v>160</v>
      </c>
      <c r="E5426" s="68">
        <v>840</v>
      </c>
    </row>
    <row r="5427" spans="1:5" x14ac:dyDescent="0.25">
      <c r="A5427" s="71" t="s">
        <v>6941</v>
      </c>
      <c r="B5427" t="str">
        <f>VLOOKUP(A5427,[1]Sheet1!$B$2:$D$8869,3,FALSE)</f>
        <v>K WIRE .054 X 5" DIAMOND END</v>
      </c>
      <c r="C5427" s="72" t="s">
        <v>146</v>
      </c>
      <c r="D5427" s="1" t="s">
        <v>102</v>
      </c>
      <c r="E5427" s="68">
        <v>14</v>
      </c>
    </row>
    <row r="5428" spans="1:5" x14ac:dyDescent="0.25">
      <c r="A5428" s="71" t="s">
        <v>6942</v>
      </c>
      <c r="B5428" t="str">
        <f>VLOOKUP(A5428,[1]Sheet1!$B$2:$D$8869,3,FALSE)</f>
        <v>K WIRE .054 X 9" DIAMOND END</v>
      </c>
      <c r="C5428" s="72" t="s">
        <v>146</v>
      </c>
      <c r="D5428" s="1" t="s">
        <v>102</v>
      </c>
      <c r="E5428" s="68">
        <v>16</v>
      </c>
    </row>
    <row r="5429" spans="1:5" x14ac:dyDescent="0.25">
      <c r="A5429" s="71" t="s">
        <v>6943</v>
      </c>
      <c r="B5429" t="str">
        <f>VLOOKUP(A5429,[1]Sheet1!$B$2:$D$8869,3,FALSE)</f>
        <v>GRAFT OSTEOCHONDRAL CARTIFORM</v>
      </c>
      <c r="C5429" s="72" t="s">
        <v>146</v>
      </c>
      <c r="D5429" s="1" t="s">
        <v>5412</v>
      </c>
      <c r="E5429" s="68">
        <v>28050</v>
      </c>
    </row>
    <row r="5430" spans="1:5" x14ac:dyDescent="0.25">
      <c r="A5430" s="71" t="s">
        <v>6944</v>
      </c>
      <c r="B5430" t="str">
        <f>VLOOKUP(A5430,[1]Sheet1!$B$2:$D$8869,3,FALSE)</f>
        <v>ANCHOR SUTURE 2.9X12.5MM P-LOCK</v>
      </c>
      <c r="C5430" s="72" t="s">
        <v>146</v>
      </c>
      <c r="D5430" s="1" t="s">
        <v>160</v>
      </c>
      <c r="E5430" s="68">
        <v>1386</v>
      </c>
    </row>
    <row r="5431" spans="1:5" x14ac:dyDescent="0.25">
      <c r="A5431" s="71" t="s">
        <v>6945</v>
      </c>
      <c r="B5431" t="str">
        <f>VLOOKUP(A5431,[1]Sheet1!$B$2:$D$8869,3,FALSE)</f>
        <v>GFT AMNION THICK 3X6</v>
      </c>
      <c r="C5431" s="72" t="s">
        <v>146</v>
      </c>
      <c r="D5431" s="1" t="s">
        <v>5412</v>
      </c>
      <c r="E5431" s="68">
        <v>9435</v>
      </c>
    </row>
    <row r="5432" spans="1:5" x14ac:dyDescent="0.25">
      <c r="A5432" s="71" t="s">
        <v>6946</v>
      </c>
      <c r="B5432" t="str">
        <f>VLOOKUP(A5432,[1]Sheet1!$B$2:$D$8869,3,FALSE)</f>
        <v>GFT AMNION THICK 3X8</v>
      </c>
      <c r="C5432" s="72" t="s">
        <v>146</v>
      </c>
      <c r="D5432" s="1" t="s">
        <v>5412</v>
      </c>
      <c r="E5432" s="68">
        <v>11220</v>
      </c>
    </row>
    <row r="5433" spans="1:5" x14ac:dyDescent="0.25">
      <c r="A5433" s="71" t="s">
        <v>6947</v>
      </c>
      <c r="B5433" t="str">
        <f>VLOOKUP(A5433,[1]Sheet1!$B$2:$D$8869,3,FALSE)</f>
        <v>SCREW 2.7X12MM CRUIFORM</v>
      </c>
      <c r="C5433" s="72" t="s">
        <v>146</v>
      </c>
      <c r="D5433" s="1" t="s">
        <v>160</v>
      </c>
      <c r="E5433" s="68">
        <v>245</v>
      </c>
    </row>
    <row r="5434" spans="1:5" x14ac:dyDescent="0.25">
      <c r="A5434" s="71" t="s">
        <v>6948</v>
      </c>
      <c r="B5434" t="str">
        <f>VLOOKUP(A5434,[1]Sheet1!$B$2:$D$8869,3,FALSE)</f>
        <v>SCREW 2.7X16MM CRUIFORM</v>
      </c>
      <c r="C5434" s="72" t="s">
        <v>146</v>
      </c>
      <c r="D5434" s="1" t="s">
        <v>160</v>
      </c>
      <c r="E5434" s="68">
        <v>245</v>
      </c>
    </row>
    <row r="5435" spans="1:5" x14ac:dyDescent="0.25">
      <c r="A5435" s="71" t="s">
        <v>6949</v>
      </c>
      <c r="B5435" t="str">
        <f>VLOOKUP(A5435,[1]Sheet1!$B$2:$D$8869,3,FALSE)</f>
        <v>PIN CLAVICLE ASSEMBLY 3.0MM</v>
      </c>
      <c r="C5435" s="72" t="s">
        <v>146</v>
      </c>
      <c r="D5435" s="1" t="s">
        <v>160</v>
      </c>
      <c r="E5435" s="68">
        <v>2112</v>
      </c>
    </row>
    <row r="5436" spans="1:5" x14ac:dyDescent="0.25">
      <c r="A5436" s="71" t="s">
        <v>6950</v>
      </c>
      <c r="B5436" t="str">
        <f>VLOOKUP(A5436,[1]Sheet1!$B$2:$D$8869,3,FALSE)</f>
        <v>IMPLANT SYSTEM VIPER CPR</v>
      </c>
      <c r="C5436" s="72" t="s">
        <v>146</v>
      </c>
      <c r="D5436" s="1" t="s">
        <v>5412</v>
      </c>
      <c r="E5436" s="68">
        <v>3135</v>
      </c>
    </row>
    <row r="5437" spans="1:5" x14ac:dyDescent="0.25">
      <c r="A5437" s="71" t="s">
        <v>6951</v>
      </c>
      <c r="B5437" t="str">
        <f>VLOOKUP(A5437,[1]Sheet1!$B$2:$D$8869,3,FALSE)</f>
        <v>SCREW 3.0X20MM LOCKING</v>
      </c>
      <c r="C5437" s="72" t="s">
        <v>146</v>
      </c>
      <c r="D5437" s="1" t="s">
        <v>160</v>
      </c>
      <c r="E5437" s="68">
        <v>446</v>
      </c>
    </row>
    <row r="5438" spans="1:5" x14ac:dyDescent="0.25">
      <c r="A5438" s="71" t="s">
        <v>6952</v>
      </c>
      <c r="B5438" t="str">
        <f>VLOOKUP(A5438,[1]Sheet1!$B$2:$D$8869,3,FALSE)</f>
        <v>SCREW 3.0X28MM NL LOW PRO</v>
      </c>
      <c r="C5438" s="72" t="s">
        <v>146</v>
      </c>
      <c r="D5438" s="1" t="s">
        <v>160</v>
      </c>
      <c r="E5438" s="68">
        <v>446</v>
      </c>
    </row>
    <row r="5439" spans="1:5" x14ac:dyDescent="0.25">
      <c r="A5439" s="71" t="s">
        <v>6953</v>
      </c>
      <c r="B5439" t="str">
        <f>VLOOKUP(A5439,[1]Sheet1!$B$2:$D$8869,3,FALSE)</f>
        <v>SCREW 4.0X42MM LOW PRO TI</v>
      </c>
      <c r="C5439" s="72" t="s">
        <v>146</v>
      </c>
      <c r="D5439" s="1" t="s">
        <v>160</v>
      </c>
      <c r="E5439" s="68">
        <v>288</v>
      </c>
    </row>
    <row r="5440" spans="1:5" x14ac:dyDescent="0.25">
      <c r="A5440" s="71" t="s">
        <v>6954</v>
      </c>
      <c r="B5440" t="str">
        <f>VLOOKUP(A5440,[1]Sheet1!$B$2:$D$8869,3,FALSE)</f>
        <v>SCREW 2.5X11MM FT MICRO COMP</v>
      </c>
      <c r="C5440" s="72" t="s">
        <v>146</v>
      </c>
      <c r="D5440" s="1" t="s">
        <v>160</v>
      </c>
      <c r="E5440" s="68">
        <v>1155</v>
      </c>
    </row>
    <row r="5441" spans="1:5" x14ac:dyDescent="0.25">
      <c r="A5441" s="71" t="s">
        <v>6955</v>
      </c>
      <c r="B5441" t="str">
        <f>VLOOKUP(A5441,[1]Sheet1!$B$2:$D$8869,3,FALSE)</f>
        <v>SCREW 2.5X12MM FT MICRO COMP</v>
      </c>
      <c r="C5441" s="72" t="s">
        <v>146</v>
      </c>
      <c r="D5441" s="1" t="s">
        <v>160</v>
      </c>
      <c r="E5441" s="68">
        <v>1155</v>
      </c>
    </row>
    <row r="5442" spans="1:5" x14ac:dyDescent="0.25">
      <c r="A5442" s="71" t="s">
        <v>6956</v>
      </c>
      <c r="B5442" t="str">
        <f>VLOOKUP(A5442,[1]Sheet1!$B$2:$D$8869,3,FALSE)</f>
        <v>SCREW 2.5X18MM FT MICRO COMP</v>
      </c>
      <c r="C5442" s="72" t="s">
        <v>146</v>
      </c>
      <c r="D5442" s="1" t="s">
        <v>160</v>
      </c>
      <c r="E5442" s="68">
        <v>974</v>
      </c>
    </row>
    <row r="5443" spans="1:5" x14ac:dyDescent="0.25">
      <c r="A5443" s="71" t="s">
        <v>6957</v>
      </c>
      <c r="B5443" t="str">
        <f>VLOOKUP(A5443,[1]Sheet1!$B$2:$D$8869,3,FALSE)</f>
        <v>SCREW 20MM RETROFUSION</v>
      </c>
      <c r="C5443" s="72" t="s">
        <v>146</v>
      </c>
      <c r="D5443" s="1" t="s">
        <v>160</v>
      </c>
      <c r="E5443" s="68">
        <v>2954</v>
      </c>
    </row>
    <row r="5444" spans="1:5" x14ac:dyDescent="0.25">
      <c r="A5444" s="71" t="s">
        <v>6958</v>
      </c>
      <c r="B5444" t="str">
        <f>VLOOKUP(A5444,[1]Sheet1!$B$2:$D$8869,3,FALSE)</f>
        <v>PLATE PLANTAR LAP SHORT MEDIUM</v>
      </c>
      <c r="C5444" s="72" t="s">
        <v>146</v>
      </c>
      <c r="D5444" s="1" t="s">
        <v>160</v>
      </c>
      <c r="E5444" s="68">
        <v>3812</v>
      </c>
    </row>
    <row r="5445" spans="1:5" x14ac:dyDescent="0.25">
      <c r="A5445" s="71" t="s">
        <v>6959</v>
      </c>
      <c r="B5445" t="str">
        <f>VLOOKUP(A5445,[1]Sheet1!$B$2:$D$8869,3,FALSE)</f>
        <v>PLATE 3.0MM MEDIUM TI X-PLATE</v>
      </c>
      <c r="C5445" s="72" t="s">
        <v>146</v>
      </c>
      <c r="D5445" s="1" t="s">
        <v>160</v>
      </c>
      <c r="E5445" s="68">
        <v>2640</v>
      </c>
    </row>
    <row r="5446" spans="1:5" x14ac:dyDescent="0.25">
      <c r="A5446" s="71" t="s">
        <v>6960</v>
      </c>
      <c r="B5446" t="str">
        <f>VLOOKUP(A5446,[1]Sheet1!$B$2:$D$8869,3,FALSE)</f>
        <v>GUIDEWIRE .086 TROCAR TIP</v>
      </c>
      <c r="C5446" s="72" t="s">
        <v>119</v>
      </c>
      <c r="D5446" s="1" t="s">
        <v>141</v>
      </c>
      <c r="E5446" s="68">
        <v>106</v>
      </c>
    </row>
    <row r="5447" spans="1:5" x14ac:dyDescent="0.25">
      <c r="A5447" s="71" t="s">
        <v>6961</v>
      </c>
      <c r="B5447" t="str">
        <f>VLOOKUP(A5447,[1]Sheet1!$B$2:$D$8869,3,FALSE)</f>
        <v>PLATE 135 BARREL 3 HOLE</v>
      </c>
      <c r="C5447" s="72" t="s">
        <v>146</v>
      </c>
      <c r="D5447" s="1" t="s">
        <v>160</v>
      </c>
      <c r="E5447" s="68">
        <v>1205</v>
      </c>
    </row>
    <row r="5448" spans="1:5" x14ac:dyDescent="0.25">
      <c r="A5448" s="71" t="s">
        <v>6962</v>
      </c>
      <c r="B5448" t="str">
        <f>VLOOKUP(A5448,[1]Sheet1!$B$2:$D$8869,3,FALSE)</f>
        <v>BB TAK THREADED</v>
      </c>
      <c r="C5448" s="72" t="s">
        <v>146</v>
      </c>
      <c r="D5448" s="1" t="s">
        <v>160</v>
      </c>
      <c r="E5448" s="68">
        <v>408</v>
      </c>
    </row>
    <row r="5449" spans="1:5" x14ac:dyDescent="0.25">
      <c r="A5449" s="71" t="s">
        <v>6963</v>
      </c>
      <c r="B5449" t="str">
        <f>VLOOKUP(A5449,[1]Sheet1!$B$2:$D$8869,3,FALSE)</f>
        <v>SCREW 3X12MM LOCK LOW PRO TI</v>
      </c>
      <c r="C5449" s="72" t="s">
        <v>146</v>
      </c>
      <c r="D5449" s="1" t="s">
        <v>160</v>
      </c>
      <c r="E5449" s="68">
        <v>446</v>
      </c>
    </row>
    <row r="5450" spans="1:5" x14ac:dyDescent="0.25">
      <c r="A5450" s="71" t="s">
        <v>6964</v>
      </c>
      <c r="B5450" t="str">
        <f>VLOOKUP(A5450,[1]Sheet1!$B$2:$D$8869,3,FALSE)</f>
        <v>SCREW 3.0X22MM NL LOW PRO</v>
      </c>
      <c r="C5450" s="72" t="s">
        <v>146</v>
      </c>
      <c r="D5450" s="1" t="s">
        <v>160</v>
      </c>
      <c r="E5450" s="68">
        <v>446</v>
      </c>
    </row>
    <row r="5451" spans="1:5" x14ac:dyDescent="0.25">
      <c r="A5451" s="71" t="s">
        <v>6965</v>
      </c>
      <c r="B5451" t="str">
        <f>VLOOKUP(A5451,[1]Sheet1!$B$2:$D$8869,3,FALSE)</f>
        <v>PLATE 4MM LOCKING POW TI</v>
      </c>
      <c r="C5451" s="72" t="s">
        <v>146</v>
      </c>
      <c r="D5451" s="1" t="s">
        <v>160</v>
      </c>
      <c r="E5451" s="68">
        <v>2954</v>
      </c>
    </row>
    <row r="5452" spans="1:5" x14ac:dyDescent="0.25">
      <c r="A5452" s="71" t="s">
        <v>6966</v>
      </c>
      <c r="B5452" t="str">
        <f>VLOOKUP(A5452,[1]Sheet1!$B$2:$D$8869,3,FALSE)</f>
        <v>SCREW 2.5X14MM FT MICRO COMPR</v>
      </c>
      <c r="C5452" s="72" t="s">
        <v>146</v>
      </c>
      <c r="D5452" s="1" t="s">
        <v>160</v>
      </c>
      <c r="E5452" s="68">
        <v>974</v>
      </c>
    </row>
    <row r="5453" spans="1:5" x14ac:dyDescent="0.25">
      <c r="A5453" s="71" t="s">
        <v>6967</v>
      </c>
      <c r="B5453" t="str">
        <f>VLOOKUP(A5453,[1]Sheet1!$B$2:$D$8869,3,FALSE)</f>
        <v>SCREW 2.5X16MM FT MICRO COMPR</v>
      </c>
      <c r="C5453" s="72" t="s">
        <v>146</v>
      </c>
      <c r="D5453" s="1" t="s">
        <v>160</v>
      </c>
      <c r="E5453" s="68">
        <v>974</v>
      </c>
    </row>
    <row r="5454" spans="1:5" x14ac:dyDescent="0.25">
      <c r="A5454" s="71" t="s">
        <v>6968</v>
      </c>
      <c r="B5454" t="str">
        <f>VLOOKUP(A5454,[1]Sheet1!$B$2:$D$8869,3,FALSE)</f>
        <v>SCREW 3.0X10MM VAL TI</v>
      </c>
      <c r="C5454" s="72" t="s">
        <v>146</v>
      </c>
      <c r="D5454" s="1" t="s">
        <v>160</v>
      </c>
      <c r="E5454" s="68">
        <v>709</v>
      </c>
    </row>
    <row r="5455" spans="1:5" x14ac:dyDescent="0.25">
      <c r="A5455" s="71" t="s">
        <v>6969</v>
      </c>
      <c r="B5455" t="str">
        <f>VLOOKUP(A5455,[1]Sheet1!$B$2:$D$8869,3,FALSE)</f>
        <v>SCREW 3.0X18MM VAL TI</v>
      </c>
      <c r="C5455" s="72" t="s">
        <v>146</v>
      </c>
      <c r="D5455" s="1" t="s">
        <v>160</v>
      </c>
      <c r="E5455" s="68">
        <v>567</v>
      </c>
    </row>
    <row r="5456" spans="1:5" x14ac:dyDescent="0.25">
      <c r="A5456" s="71" t="s">
        <v>6970</v>
      </c>
      <c r="B5456" t="str">
        <f>VLOOKUP(A5456,[1]Sheet1!$B$2:$D$8869,3,FALSE)</f>
        <v>PLATE STR 2.4MM 4 HOLE LOW PRO</v>
      </c>
      <c r="C5456" s="72" t="s">
        <v>146</v>
      </c>
      <c r="D5456" s="1" t="s">
        <v>160</v>
      </c>
      <c r="E5456" s="68">
        <v>2294</v>
      </c>
    </row>
    <row r="5457" spans="1:5" x14ac:dyDescent="0.25">
      <c r="A5457" s="71" t="s">
        <v>6971</v>
      </c>
      <c r="B5457" t="str">
        <f>VLOOKUP(A5457,[1]Sheet1!$B$2:$D$8869,3,FALSE)</f>
        <v>PLATE MTP LEFT CONTOURED TI</v>
      </c>
      <c r="C5457" s="72" t="s">
        <v>146</v>
      </c>
      <c r="D5457" s="1" t="s">
        <v>160</v>
      </c>
      <c r="E5457" s="68">
        <v>2640</v>
      </c>
    </row>
    <row r="5458" spans="1:5" x14ac:dyDescent="0.25">
      <c r="A5458" s="71" t="s">
        <v>6972</v>
      </c>
      <c r="B5458" t="str">
        <f>VLOOKUP(A5458,[1]Sheet1!$B$2:$D$8869,3,FALSE)</f>
        <v>GUIDEWIRE .045</v>
      </c>
      <c r="C5458" s="72" t="s">
        <v>119</v>
      </c>
      <c r="D5458" s="1" t="s">
        <v>141</v>
      </c>
      <c r="E5458" s="68">
        <v>106</v>
      </c>
    </row>
    <row r="5459" spans="1:5" x14ac:dyDescent="0.25">
      <c r="A5459" s="71" t="s">
        <v>6973</v>
      </c>
      <c r="B5459" t="str">
        <f>VLOOKUP(A5459,[1]Sheet1!$B$2:$D$8869,3,FALSE)</f>
        <v>SCREW AT2 MINI 22MM</v>
      </c>
      <c r="C5459" s="72" t="s">
        <v>146</v>
      </c>
      <c r="D5459" s="1" t="s">
        <v>160</v>
      </c>
      <c r="E5459" s="68">
        <v>1521</v>
      </c>
    </row>
    <row r="5460" spans="1:5" x14ac:dyDescent="0.25">
      <c r="A5460" s="71" t="s">
        <v>6974</v>
      </c>
      <c r="B5460" t="str">
        <f>VLOOKUP(A5460,[1]Sheet1!$B$2:$D$8869,3,FALSE)</f>
        <v>SCREW AT2 STANDARD 28MM</v>
      </c>
      <c r="C5460" s="72" t="s">
        <v>146</v>
      </c>
      <c r="D5460" s="1" t="s">
        <v>160</v>
      </c>
      <c r="E5460" s="68">
        <v>1521</v>
      </c>
    </row>
    <row r="5461" spans="1:5" x14ac:dyDescent="0.25">
      <c r="A5461" s="71" t="s">
        <v>6975</v>
      </c>
      <c r="B5461" t="str">
        <f>VLOOKUP(A5461,[1]Sheet1!$B$2:$D$8869,3,FALSE)</f>
        <v>SCREW AT2 STANDARD 30MM</v>
      </c>
      <c r="C5461" s="72" t="s">
        <v>146</v>
      </c>
      <c r="D5461" s="1" t="s">
        <v>160</v>
      </c>
      <c r="E5461" s="68">
        <v>1521</v>
      </c>
    </row>
    <row r="5462" spans="1:5" x14ac:dyDescent="0.25">
      <c r="A5462" s="71" t="s">
        <v>6976</v>
      </c>
      <c r="B5462" t="str">
        <f>VLOOKUP(A5462,[1]Sheet1!$B$2:$D$8869,3,FALSE)</f>
        <v>GRAFT ARTHROCELL 5.0CC</v>
      </c>
      <c r="C5462" s="72" t="s">
        <v>146</v>
      </c>
      <c r="D5462" s="1" t="s">
        <v>5412</v>
      </c>
      <c r="E5462" s="68">
        <v>6925</v>
      </c>
    </row>
    <row r="5463" spans="1:5" x14ac:dyDescent="0.25">
      <c r="A5463" s="71" t="s">
        <v>6977</v>
      </c>
      <c r="B5463" t="str">
        <f>VLOOKUP(A5463,[1]Sheet1!$B$2:$D$8869,3,FALSE)</f>
        <v>SCREW NON LOCK 3.5X22MM</v>
      </c>
      <c r="C5463" s="72" t="s">
        <v>146</v>
      </c>
      <c r="D5463" s="1" t="s">
        <v>160</v>
      </c>
      <c r="E5463" s="68">
        <v>288</v>
      </c>
    </row>
    <row r="5464" spans="1:5" x14ac:dyDescent="0.25">
      <c r="A5464" s="71" t="s">
        <v>6978</v>
      </c>
      <c r="B5464" t="str">
        <f>VLOOKUP(A5464,[1]Sheet1!$B$2:$D$8869,3,FALSE)</f>
        <v>SCREW NONLOCK 3.5X24MM</v>
      </c>
      <c r="C5464" s="72" t="s">
        <v>146</v>
      </c>
      <c r="D5464" s="1" t="s">
        <v>160</v>
      </c>
      <c r="E5464" s="68">
        <v>288</v>
      </c>
    </row>
    <row r="5465" spans="1:5" x14ac:dyDescent="0.25">
      <c r="A5465" s="71" t="s">
        <v>6979</v>
      </c>
      <c r="B5465" t="str">
        <f>VLOOKUP(A5465,[1]Sheet1!$B$2:$D$8869,3,FALSE)</f>
        <v>SCREW NON LOCK 3.5X26MM</v>
      </c>
      <c r="C5465" s="72" t="s">
        <v>146</v>
      </c>
      <c r="D5465" s="1" t="s">
        <v>160</v>
      </c>
      <c r="E5465" s="68">
        <v>288</v>
      </c>
    </row>
    <row r="5466" spans="1:5" x14ac:dyDescent="0.25">
      <c r="A5466" s="71" t="s">
        <v>6980</v>
      </c>
      <c r="B5466" t="str">
        <f>VLOOKUP(A5466,[1]Sheet1!$B$2:$D$8869,3,FALSE)</f>
        <v>SCREW NON LOCK 3.5X30MM</v>
      </c>
      <c r="C5466" s="72" t="s">
        <v>146</v>
      </c>
      <c r="D5466" s="1" t="s">
        <v>160</v>
      </c>
      <c r="E5466" s="68">
        <v>288</v>
      </c>
    </row>
    <row r="5467" spans="1:5" x14ac:dyDescent="0.25">
      <c r="A5467" s="71" t="s">
        <v>6981</v>
      </c>
      <c r="B5467" t="str">
        <f>VLOOKUP(A5467,[1]Sheet1!$B$2:$D$8869,3,FALSE)</f>
        <v>PLATE LAPIDUS LONG LOW PROFILE</v>
      </c>
      <c r="C5467" s="72" t="s">
        <v>146</v>
      </c>
      <c r="D5467" s="1" t="s">
        <v>160</v>
      </c>
      <c r="E5467" s="68">
        <v>2954</v>
      </c>
    </row>
    <row r="5468" spans="1:5" x14ac:dyDescent="0.25">
      <c r="A5468" s="71" t="s">
        <v>6982</v>
      </c>
      <c r="B5468" t="str">
        <f>VLOOKUP(A5468,[1]Sheet1!$B$2:$D$8869,3,FALSE)</f>
        <v>PLATE H 32X16MM RT MEDIUM</v>
      </c>
      <c r="C5468" s="72" t="s">
        <v>146</v>
      </c>
      <c r="D5468" s="1" t="s">
        <v>160</v>
      </c>
      <c r="E5468" s="68">
        <v>1980</v>
      </c>
    </row>
    <row r="5469" spans="1:5" x14ac:dyDescent="0.25">
      <c r="A5469" s="71" t="s">
        <v>6983</v>
      </c>
      <c r="B5469" t="str">
        <f>VLOOKUP(A5469,[1]Sheet1!$B$2:$D$8869,3,FALSE)</f>
        <v>LIGAMENT SEMITENDINOSUS TENDON</v>
      </c>
      <c r="C5469" s="72" t="s">
        <v>146</v>
      </c>
      <c r="D5469" s="1" t="s">
        <v>5412</v>
      </c>
      <c r="E5469" s="68">
        <v>2718</v>
      </c>
    </row>
    <row r="5470" spans="1:5" x14ac:dyDescent="0.25">
      <c r="A5470" s="71" t="s">
        <v>6984</v>
      </c>
      <c r="B5470" t="str">
        <f>VLOOKUP(A5470,[1]Sheet1!$B$2:$D$8869,3,FALSE)</f>
        <v>SCREW 1.5 CORTEX TITANIUM</v>
      </c>
      <c r="C5470" s="72" t="s">
        <v>146</v>
      </c>
      <c r="D5470" s="1" t="s">
        <v>160</v>
      </c>
      <c r="E5470" s="68">
        <v>246</v>
      </c>
    </row>
    <row r="5471" spans="1:5" x14ac:dyDescent="0.25">
      <c r="A5471" s="71" t="s">
        <v>6985</v>
      </c>
      <c r="B5471" t="str">
        <f>VLOOKUP(A5471,[1]Sheet1!$B$2:$D$8869,3,FALSE)</f>
        <v>HEAD 12/14 45MM UNIPOLAR</v>
      </c>
      <c r="C5471" s="72" t="s">
        <v>146</v>
      </c>
      <c r="D5471" s="1" t="s">
        <v>5795</v>
      </c>
      <c r="E5471" s="68">
        <v>1272</v>
      </c>
    </row>
    <row r="5472" spans="1:5" x14ac:dyDescent="0.25">
      <c r="A5472" s="71" t="s">
        <v>6986</v>
      </c>
      <c r="B5472" t="str">
        <f>VLOOKUP(A5472,[1]Sheet1!$B$2:$D$8869,3,FALSE)</f>
        <v>ADAPTOR +14 F/FEMORAL HEAD</v>
      </c>
      <c r="C5472" s="72" t="s">
        <v>146</v>
      </c>
      <c r="D5472" s="1" t="s">
        <v>5412</v>
      </c>
      <c r="E5472" s="68">
        <v>425</v>
      </c>
    </row>
    <row r="5473" spans="1:5" x14ac:dyDescent="0.25">
      <c r="A5473" s="71" t="s">
        <v>6987</v>
      </c>
      <c r="B5473" t="str">
        <f>VLOOKUP(A5473,[1]Sheet1!$B$2:$D$8869,3,FALSE)</f>
        <v>SHELL ACETABULAR 60MM G</v>
      </c>
      <c r="C5473" s="72" t="s">
        <v>146</v>
      </c>
      <c r="D5473" s="1" t="s">
        <v>5795</v>
      </c>
      <c r="E5473" s="68">
        <v>4208</v>
      </c>
    </row>
    <row r="5474" spans="1:5" x14ac:dyDescent="0.25">
      <c r="A5474" s="71" t="s">
        <v>6988</v>
      </c>
      <c r="B5474" t="str">
        <f>VLOOKUP(A5474,[1]Sheet1!$B$2:$D$8869,3,FALSE)</f>
        <v>INSERT 36MM 0 DEG G</v>
      </c>
      <c r="C5474" s="72" t="s">
        <v>146</v>
      </c>
      <c r="D5474" s="1" t="s">
        <v>5412</v>
      </c>
      <c r="E5474" s="68">
        <v>3060</v>
      </c>
    </row>
    <row r="5475" spans="1:5" x14ac:dyDescent="0.25">
      <c r="A5475" s="71" t="s">
        <v>6989</v>
      </c>
      <c r="B5475" t="str">
        <f>VLOOKUP(A5475,[1]Sheet1!$B$2:$D$8869,3,FALSE)</f>
        <v>STEM HIP SZ 6 35MM 127 DEG</v>
      </c>
      <c r="C5475" s="72" t="s">
        <v>146</v>
      </c>
      <c r="D5475" s="1" t="s">
        <v>5795</v>
      </c>
      <c r="E5475" s="68">
        <v>7395</v>
      </c>
    </row>
    <row r="5476" spans="1:5" x14ac:dyDescent="0.25">
      <c r="A5476" s="71" t="s">
        <v>6990</v>
      </c>
      <c r="B5476" t="str">
        <f>VLOOKUP(A5476,[1]Sheet1!$B$2:$D$8869,3,FALSE)</f>
        <v>HEAD FEMORAL 36MM + 7.5MM</v>
      </c>
      <c r="C5476" s="72" t="s">
        <v>146</v>
      </c>
      <c r="D5476" s="1" t="s">
        <v>5795</v>
      </c>
      <c r="E5476" s="68">
        <v>2970</v>
      </c>
    </row>
    <row r="5477" spans="1:5" x14ac:dyDescent="0.25">
      <c r="A5477" s="71" t="s">
        <v>6991</v>
      </c>
      <c r="B5477" t="str">
        <f>VLOOKUP(A5477,[1]Sheet1!$B$2:$D$8869,3,FALSE)</f>
        <v>SCREW CANCELLOUS BONE 6.5 35MM</v>
      </c>
      <c r="C5477" s="72" t="s">
        <v>146</v>
      </c>
      <c r="D5477" s="1" t="s">
        <v>160</v>
      </c>
      <c r="E5477" s="68">
        <v>608</v>
      </c>
    </row>
    <row r="5478" spans="1:5" x14ac:dyDescent="0.25">
      <c r="A5478" s="71" t="s">
        <v>6992</v>
      </c>
      <c r="B5478" t="str">
        <f>VLOOKUP(A5478,[1]Sheet1!$B$2:$D$8869,3,FALSE)</f>
        <v>IMPLANT SPEEDBRIDGE</v>
      </c>
      <c r="C5478" s="72" t="s">
        <v>146</v>
      </c>
      <c r="D5478" s="1" t="s">
        <v>5412</v>
      </c>
      <c r="E5478" s="68">
        <v>4539</v>
      </c>
    </row>
    <row r="5479" spans="1:5" x14ac:dyDescent="0.25">
      <c r="A5479" s="71" t="s">
        <v>6993</v>
      </c>
      <c r="B5479" t="str">
        <f>VLOOKUP(A5479,[1]Sheet1!$B$2:$D$8869,3,FALSE)</f>
        <v>FEMORAL COMPONANT SZ 5</v>
      </c>
      <c r="C5479" s="72" t="s">
        <v>146</v>
      </c>
      <c r="D5479" s="1" t="s">
        <v>5795</v>
      </c>
      <c r="E5479" s="68">
        <v>7650</v>
      </c>
    </row>
    <row r="5480" spans="1:5" x14ac:dyDescent="0.25">
      <c r="A5480" s="71" t="s">
        <v>6994</v>
      </c>
      <c r="B5480" t="str">
        <f>VLOOKUP(A5480,[1]Sheet1!$B$2:$D$8869,3,FALSE)</f>
        <v>TIBIAL COMPONANT SZ 5</v>
      </c>
      <c r="C5480" s="72" t="s">
        <v>146</v>
      </c>
      <c r="D5480" s="1" t="s">
        <v>5795</v>
      </c>
      <c r="E5480" s="68">
        <v>5100</v>
      </c>
    </row>
    <row r="5481" spans="1:5" x14ac:dyDescent="0.25">
      <c r="A5481" s="71" t="s">
        <v>6995</v>
      </c>
      <c r="B5481" t="str">
        <f>VLOOKUP(A5481,[1]Sheet1!$B$2:$D$8869,3,FALSE)</f>
        <v>BEARING TIBIAL SZ 5 9MM</v>
      </c>
      <c r="C5481" s="72" t="s">
        <v>146</v>
      </c>
      <c r="D5481" s="1" t="s">
        <v>5795</v>
      </c>
      <c r="E5481" s="68">
        <v>3570</v>
      </c>
    </row>
    <row r="5482" spans="1:5" x14ac:dyDescent="0.25">
      <c r="A5482" s="71" t="s">
        <v>6996</v>
      </c>
      <c r="B5482" t="str">
        <f>VLOOKUP(A5482,[1]Sheet1!$B$2:$D$8869,3,FALSE)</f>
        <v>PATELLA 33X9MM</v>
      </c>
      <c r="C5482" s="72" t="s">
        <v>146</v>
      </c>
      <c r="D5482" s="1" t="s">
        <v>5795</v>
      </c>
      <c r="E5482" s="68">
        <v>2970</v>
      </c>
    </row>
    <row r="5483" spans="1:5" x14ac:dyDescent="0.25">
      <c r="A5483" s="71" t="s">
        <v>6997</v>
      </c>
      <c r="B5483" t="str">
        <f>VLOOKUP(A5483,[1]Sheet1!$B$2:$D$8869,3,FALSE)</f>
        <v>SHELL ACETABULAR 52MM E</v>
      </c>
      <c r="C5483" s="72" t="s">
        <v>146</v>
      </c>
      <c r="D5483" s="1" t="s">
        <v>5795</v>
      </c>
      <c r="E5483" s="68">
        <v>4208</v>
      </c>
    </row>
    <row r="5484" spans="1:5" x14ac:dyDescent="0.25">
      <c r="A5484" s="71" t="s">
        <v>6998</v>
      </c>
      <c r="B5484" t="str">
        <f>VLOOKUP(A5484,[1]Sheet1!$B$2:$D$8869,3,FALSE)</f>
        <v>INSERT 36MM 0 DEG E</v>
      </c>
      <c r="C5484" s="72" t="s">
        <v>146</v>
      </c>
      <c r="D5484" s="1" t="s">
        <v>5412</v>
      </c>
      <c r="E5484" s="68">
        <v>3060</v>
      </c>
    </row>
    <row r="5485" spans="1:5" x14ac:dyDescent="0.25">
      <c r="A5485" s="71" t="s">
        <v>6999</v>
      </c>
      <c r="B5485" t="str">
        <f>VLOOKUP(A5485,[1]Sheet1!$B$2:$D$8869,3,FALSE)</f>
        <v>HEAD FEMORAL 36MM + 5MM</v>
      </c>
      <c r="C5485" s="72" t="s">
        <v>146</v>
      </c>
      <c r="D5485" s="1" t="s">
        <v>5795</v>
      </c>
      <c r="E5485" s="68">
        <v>3300</v>
      </c>
    </row>
    <row r="5486" spans="1:5" x14ac:dyDescent="0.25">
      <c r="A5486" s="71" t="s">
        <v>7000</v>
      </c>
      <c r="B5486" t="str">
        <f>VLOOKUP(A5486,[1]Sheet1!$B$2:$D$8869,3,FALSE)</f>
        <v>STEM HIP SZ 3 30MM 127 DEG</v>
      </c>
      <c r="C5486" s="72" t="s">
        <v>146</v>
      </c>
      <c r="D5486" s="1" t="s">
        <v>5795</v>
      </c>
      <c r="E5486" s="68">
        <v>7395</v>
      </c>
    </row>
    <row r="5487" spans="1:5" x14ac:dyDescent="0.25">
      <c r="A5487" s="71" t="s">
        <v>7001</v>
      </c>
      <c r="B5487" t="str">
        <f>VLOOKUP(A5487,[1]Sheet1!$B$2:$D$8869,3,FALSE)</f>
        <v>HEAD FEMORAL 36MM + 0MM</v>
      </c>
      <c r="C5487" s="72" t="s">
        <v>146</v>
      </c>
      <c r="D5487" s="1" t="s">
        <v>5795</v>
      </c>
      <c r="E5487" s="68">
        <v>2970</v>
      </c>
    </row>
    <row r="5488" spans="1:5" x14ac:dyDescent="0.25">
      <c r="A5488" s="71" t="s">
        <v>7002</v>
      </c>
      <c r="B5488" t="str">
        <f>VLOOKUP(A5488,[1]Sheet1!$B$2:$D$8869,3,FALSE)</f>
        <v>SHELL ACETABULAR 54MM E</v>
      </c>
      <c r="C5488" s="72" t="s">
        <v>146</v>
      </c>
      <c r="D5488" s="1" t="s">
        <v>5795</v>
      </c>
      <c r="E5488" s="68">
        <v>4208</v>
      </c>
    </row>
    <row r="5489" spans="1:5" x14ac:dyDescent="0.25">
      <c r="A5489" s="71" t="s">
        <v>7003</v>
      </c>
      <c r="B5489" t="str">
        <f>VLOOKUP(A5489,[1]Sheet1!$B$2:$D$8869,3,FALSE)</f>
        <v>STEM HIP SZ 4 35MM 132 DEG</v>
      </c>
      <c r="C5489" s="72" t="s">
        <v>146</v>
      </c>
      <c r="D5489" s="1" t="s">
        <v>5795</v>
      </c>
      <c r="E5489" s="68">
        <v>7395</v>
      </c>
    </row>
    <row r="5490" spans="1:5" x14ac:dyDescent="0.25">
      <c r="A5490" s="71" t="s">
        <v>7004</v>
      </c>
      <c r="B5490" t="str">
        <f>VLOOKUP(A5490,[1]Sheet1!$B$2:$D$8869,3,FALSE)</f>
        <v>SCREW CANCELLOUS BONE 6.5X25MM</v>
      </c>
      <c r="C5490" s="72" t="s">
        <v>146</v>
      </c>
      <c r="D5490" s="1" t="s">
        <v>160</v>
      </c>
      <c r="E5490" s="68">
        <v>608</v>
      </c>
    </row>
    <row r="5491" spans="1:5" x14ac:dyDescent="0.25">
      <c r="A5491" s="71" t="s">
        <v>7005</v>
      </c>
      <c r="B5491" t="str">
        <f>VLOOKUP(A5491,[1]Sheet1!$B$2:$D$8869,3,FALSE)</f>
        <v>PLATE 3.5 LCP TIBIAL PROXIMAL</v>
      </c>
      <c r="C5491" s="72" t="s">
        <v>146</v>
      </c>
      <c r="D5491" s="1" t="s">
        <v>160</v>
      </c>
      <c r="E5491" s="68">
        <v>5116</v>
      </c>
    </row>
    <row r="5492" spans="1:5" x14ac:dyDescent="0.25">
      <c r="A5492" s="71" t="s">
        <v>7006</v>
      </c>
      <c r="B5492" t="str">
        <f>VLOOKUP(A5492,[1]Sheet1!$B$2:$D$8869,3,FALSE)</f>
        <v>PLATE 4.5MM RT VA-LCP CONDYLAR</v>
      </c>
      <c r="C5492" s="72" t="s">
        <v>146</v>
      </c>
      <c r="D5492" s="1" t="s">
        <v>160</v>
      </c>
      <c r="E5492" s="68">
        <v>6064</v>
      </c>
    </row>
    <row r="5493" spans="1:5" x14ac:dyDescent="0.25">
      <c r="A5493" s="71" t="s">
        <v>7007</v>
      </c>
      <c r="B5493" t="str">
        <f>VLOOKUP(A5493,[1]Sheet1!$B$2:$D$8869,3,FALSE)</f>
        <v>SHELL ACETABULAR 56MM F</v>
      </c>
      <c r="C5493" s="72" t="s">
        <v>146</v>
      </c>
      <c r="D5493" s="1" t="s">
        <v>5795</v>
      </c>
      <c r="E5493" s="68">
        <v>4208</v>
      </c>
    </row>
    <row r="5494" spans="1:5" x14ac:dyDescent="0.25">
      <c r="A5494" s="71" t="s">
        <v>7008</v>
      </c>
      <c r="B5494" t="str">
        <f>VLOOKUP(A5494,[1]Sheet1!$B$2:$D$8869,3,FALSE)</f>
        <v>INSERT 36MM 0 DEGREE F</v>
      </c>
      <c r="C5494" s="72" t="s">
        <v>146</v>
      </c>
      <c r="D5494" s="1" t="s">
        <v>5412</v>
      </c>
      <c r="E5494" s="68">
        <v>1898</v>
      </c>
    </row>
    <row r="5495" spans="1:5" x14ac:dyDescent="0.25">
      <c r="A5495" s="71" t="s">
        <v>7009</v>
      </c>
      <c r="B5495" t="str">
        <f>VLOOKUP(A5495,[1]Sheet1!$B$2:$D$8869,3,FALSE)</f>
        <v>STEM HIP SZ 6 35MM 132 DEG</v>
      </c>
      <c r="C5495" s="72" t="s">
        <v>146</v>
      </c>
      <c r="D5495" s="1" t="s">
        <v>5795</v>
      </c>
      <c r="E5495" s="68">
        <v>7395</v>
      </c>
    </row>
    <row r="5496" spans="1:5" x14ac:dyDescent="0.25">
      <c r="A5496" s="71" t="s">
        <v>7010</v>
      </c>
      <c r="B5496" t="str">
        <f>VLOOKUP(A5496,[1]Sheet1!$B$2:$D$8869,3,FALSE)</f>
        <v>PLATE 3.5MM LCP TIBIA 8 HOLE</v>
      </c>
      <c r="C5496" s="72" t="s">
        <v>146</v>
      </c>
      <c r="D5496" s="1" t="s">
        <v>160</v>
      </c>
      <c r="E5496" s="68">
        <v>5182</v>
      </c>
    </row>
    <row r="5497" spans="1:5" x14ac:dyDescent="0.25">
      <c r="A5497" s="71" t="s">
        <v>7011</v>
      </c>
      <c r="B5497" t="str">
        <f>VLOOKUP(A5497,[1]Sheet1!$B$2:$D$8869,3,FALSE)</f>
        <v>CLAVICLE PIN ASSEMBLY 2.5MM</v>
      </c>
      <c r="C5497" s="72" t="s">
        <v>146</v>
      </c>
      <c r="D5497" s="1" t="s">
        <v>160</v>
      </c>
      <c r="E5497" s="68">
        <v>3163</v>
      </c>
    </row>
    <row r="5498" spans="1:5" x14ac:dyDescent="0.25">
      <c r="A5498" s="71" t="s">
        <v>7012</v>
      </c>
      <c r="B5498" t="str">
        <f>VLOOKUP(A5498,[1]Sheet1!$B$2:$D$8869,3,FALSE)</f>
        <v>STEM 7X26MM ELBOW</v>
      </c>
      <c r="C5498" s="72" t="s">
        <v>146</v>
      </c>
      <c r="D5498" s="1" t="s">
        <v>5795</v>
      </c>
      <c r="E5498" s="68">
        <v>5771</v>
      </c>
    </row>
    <row r="5499" spans="1:5" x14ac:dyDescent="0.25">
      <c r="A5499" s="71" t="s">
        <v>7013</v>
      </c>
      <c r="B5499" t="str">
        <f>VLOOKUP(A5499,[1]Sheet1!$B$2:$D$8869,3,FALSE)</f>
        <v>HEAD 14X22MM ELBOW</v>
      </c>
      <c r="C5499" s="72" t="s">
        <v>146</v>
      </c>
      <c r="D5499" s="1" t="s">
        <v>5795</v>
      </c>
      <c r="E5499" s="68">
        <v>4893</v>
      </c>
    </row>
    <row r="5500" spans="1:5" x14ac:dyDescent="0.25">
      <c r="A5500" s="71" t="s">
        <v>7014</v>
      </c>
      <c r="B5500" t="str">
        <f>VLOOKUP(A5500,[1]Sheet1!$B$2:$D$8869,3,FALSE)</f>
        <v>ARTICULAR SURFACE 10MM R 3-11</v>
      </c>
      <c r="C5500" s="72" t="s">
        <v>146</v>
      </c>
      <c r="D5500" s="1" t="s">
        <v>5795</v>
      </c>
      <c r="E5500" s="68">
        <v>2933</v>
      </c>
    </row>
    <row r="5501" spans="1:5" x14ac:dyDescent="0.25">
      <c r="A5501" s="71" t="s">
        <v>7015</v>
      </c>
      <c r="B5501" t="str">
        <f>VLOOKUP(A5501,[1]Sheet1!$B$2:$D$8869,3,FALSE)</f>
        <v>FEMORAL COMPONANT STD SZ 7 RT</v>
      </c>
      <c r="C5501" s="72" t="s">
        <v>146</v>
      </c>
      <c r="D5501" s="1" t="s">
        <v>5795</v>
      </c>
      <c r="E5501" s="68">
        <v>9690</v>
      </c>
    </row>
    <row r="5502" spans="1:5" x14ac:dyDescent="0.25">
      <c r="A5502" s="71" t="s">
        <v>7016</v>
      </c>
      <c r="B5502" t="str">
        <f>VLOOKUP(A5502,[1]Sheet1!$B$2:$D$8869,3,FALSE)</f>
        <v>SCREW MINI CORTEX 2.0X22MM</v>
      </c>
      <c r="C5502" s="72" t="s">
        <v>146</v>
      </c>
      <c r="D5502" s="1" t="s">
        <v>160</v>
      </c>
      <c r="E5502" s="68">
        <v>125</v>
      </c>
    </row>
    <row r="5503" spans="1:5" x14ac:dyDescent="0.25">
      <c r="A5503" s="71" t="s">
        <v>7017</v>
      </c>
      <c r="B5503" t="str">
        <f>VLOOKUP(A5503,[1]Sheet1!$B$2:$D$8869,3,FALSE)</f>
        <v>HEAD FEMORAL 36MM + 0MM</v>
      </c>
      <c r="C5503" s="72" t="s">
        <v>146</v>
      </c>
      <c r="D5503" s="1" t="s">
        <v>5795</v>
      </c>
      <c r="E5503" s="68">
        <v>1898</v>
      </c>
    </row>
    <row r="5504" spans="1:5" x14ac:dyDescent="0.25">
      <c r="A5504" s="71" t="s">
        <v>7018</v>
      </c>
      <c r="B5504" t="str">
        <f>VLOOKUP(A5504,[1]Sheet1!$B$2:$D$8869,3,FALSE)</f>
        <v>STEM TAPER 13.5 EXT</v>
      </c>
      <c r="C5504" s="72" t="s">
        <v>146</v>
      </c>
      <c r="D5504" s="1" t="s">
        <v>5795</v>
      </c>
      <c r="E5504" s="68">
        <v>4335</v>
      </c>
    </row>
    <row r="5505" spans="1:5" x14ac:dyDescent="0.25">
      <c r="A5505" s="71" t="s">
        <v>7019</v>
      </c>
      <c r="B5505" t="str">
        <f>VLOOKUP(A5505,[1]Sheet1!$B$2:$D$8869,3,FALSE)</f>
        <v>ARTICULAR SURFACE 12MM 10-12</v>
      </c>
      <c r="C5505" s="72" t="s">
        <v>146</v>
      </c>
      <c r="D5505" s="1" t="s">
        <v>5795</v>
      </c>
      <c r="E5505" s="68">
        <v>4718</v>
      </c>
    </row>
    <row r="5506" spans="1:5" x14ac:dyDescent="0.25">
      <c r="A5506" s="71" t="s">
        <v>7020</v>
      </c>
      <c r="B5506" t="str">
        <f>VLOOKUP(A5506,[1]Sheet1!$B$2:$D$8869,3,FALSE)</f>
        <v>SCREW CORTICAL NT 2.3X26MM</v>
      </c>
      <c r="C5506" s="72" t="s">
        <v>146</v>
      </c>
      <c r="D5506" s="1" t="s">
        <v>160</v>
      </c>
      <c r="E5506" s="68">
        <v>216</v>
      </c>
    </row>
    <row r="5507" spans="1:5" x14ac:dyDescent="0.25">
      <c r="A5507" s="71" t="s">
        <v>7021</v>
      </c>
      <c r="B5507" t="str">
        <f>VLOOKUP(A5507,[1]Sheet1!$B$2:$D$8869,3,FALSE)</f>
        <v>SCREW HEXALOBE 3.5X16MM LOCK</v>
      </c>
      <c r="C5507" s="72" t="s">
        <v>146</v>
      </c>
      <c r="D5507" s="1" t="s">
        <v>160</v>
      </c>
      <c r="E5507" s="68">
        <v>312</v>
      </c>
    </row>
    <row r="5508" spans="1:5" x14ac:dyDescent="0.25">
      <c r="A5508" s="71" t="s">
        <v>7022</v>
      </c>
      <c r="B5508" t="str">
        <f>VLOOKUP(A5508,[1]Sheet1!$B$2:$D$8869,3,FALSE)</f>
        <v>SCREW 5.0 X 40MM LOCK F/IM NAIL</v>
      </c>
      <c r="C5508" s="72" t="s">
        <v>146</v>
      </c>
      <c r="D5508" s="1" t="s">
        <v>160</v>
      </c>
      <c r="E5508" s="68">
        <v>997</v>
      </c>
    </row>
    <row r="5509" spans="1:5" x14ac:dyDescent="0.25">
      <c r="A5509" s="71" t="s">
        <v>7023</v>
      </c>
      <c r="B5509" t="str">
        <f>VLOOKUP(A5509,[1]Sheet1!$B$2:$D$8869,3,FALSE)</f>
        <v>SCREW 5.0X 44MM LOCK F/IM NAIL</v>
      </c>
      <c r="C5509" s="72" t="s">
        <v>146</v>
      </c>
      <c r="D5509" s="1" t="s">
        <v>160</v>
      </c>
      <c r="E5509" s="68">
        <v>997</v>
      </c>
    </row>
    <row r="5510" spans="1:5" x14ac:dyDescent="0.25">
      <c r="A5510" s="71" t="s">
        <v>7024</v>
      </c>
      <c r="B5510" t="str">
        <f>VLOOKUP(A5510,[1]Sheet1!$B$2:$D$8869,3,FALSE)</f>
        <v>SCREW 5.0 X 50MM LOCK F/IM NAIL</v>
      </c>
      <c r="C5510" s="72" t="s">
        <v>146</v>
      </c>
      <c r="D5510" s="1" t="s">
        <v>160</v>
      </c>
      <c r="E5510" s="68">
        <v>997</v>
      </c>
    </row>
    <row r="5511" spans="1:5" x14ac:dyDescent="0.25">
      <c r="A5511" s="71" t="s">
        <v>7025</v>
      </c>
      <c r="B5511" t="str">
        <f>VLOOKUP(A5511,[1]Sheet1!$B$2:$D$8869,3,FALSE)</f>
        <v>NAIL 11 X 375MM TI CANN TIBIAL</v>
      </c>
      <c r="C5511" s="72" t="s">
        <v>146</v>
      </c>
      <c r="D5511" s="1" t="s">
        <v>5412</v>
      </c>
      <c r="E5511" s="68">
        <v>5184</v>
      </c>
    </row>
    <row r="5512" spans="1:5" x14ac:dyDescent="0.25">
      <c r="A5512" s="71" t="s">
        <v>7026</v>
      </c>
      <c r="B5512" t="str">
        <f>VLOOKUP(A5512,[1]Sheet1!$B$2:$D$8869,3,FALSE)</f>
        <v>CAP END W/T40 F/TIBIAL NAIL</v>
      </c>
      <c r="C5512" s="72" t="s">
        <v>146</v>
      </c>
      <c r="D5512" s="1" t="s">
        <v>5412</v>
      </c>
      <c r="E5512" s="68">
        <v>991</v>
      </c>
    </row>
    <row r="5513" spans="1:5" x14ac:dyDescent="0.25">
      <c r="A5513" s="71" t="s">
        <v>7027</v>
      </c>
      <c r="B5513" t="str">
        <f>VLOOKUP(A5513,[1]Sheet1!$B$2:$D$8869,3,FALSE)</f>
        <v>BASEPLATE TIBIAL SZ 7</v>
      </c>
      <c r="C5513" s="72" t="s">
        <v>146</v>
      </c>
      <c r="D5513" s="1" t="s">
        <v>160</v>
      </c>
      <c r="E5513" s="68">
        <v>3825</v>
      </c>
    </row>
    <row r="5514" spans="1:5" x14ac:dyDescent="0.25">
      <c r="A5514" s="71" t="s">
        <v>7028</v>
      </c>
      <c r="B5514" t="str">
        <f>VLOOKUP(A5514,[1]Sheet1!$B$2:$D$8869,3,FALSE)</f>
        <v>FEMORAL COMPONANT SZ 7 LFT PS</v>
      </c>
      <c r="C5514" s="72" t="s">
        <v>146</v>
      </c>
      <c r="D5514" s="1" t="s">
        <v>5795</v>
      </c>
      <c r="E5514" s="68">
        <v>5100</v>
      </c>
    </row>
    <row r="5515" spans="1:5" x14ac:dyDescent="0.25">
      <c r="A5515" s="71" t="s">
        <v>7029</v>
      </c>
      <c r="B5515" t="str">
        <f>VLOOKUP(A5515,[1]Sheet1!$B$2:$D$8869,3,FALSE)</f>
        <v>PEG FEMORAL FIXATION DISTAL</v>
      </c>
      <c r="C5515" s="72" t="s">
        <v>146</v>
      </c>
      <c r="D5515" s="1" t="s">
        <v>5412</v>
      </c>
      <c r="E5515" s="68">
        <v>990</v>
      </c>
    </row>
    <row r="5516" spans="1:5" x14ac:dyDescent="0.25">
      <c r="A5516" s="71" t="s">
        <v>7030</v>
      </c>
      <c r="B5516" t="str">
        <f>VLOOKUP(A5516,[1]Sheet1!$B$2:$D$8869,3,FALSE)</f>
        <v>PATELLA SZ 36MM THKNS 10MM</v>
      </c>
      <c r="C5516" s="72" t="s">
        <v>146</v>
      </c>
      <c r="D5516" s="1" t="s">
        <v>5795</v>
      </c>
      <c r="E5516" s="68">
        <v>2970</v>
      </c>
    </row>
    <row r="5517" spans="1:5" x14ac:dyDescent="0.25">
      <c r="A5517" s="71" t="s">
        <v>7031</v>
      </c>
      <c r="B5517" t="str">
        <f>VLOOKUP(A5517,[1]Sheet1!$B$2:$D$8869,3,FALSE)</f>
        <v>BEARING TIBIAL SZ 7 THKNS 11MM</v>
      </c>
      <c r="C5517" s="72" t="s">
        <v>146</v>
      </c>
      <c r="D5517" s="1" t="s">
        <v>5795</v>
      </c>
      <c r="E5517" s="68">
        <v>2805</v>
      </c>
    </row>
    <row r="5518" spans="1:5" x14ac:dyDescent="0.25">
      <c r="A5518" s="71" t="s">
        <v>7032</v>
      </c>
      <c r="B5518" t="str">
        <f>VLOOKUP(A5518,[1]Sheet1!$B$2:$D$8869,3,FALSE)</f>
        <v>PLATE 2.7X70 CALCANEAL LF VA/L</v>
      </c>
      <c r="C5518" s="72" t="s">
        <v>146</v>
      </c>
      <c r="D5518" s="1" t="s">
        <v>160</v>
      </c>
      <c r="E5518" s="68">
        <v>3794</v>
      </c>
    </row>
    <row r="5519" spans="1:5" x14ac:dyDescent="0.25">
      <c r="A5519" s="71" t="s">
        <v>7033</v>
      </c>
      <c r="B5519" t="str">
        <f>VLOOKUP(A5519,[1]Sheet1!$B$2:$D$8869,3,FALSE)</f>
        <v>SCREW 2.7X36 METAPHYSEAL SLF/T</v>
      </c>
      <c r="C5519" s="72" t="s">
        <v>146</v>
      </c>
      <c r="D5519" s="1" t="s">
        <v>160</v>
      </c>
      <c r="E5519" s="68">
        <v>308</v>
      </c>
    </row>
    <row r="5520" spans="1:5" x14ac:dyDescent="0.25">
      <c r="A5520" s="71" t="s">
        <v>7034</v>
      </c>
      <c r="B5520" t="str">
        <f>VLOOKUP(A5520,[1]Sheet1!$B$2:$D$8869,3,FALSE)</f>
        <v>SCREW 2.7X44 METAPHYSEAL SLF/T</v>
      </c>
      <c r="C5520" s="72" t="s">
        <v>146</v>
      </c>
      <c r="D5520" s="1" t="s">
        <v>160</v>
      </c>
      <c r="E5520" s="68">
        <v>308</v>
      </c>
    </row>
    <row r="5521" spans="1:5" x14ac:dyDescent="0.25">
      <c r="A5521" s="71" t="s">
        <v>7035</v>
      </c>
      <c r="B5521" t="str">
        <f>VLOOKUP(A5521,[1]Sheet1!$B$2:$D$8869,3,FALSE)</f>
        <v>ANCHOR SUTURE SZ 2 SHORT RIGID</v>
      </c>
      <c r="C5521" s="72" t="s">
        <v>146</v>
      </c>
      <c r="D5521" s="1" t="s">
        <v>160</v>
      </c>
      <c r="E5521" s="68">
        <v>1205</v>
      </c>
    </row>
    <row r="5522" spans="1:5" x14ac:dyDescent="0.25">
      <c r="A5522" s="71" t="s">
        <v>7036</v>
      </c>
      <c r="B5522" t="str">
        <f>VLOOKUP(A5522,[1]Sheet1!$B$2:$D$8869,3,FALSE)</f>
        <v>TRAY REVERSED DIA 40 3.5</v>
      </c>
      <c r="C5522" s="72" t="s">
        <v>146</v>
      </c>
      <c r="D5522" s="1" t="s">
        <v>5412</v>
      </c>
      <c r="E5522" s="68">
        <v>2475</v>
      </c>
    </row>
    <row r="5523" spans="1:5" x14ac:dyDescent="0.25">
      <c r="A5523" s="71" t="s">
        <v>7037</v>
      </c>
      <c r="B5523" t="str">
        <f>VLOOKUP(A5523,[1]Sheet1!$B$2:$D$8869,3,FALSE)</f>
        <v>STEM SIZE 4B LONG FLEX</v>
      </c>
      <c r="C5523" s="72" t="s">
        <v>146</v>
      </c>
      <c r="D5523" s="1" t="s">
        <v>5795</v>
      </c>
      <c r="E5523" s="68">
        <v>9792</v>
      </c>
    </row>
    <row r="5524" spans="1:5" x14ac:dyDescent="0.25">
      <c r="A5524" s="71" t="s">
        <v>7038</v>
      </c>
      <c r="B5524" t="str">
        <f>VLOOKUP(A5524,[1]Sheet1!$B$2:$D$8869,3,FALSE)</f>
        <v>GLENOID SPHERE 39MM</v>
      </c>
      <c r="C5524" s="72" t="s">
        <v>146</v>
      </c>
      <c r="D5524" s="1" t="s">
        <v>5795</v>
      </c>
      <c r="E5524" s="68">
        <v>3570</v>
      </c>
    </row>
    <row r="5525" spans="1:5" x14ac:dyDescent="0.25">
      <c r="A5525" s="71" t="s">
        <v>7039</v>
      </c>
      <c r="B5525" t="str">
        <f>VLOOKUP(A5525,[1]Sheet1!$B$2:$D$8869,3,FALSE)</f>
        <v>INSERT DIA 39 TH + 6 STD</v>
      </c>
      <c r="C5525" s="72" t="s">
        <v>146</v>
      </c>
      <c r="D5525" s="1" t="s">
        <v>5412</v>
      </c>
      <c r="E5525" s="68">
        <v>2829</v>
      </c>
    </row>
    <row r="5526" spans="1:5" x14ac:dyDescent="0.25">
      <c r="A5526" s="71" t="s">
        <v>7040</v>
      </c>
      <c r="B5526" t="str">
        <f>VLOOKUP(A5526,[1]Sheet1!$B$2:$D$8869,3,FALSE)</f>
        <v>SCREW 6.5X30MM REVERSED</v>
      </c>
      <c r="C5526" s="72" t="s">
        <v>146</v>
      </c>
      <c r="D5526" s="1" t="s">
        <v>160</v>
      </c>
      <c r="E5526" s="68">
        <v>810</v>
      </c>
    </row>
    <row r="5527" spans="1:5" x14ac:dyDescent="0.25">
      <c r="A5527" s="71" t="s">
        <v>7041</v>
      </c>
      <c r="B5527" t="str">
        <f>VLOOKUP(A5527,[1]Sheet1!$B$2:$D$8869,3,FALSE)</f>
        <v>SCREW 5.0X34MM PERIPHERAL</v>
      </c>
      <c r="C5527" s="72" t="s">
        <v>146</v>
      </c>
      <c r="D5527" s="1" t="s">
        <v>160</v>
      </c>
      <c r="E5527" s="68">
        <v>240</v>
      </c>
    </row>
    <row r="5528" spans="1:5" x14ac:dyDescent="0.25">
      <c r="A5528" s="71" t="s">
        <v>7042</v>
      </c>
      <c r="B5528" t="str">
        <f>VLOOKUP(A5528,[1]Sheet1!$B$2:$D$8869,3,FALSE)</f>
        <v>SCREW 5.0X42MM PERIPHERAL</v>
      </c>
      <c r="C5528" s="72" t="s">
        <v>146</v>
      </c>
      <c r="D5528" s="1" t="s">
        <v>160</v>
      </c>
      <c r="E5528" s="68">
        <v>570</v>
      </c>
    </row>
    <row r="5529" spans="1:5" x14ac:dyDescent="0.25">
      <c r="A5529" s="71" t="s">
        <v>7043</v>
      </c>
      <c r="B5529" t="str">
        <f>VLOOKUP(A5529,[1]Sheet1!$B$2:$D$8869,3,FALSE)</f>
        <v>BASEPLATE FULL WEDGE 15 DEG 25</v>
      </c>
      <c r="C5529" s="72" t="s">
        <v>146</v>
      </c>
      <c r="D5529" s="1" t="s">
        <v>160</v>
      </c>
      <c r="E5529" s="68">
        <v>2805</v>
      </c>
    </row>
    <row r="5530" spans="1:5" x14ac:dyDescent="0.25">
      <c r="A5530" s="71" t="s">
        <v>7044</v>
      </c>
      <c r="B5530" t="str">
        <f>VLOOKUP(A5530,[1]Sheet1!$B$2:$D$8869,3,FALSE)</f>
        <v>GUIDE PIN 2.5X220MM</v>
      </c>
      <c r="C5530" s="72" t="s">
        <v>119</v>
      </c>
      <c r="D5530" s="1" t="s">
        <v>102</v>
      </c>
      <c r="E5530" s="68">
        <v>495</v>
      </c>
    </row>
    <row r="5531" spans="1:5" x14ac:dyDescent="0.25">
      <c r="A5531" s="71" t="s">
        <v>7045</v>
      </c>
      <c r="B5531" t="str">
        <f>VLOOKUP(A5531,[1]Sheet1!$B$2:$D$8869,3,FALSE)</f>
        <v>PLATE 1/3 TUBULAR LCP 5 HOLE</v>
      </c>
      <c r="C5531" s="72" t="s">
        <v>146</v>
      </c>
      <c r="D5531" s="1" t="s">
        <v>160</v>
      </c>
      <c r="E5531" s="68">
        <v>958</v>
      </c>
    </row>
    <row r="5532" spans="1:5" x14ac:dyDescent="0.25">
      <c r="A5532" s="71" t="s">
        <v>7046</v>
      </c>
      <c r="B5532" t="str">
        <f>VLOOKUP(A5532,[1]Sheet1!$B$2:$D$8869,3,FALSE)</f>
        <v>SCREW 3.5X28MM LOCK SELF TAP</v>
      </c>
      <c r="C5532" s="72" t="s">
        <v>146</v>
      </c>
      <c r="D5532" s="1" t="s">
        <v>160</v>
      </c>
      <c r="E5532" s="68">
        <v>716</v>
      </c>
    </row>
    <row r="5533" spans="1:5" x14ac:dyDescent="0.25">
      <c r="A5533" s="71" t="s">
        <v>7047</v>
      </c>
      <c r="B5533" t="str">
        <f>VLOOKUP(A5533,[1]Sheet1!$B$2:$D$8869,3,FALSE)</f>
        <v>GUIDE WIRE 1.6 THREADED</v>
      </c>
      <c r="C5533" s="72" t="s">
        <v>119</v>
      </c>
      <c r="D5533" s="1" t="s">
        <v>141</v>
      </c>
      <c r="E5533" s="68">
        <v>115</v>
      </c>
    </row>
    <row r="5534" spans="1:5" x14ac:dyDescent="0.25">
      <c r="A5534" s="71" t="s">
        <v>7048</v>
      </c>
      <c r="B5534" t="str">
        <f>VLOOKUP(A5534,[1]Sheet1!$B$2:$D$8869,3,FALSE)</f>
        <v>BONE FILLER HYDROSET XT 3CC</v>
      </c>
      <c r="C5534" s="72" t="s">
        <v>146</v>
      </c>
      <c r="D5534" s="1" t="s">
        <v>160</v>
      </c>
      <c r="E5534" s="68">
        <v>2681</v>
      </c>
    </row>
    <row r="5535" spans="1:5" x14ac:dyDescent="0.25">
      <c r="A5535" s="71" t="s">
        <v>7049</v>
      </c>
      <c r="B5535" t="str">
        <f>VLOOKUP(A5535,[1]Sheet1!$B$2:$D$8869,3,FALSE)</f>
        <v>PLATE 2MM LF LAPIDUS LOCKING</v>
      </c>
      <c r="C5535" s="72" t="s">
        <v>146</v>
      </c>
      <c r="D5535" s="1" t="s">
        <v>160</v>
      </c>
      <c r="E5535" s="68">
        <v>4951</v>
      </c>
    </row>
    <row r="5536" spans="1:5" x14ac:dyDescent="0.25">
      <c r="A5536" s="71" t="s">
        <v>7050</v>
      </c>
      <c r="B5536" t="str">
        <f>VLOOKUP(A5536,[1]Sheet1!$B$2:$D$8869,3,FALSE)</f>
        <v>SCREW BONE 3.5XL18MM F/T</v>
      </c>
      <c r="C5536" s="72" t="s">
        <v>146</v>
      </c>
      <c r="D5536" s="1" t="s">
        <v>160</v>
      </c>
      <c r="E5536" s="68">
        <v>448</v>
      </c>
    </row>
    <row r="5537" spans="1:5" x14ac:dyDescent="0.25">
      <c r="A5537" s="71" t="s">
        <v>7051</v>
      </c>
      <c r="B5537" t="str">
        <f>VLOOKUP(A5537,[1]Sheet1!$B$2:$D$8869,3,FALSE)</f>
        <v>SCREW 3.5XL14MM LOCKING F/T</v>
      </c>
      <c r="C5537" s="72" t="s">
        <v>146</v>
      </c>
      <c r="D5537" s="1" t="s">
        <v>160</v>
      </c>
      <c r="E5537" s="68">
        <v>824</v>
      </c>
    </row>
    <row r="5538" spans="1:5" x14ac:dyDescent="0.25">
      <c r="A5538" s="71" t="s">
        <v>7052</v>
      </c>
      <c r="B5538" t="str">
        <f>VLOOKUP(A5538,[1]Sheet1!$B$2:$D$8869,3,FALSE)</f>
        <v>SCREW 3.5XL12MM LOCKING F/T</v>
      </c>
      <c r="C5538" s="72" t="s">
        <v>146</v>
      </c>
      <c r="D5538" s="1" t="s">
        <v>160</v>
      </c>
      <c r="E5538" s="68">
        <v>824</v>
      </c>
    </row>
    <row r="5539" spans="1:5" x14ac:dyDescent="0.25">
      <c r="A5539" s="71" t="s">
        <v>7053</v>
      </c>
      <c r="B5539" t="str">
        <f>VLOOKUP(A5539,[1]Sheet1!$B$2:$D$8869,3,FALSE)</f>
        <v>SCREW 4.0X28MM CP LAG</v>
      </c>
      <c r="C5539" s="72" t="s">
        <v>146</v>
      </c>
      <c r="D5539" s="1" t="s">
        <v>160</v>
      </c>
      <c r="E5539" s="68">
        <v>924</v>
      </c>
    </row>
    <row r="5540" spans="1:5" x14ac:dyDescent="0.25">
      <c r="A5540" s="71" t="s">
        <v>7054</v>
      </c>
      <c r="B5540" t="str">
        <f>VLOOKUP(A5540,[1]Sheet1!$B$2:$D$8869,3,FALSE)</f>
        <v>ARTICULAR SURFACE 11MM 10-11</v>
      </c>
      <c r="C5540" s="72" t="s">
        <v>146</v>
      </c>
      <c r="D5540" s="1" t="s">
        <v>5795</v>
      </c>
      <c r="E5540" s="68">
        <v>2933</v>
      </c>
    </row>
    <row r="5541" spans="1:5" x14ac:dyDescent="0.25">
      <c r="A5541" s="71" t="s">
        <v>7055</v>
      </c>
      <c r="B5541" t="str">
        <f>VLOOKUP(A5541,[1]Sheet1!$B$2:$D$8869,3,FALSE)</f>
        <v>SCREW 5.0X45MM F/IM NAIL LOCKING</v>
      </c>
      <c r="C5541" s="72" t="s">
        <v>146</v>
      </c>
      <c r="D5541" s="1" t="s">
        <v>160</v>
      </c>
      <c r="E5541" s="68">
        <v>834</v>
      </c>
    </row>
    <row r="5542" spans="1:5" x14ac:dyDescent="0.25">
      <c r="A5542" s="71" t="s">
        <v>7056</v>
      </c>
      <c r="B5542" t="str">
        <f>VLOOKUP(A5542,[1]Sheet1!$B$2:$D$8869,3,FALSE)</f>
        <v>NAIL 11X130 DEG 380MM RT TI</v>
      </c>
      <c r="C5542" s="72" t="s">
        <v>146</v>
      </c>
      <c r="D5542" s="1" t="s">
        <v>5412</v>
      </c>
      <c r="E5542" s="68">
        <v>6341</v>
      </c>
    </row>
    <row r="5543" spans="1:5" x14ac:dyDescent="0.25">
      <c r="A5543" s="71" t="s">
        <v>7057</v>
      </c>
      <c r="B5543" t="str">
        <f>VLOOKUP(A5543,[1]Sheet1!$B$2:$D$8869,3,FALSE)</f>
        <v>BOLT 3.9X52MM LOCK F/IM NAIL</v>
      </c>
      <c r="C5543" s="72" t="s">
        <v>146</v>
      </c>
      <c r="D5543" s="1" t="s">
        <v>160</v>
      </c>
      <c r="E5543" s="68">
        <v>837</v>
      </c>
    </row>
    <row r="5544" spans="1:5" x14ac:dyDescent="0.25">
      <c r="A5544" s="71" t="s">
        <v>7058</v>
      </c>
      <c r="B5544" t="str">
        <f>VLOOKUP(A5544,[1]Sheet1!$B$2:$D$8869,3,FALSE)</f>
        <v>STEM REVISION CORAL HO 15</v>
      </c>
      <c r="C5544" s="72" t="s">
        <v>146</v>
      </c>
      <c r="D5544" s="1" t="s">
        <v>5795</v>
      </c>
      <c r="E5544" s="68">
        <v>24660</v>
      </c>
    </row>
    <row r="5545" spans="1:5" x14ac:dyDescent="0.25">
      <c r="A5545" s="71" t="s">
        <v>7059</v>
      </c>
      <c r="B5545" t="str">
        <f>VLOOKUP(A5545,[1]Sheet1!$B$2:$D$8869,3,FALSE)</f>
        <v>BALL CATHCART 47MM</v>
      </c>
      <c r="C5545" s="72" t="s">
        <v>146</v>
      </c>
      <c r="D5545" s="1" t="s">
        <v>5795</v>
      </c>
      <c r="E5545" s="68">
        <v>2640</v>
      </c>
    </row>
    <row r="5546" spans="1:5" x14ac:dyDescent="0.25">
      <c r="A5546" s="71" t="s">
        <v>7060</v>
      </c>
      <c r="B5546" t="str">
        <f>VLOOKUP(A5546,[1]Sheet1!$B$2:$D$8869,3,FALSE)</f>
        <v>PLATE 3.5X85 CLAVICLE 6 HOLE LEFT</v>
      </c>
      <c r="C5546" s="72" t="s">
        <v>146</v>
      </c>
      <c r="D5546" s="1" t="s">
        <v>160</v>
      </c>
      <c r="E5546" s="68">
        <v>3452</v>
      </c>
    </row>
    <row r="5547" spans="1:5" x14ac:dyDescent="0.25">
      <c r="A5547" s="71" t="s">
        <v>7061</v>
      </c>
      <c r="B5547" t="str">
        <f>VLOOKUP(A5547,[1]Sheet1!$B$2:$D$8869,3,FALSE)</f>
        <v>SCREW 2.4 X 14MM CANN PT</v>
      </c>
      <c r="C5547" s="72" t="s">
        <v>146</v>
      </c>
      <c r="D5547" s="1" t="s">
        <v>160</v>
      </c>
      <c r="E5547" s="68">
        <v>587</v>
      </c>
    </row>
    <row r="5548" spans="1:5" x14ac:dyDescent="0.25">
      <c r="A5548" s="71" t="s">
        <v>7062</v>
      </c>
      <c r="B5548" t="str">
        <f>VLOOKUP(A5548,[1]Sheet1!$B$2:$D$8869,3,FALSE)</f>
        <v>SCREW LOW PROFILE NL 2.7X16MM</v>
      </c>
      <c r="C5548" s="72" t="s">
        <v>146</v>
      </c>
      <c r="D5548" s="1" t="s">
        <v>160</v>
      </c>
      <c r="E5548" s="68">
        <v>240</v>
      </c>
    </row>
    <row r="5549" spans="1:5" x14ac:dyDescent="0.25">
      <c r="A5549" s="71" t="s">
        <v>7063</v>
      </c>
      <c r="B5549" t="str">
        <f>VLOOKUP(A5549,[1]Sheet1!$B$2:$D$8869,3,FALSE)</f>
        <v>STEM TAPER SZ 5 STD</v>
      </c>
      <c r="C5549" s="72" t="s">
        <v>146</v>
      </c>
      <c r="D5549" s="1" t="s">
        <v>5795</v>
      </c>
      <c r="E5549" s="68">
        <v>4335</v>
      </c>
    </row>
    <row r="5550" spans="1:5" x14ac:dyDescent="0.25">
      <c r="A5550" s="71" t="s">
        <v>7064</v>
      </c>
      <c r="B5550" t="str">
        <f>VLOOKUP(A5550,[1]Sheet1!$B$2:$D$8869,3,FALSE)</f>
        <v>BEARING TIBIAL 12X63/67MM</v>
      </c>
      <c r="C5550" s="72" t="s">
        <v>146</v>
      </c>
      <c r="D5550" s="1" t="s">
        <v>5795</v>
      </c>
      <c r="E5550" s="68">
        <v>3896</v>
      </c>
    </row>
    <row r="5551" spans="1:5" x14ac:dyDescent="0.25">
      <c r="A5551" s="71" t="s">
        <v>7065</v>
      </c>
      <c r="B5551" t="str">
        <f>VLOOKUP(A5551,[1]Sheet1!$B$2:$D$8869,3,FALSE)</f>
        <v>LINER PINN CON +4 32X54 NEUT</v>
      </c>
      <c r="C5551" s="72" t="s">
        <v>146</v>
      </c>
      <c r="D5551" s="1" t="s">
        <v>5795</v>
      </c>
      <c r="E5551" s="68">
        <v>14175</v>
      </c>
    </row>
    <row r="5552" spans="1:5" x14ac:dyDescent="0.25">
      <c r="A5552" s="71" t="s">
        <v>7066</v>
      </c>
      <c r="B5552" t="str">
        <f>VLOOKUP(A5552,[1]Sheet1!$B$2:$D$8869,3,FALSE)</f>
        <v>CUP ACETABULAR 50MM W/GRIPTION</v>
      </c>
      <c r="C5552" s="72" t="s">
        <v>146</v>
      </c>
      <c r="D5552" s="1" t="s">
        <v>5795</v>
      </c>
      <c r="E5552" s="68">
        <v>7563</v>
      </c>
    </row>
    <row r="5553" spans="1:5" x14ac:dyDescent="0.25">
      <c r="A5553" s="71" t="s">
        <v>7067</v>
      </c>
      <c r="B5553" t="str">
        <f>VLOOKUP(A5553,[1]Sheet1!$B$2:$D$8869,3,FALSE)</f>
        <v>STEM FEMORAL SZ 0 STD OFFSET</v>
      </c>
      <c r="C5553" s="72" t="s">
        <v>146</v>
      </c>
      <c r="D5553" s="1" t="s">
        <v>5795</v>
      </c>
      <c r="E5553" s="68">
        <v>14670</v>
      </c>
    </row>
    <row r="5554" spans="1:5" x14ac:dyDescent="0.25">
      <c r="A5554" s="71" t="s">
        <v>7068</v>
      </c>
      <c r="B5554" t="str">
        <f>VLOOKUP(A5554,[1]Sheet1!$B$2:$D$8869,3,FALSE)</f>
        <v>HEAD FEMORAL CERAMIC 12/14 32MM +5</v>
      </c>
      <c r="C5554" s="72" t="s">
        <v>146</v>
      </c>
      <c r="D5554" s="1" t="s">
        <v>5795</v>
      </c>
      <c r="E5554" s="68">
        <v>5344</v>
      </c>
    </row>
    <row r="5555" spans="1:5" x14ac:dyDescent="0.25">
      <c r="A5555" s="71" t="s">
        <v>7069</v>
      </c>
      <c r="B5555" t="str">
        <f>VLOOKUP(A5555,[1]Sheet1!$B$2:$D$8869,3,FALSE)</f>
        <v>CUP ACETABULAR 52MM</v>
      </c>
      <c r="C5555" s="72" t="s">
        <v>146</v>
      </c>
      <c r="D5555" s="1" t="s">
        <v>5795</v>
      </c>
      <c r="E5555" s="68">
        <v>4266</v>
      </c>
    </row>
    <row r="5556" spans="1:5" x14ac:dyDescent="0.25">
      <c r="A5556" s="71" t="s">
        <v>7070</v>
      </c>
      <c r="B5556" t="str">
        <f>VLOOKUP(A5556,[1]Sheet1!$B$2:$D$8869,3,FALSE)</f>
        <v>SHELL BIPOLAR 52MM</v>
      </c>
      <c r="C5556" s="72" t="s">
        <v>146</v>
      </c>
      <c r="D5556" s="1" t="s">
        <v>5795</v>
      </c>
      <c r="E5556" s="68">
        <v>1785</v>
      </c>
    </row>
    <row r="5557" spans="1:5" x14ac:dyDescent="0.25">
      <c r="A5557" s="71" t="s">
        <v>7071</v>
      </c>
      <c r="B5557" t="str">
        <f>VLOOKUP(A5557,[1]Sheet1!$B$2:$D$8869,3,FALSE)</f>
        <v>HEAD FEMORAL 28MM +7</v>
      </c>
      <c r="C5557" s="72" t="s">
        <v>146</v>
      </c>
      <c r="D5557" s="1" t="s">
        <v>5795</v>
      </c>
      <c r="E5557" s="68">
        <v>1987</v>
      </c>
    </row>
    <row r="5558" spans="1:5" x14ac:dyDescent="0.25">
      <c r="A5558" s="71" t="s">
        <v>7072</v>
      </c>
      <c r="B5558" t="str">
        <f>VLOOKUP(A5558,[1]Sheet1!$B$2:$D$8869,3,FALSE)</f>
        <v>LINER BIPOLAR 50/51/52 28MM</v>
      </c>
      <c r="C5558" s="72" t="s">
        <v>146</v>
      </c>
      <c r="D5558" s="1" t="s">
        <v>5795</v>
      </c>
      <c r="E5558" s="68">
        <v>810</v>
      </c>
    </row>
    <row r="5559" spans="1:5" x14ac:dyDescent="0.25">
      <c r="A5559" s="71" t="s">
        <v>7073</v>
      </c>
      <c r="B5559" t="str">
        <f>VLOOKUP(A5559,[1]Sheet1!$B$2:$D$8869,3,FALSE)</f>
        <v>PLATE 2.4MM STRAIGHT 5 HOLE</v>
      </c>
      <c r="C5559" s="72" t="s">
        <v>146</v>
      </c>
      <c r="D5559" s="1" t="s">
        <v>160</v>
      </c>
      <c r="E5559" s="68">
        <v>2175</v>
      </c>
    </row>
    <row r="5560" spans="1:5" x14ac:dyDescent="0.25">
      <c r="A5560" s="71" t="s">
        <v>7074</v>
      </c>
      <c r="B5560" t="str">
        <f>VLOOKUP(A5560,[1]Sheet1!$B$2:$D$8869,3,FALSE)</f>
        <v>SCREW VAL 2.4X10MM</v>
      </c>
      <c r="C5560" s="72" t="s">
        <v>146</v>
      </c>
      <c r="D5560" s="1" t="s">
        <v>160</v>
      </c>
      <c r="E5560" s="68">
        <v>567</v>
      </c>
    </row>
    <row r="5561" spans="1:5" x14ac:dyDescent="0.25">
      <c r="A5561" s="71" t="s">
        <v>7075</v>
      </c>
      <c r="B5561" t="str">
        <f>VLOOKUP(A5561,[1]Sheet1!$B$2:$D$8869,3,FALSE)</f>
        <v>BEARING TIBIAL 10 X 79/83</v>
      </c>
      <c r="C5561" s="72" t="s">
        <v>146</v>
      </c>
      <c r="D5561" s="1" t="s">
        <v>5795</v>
      </c>
      <c r="E5561" s="68">
        <v>3204</v>
      </c>
    </row>
    <row r="5562" spans="1:5" x14ac:dyDescent="0.25">
      <c r="A5562" s="71" t="s">
        <v>7076</v>
      </c>
      <c r="B5562" t="str">
        <f>VLOOKUP(A5562,[1]Sheet1!$B$2:$D$8869,3,FALSE)</f>
        <v>SCREW 3.5X16MM CORT LPRO TM SS</v>
      </c>
      <c r="C5562" s="72" t="s">
        <v>146</v>
      </c>
      <c r="D5562" s="1" t="s">
        <v>160</v>
      </c>
      <c r="E5562" s="68">
        <v>168</v>
      </c>
    </row>
    <row r="5563" spans="1:5" x14ac:dyDescent="0.25">
      <c r="A5563" s="71" t="s">
        <v>7077</v>
      </c>
      <c r="B5563" t="str">
        <f>VLOOKUP(A5563,[1]Sheet1!$B$2:$D$8869,3,FALSE)</f>
        <v>SCREW 3.5X28MM CORT LPRO TM SS</v>
      </c>
      <c r="C5563" s="72" t="s">
        <v>146</v>
      </c>
      <c r="D5563" s="1" t="s">
        <v>160</v>
      </c>
      <c r="E5563" s="68">
        <v>168</v>
      </c>
    </row>
    <row r="5564" spans="1:5" x14ac:dyDescent="0.25">
      <c r="A5564" s="71" t="s">
        <v>7078</v>
      </c>
      <c r="B5564" t="str">
        <f>VLOOKUP(A5564,[1]Sheet1!$B$2:$D$8869,3,FALSE)</f>
        <v>SCREW 3.5X16MM LOW PRO LOCK SS</v>
      </c>
      <c r="C5564" s="72" t="s">
        <v>146</v>
      </c>
      <c r="D5564" s="1" t="s">
        <v>160</v>
      </c>
      <c r="E5564" s="68">
        <v>466</v>
      </c>
    </row>
    <row r="5565" spans="1:5" x14ac:dyDescent="0.25">
      <c r="A5565" s="71" t="s">
        <v>7079</v>
      </c>
      <c r="B5565" t="str">
        <f>VLOOKUP(A5565,[1]Sheet1!$B$2:$D$8869,3,FALSE)</f>
        <v>SCREW 4.0X40MM CANN LPRO STHD</v>
      </c>
      <c r="C5565" s="72" t="s">
        <v>146</v>
      </c>
      <c r="D5565" s="1" t="s">
        <v>160</v>
      </c>
      <c r="E5565" s="68">
        <v>668</v>
      </c>
    </row>
    <row r="5566" spans="1:5" x14ac:dyDescent="0.25">
      <c r="A5566" s="71" t="s">
        <v>7080</v>
      </c>
      <c r="B5566" t="str">
        <f>VLOOKUP(A5566,[1]Sheet1!$B$2:$D$8869,3,FALSE)</f>
        <v>PLATE LOCKING ST 6 HOLE SS</v>
      </c>
      <c r="C5566" s="72" t="s">
        <v>146</v>
      </c>
      <c r="D5566" s="1" t="s">
        <v>160</v>
      </c>
      <c r="E5566" s="68">
        <v>1568</v>
      </c>
    </row>
    <row r="5567" spans="1:5" x14ac:dyDescent="0.25">
      <c r="A5567" s="71" t="s">
        <v>7081</v>
      </c>
      <c r="B5567" t="str">
        <f>VLOOKUP(A5567,[1]Sheet1!$B$2:$D$8869,3,FALSE)</f>
        <v>PATELLA 29MM PSN POLY</v>
      </c>
      <c r="C5567" s="72" t="s">
        <v>146</v>
      </c>
      <c r="D5567" s="1" t="s">
        <v>5795</v>
      </c>
      <c r="E5567" s="68">
        <v>2310</v>
      </c>
    </row>
    <row r="5568" spans="1:5" x14ac:dyDescent="0.25">
      <c r="A5568" s="71" t="s">
        <v>7082</v>
      </c>
      <c r="B5568" t="str">
        <f>VLOOKUP(A5568,[1]Sheet1!$B$2:$D$8869,3,FALSE)</f>
        <v>FEMORAL COMPONANT SZ 7 CCR NRW</v>
      </c>
      <c r="C5568" s="72" t="s">
        <v>146</v>
      </c>
      <c r="D5568" s="1" t="s">
        <v>5795</v>
      </c>
      <c r="E5568" s="68">
        <v>2678</v>
      </c>
    </row>
    <row r="5569" spans="1:5" x14ac:dyDescent="0.25">
      <c r="A5569" s="71" t="s">
        <v>7083</v>
      </c>
      <c r="B5569" t="str">
        <f>VLOOKUP(A5569,[1]Sheet1!$B$2:$D$8869,3,FALSE)</f>
        <v>ARTICULAR SURFACE 14MM 6-9</v>
      </c>
      <c r="C5569" s="72" t="s">
        <v>146</v>
      </c>
      <c r="D5569" s="1" t="s">
        <v>5795</v>
      </c>
      <c r="E5569" s="68">
        <v>1980</v>
      </c>
    </row>
    <row r="5570" spans="1:5" x14ac:dyDescent="0.25">
      <c r="A5570" s="71" t="s">
        <v>7084</v>
      </c>
      <c r="B5570" t="str">
        <f>VLOOKUP(A5570,[1]Sheet1!$B$2:$D$8869,3,FALSE)</f>
        <v>ANCHOR SUTURE FIBERTAK DOUBLE</v>
      </c>
      <c r="C5570" s="72" t="s">
        <v>146</v>
      </c>
      <c r="D5570" s="1" t="s">
        <v>160</v>
      </c>
      <c r="E5570" s="68">
        <v>1122</v>
      </c>
    </row>
    <row r="5571" spans="1:5" x14ac:dyDescent="0.25">
      <c r="A5571" s="71" t="s">
        <v>7085</v>
      </c>
      <c r="B5571" t="str">
        <f>VLOOKUP(A5571,[1]Sheet1!$B$2:$D$8869,3,FALSE)</f>
        <v>ANCHOR SUTURE FIBERTAK RC DBL</v>
      </c>
      <c r="C5571" s="72" t="s">
        <v>146</v>
      </c>
      <c r="D5571" s="1" t="s">
        <v>160</v>
      </c>
      <c r="E5571" s="68">
        <v>1221</v>
      </c>
    </row>
    <row r="5572" spans="1:5" x14ac:dyDescent="0.25">
      <c r="A5572" s="71" t="s">
        <v>7086</v>
      </c>
      <c r="B5572" t="str">
        <f>VLOOKUP(A5572,[1]Sheet1!$B$2:$D$8869,3,FALSE)</f>
        <v>IMPLANT SYSTEM PROXIMAL TENODESIS</v>
      </c>
      <c r="C5572" s="72" t="s">
        <v>146</v>
      </c>
      <c r="D5572" s="1" t="s">
        <v>160</v>
      </c>
      <c r="E5572" s="68">
        <v>2339</v>
      </c>
    </row>
    <row r="5573" spans="1:5" x14ac:dyDescent="0.25">
      <c r="A5573" s="71" t="s">
        <v>7087</v>
      </c>
      <c r="B5573" t="str">
        <f>VLOOKUP(A5573,[1]Sheet1!$B$2:$D$8869,3,FALSE)</f>
        <v>SCREW 3.5X24MM COMPRESSION FT</v>
      </c>
      <c r="C5573" s="72" t="s">
        <v>146</v>
      </c>
      <c r="D5573" s="1" t="s">
        <v>160</v>
      </c>
      <c r="E5573" s="68">
        <v>974</v>
      </c>
    </row>
    <row r="5574" spans="1:5" x14ac:dyDescent="0.25">
      <c r="A5574" s="71" t="s">
        <v>7088</v>
      </c>
      <c r="B5574" t="str">
        <f>VLOOKUP(A5574,[1]Sheet1!$B$2:$D$8869,3,FALSE)</f>
        <v>STEM HIP SZ 3 30MM 132 DEG</v>
      </c>
      <c r="C5574" s="72" t="s">
        <v>146</v>
      </c>
      <c r="D5574" s="1" t="s">
        <v>5795</v>
      </c>
      <c r="E5574" s="68">
        <v>7395</v>
      </c>
    </row>
    <row r="5575" spans="1:5" x14ac:dyDescent="0.25">
      <c r="A5575" s="71" t="s">
        <v>7089</v>
      </c>
      <c r="B5575" t="str">
        <f>VLOOKUP(A5575,[1]Sheet1!$B$2:$D$8869,3,FALSE)</f>
        <v>SHELL ACETABULAR 50MM E</v>
      </c>
      <c r="C5575" s="72" t="s">
        <v>146</v>
      </c>
      <c r="D5575" s="1" t="s">
        <v>5795</v>
      </c>
      <c r="E5575" s="68">
        <v>4208</v>
      </c>
    </row>
    <row r="5576" spans="1:5" x14ac:dyDescent="0.25">
      <c r="A5576" s="71" t="s">
        <v>7090</v>
      </c>
      <c r="B5576" t="str">
        <f>VLOOKUP(A5576,[1]Sheet1!$B$2:$D$8869,3,FALSE)</f>
        <v>SCREW 1.2X7MM EMERGENCY FLUTED</v>
      </c>
      <c r="C5576" s="72" t="s">
        <v>146</v>
      </c>
      <c r="D5576" s="1" t="s">
        <v>160</v>
      </c>
      <c r="E5576" s="68">
        <v>478</v>
      </c>
    </row>
    <row r="5577" spans="1:5" x14ac:dyDescent="0.25">
      <c r="A5577" s="71" t="s">
        <v>7091</v>
      </c>
      <c r="B5577" t="str">
        <f>VLOOKUP(A5577,[1]Sheet1!$B$2:$D$8869,3,FALSE)</f>
        <v>SCREW 1.2X8MM EMERGENCY FLUTED</v>
      </c>
      <c r="C5577" s="72" t="s">
        <v>146</v>
      </c>
      <c r="D5577" s="1" t="s">
        <v>160</v>
      </c>
      <c r="E5577" s="68">
        <v>478</v>
      </c>
    </row>
    <row r="5578" spans="1:5" x14ac:dyDescent="0.25">
      <c r="A5578" s="71" t="s">
        <v>7092</v>
      </c>
      <c r="B5578" t="str">
        <f>VLOOKUP(A5578,[1]Sheet1!$B$2:$D$8869,3,FALSE)</f>
        <v>SCREW 1.2X9MM EMERGENCY FLUTED</v>
      </c>
      <c r="C5578" s="72" t="s">
        <v>146</v>
      </c>
      <c r="D5578" s="1" t="s">
        <v>160</v>
      </c>
      <c r="E5578" s="68">
        <v>478</v>
      </c>
    </row>
    <row r="5579" spans="1:5" x14ac:dyDescent="0.25">
      <c r="A5579" s="71" t="s">
        <v>7093</v>
      </c>
      <c r="B5579" t="str">
        <f>VLOOKUP(A5579,[1]Sheet1!$B$2:$D$8869,3,FALSE)</f>
        <v>SCREW 1.2X10MM EMERGENCY FLUTED</v>
      </c>
      <c r="C5579" s="72" t="s">
        <v>146</v>
      </c>
      <c r="D5579" s="1" t="s">
        <v>160</v>
      </c>
      <c r="E5579" s="68">
        <v>478</v>
      </c>
    </row>
    <row r="5580" spans="1:5" x14ac:dyDescent="0.25">
      <c r="A5580" s="71" t="s">
        <v>7094</v>
      </c>
      <c r="B5580" t="str">
        <f>VLOOKUP(A5580,[1]Sheet1!$B$2:$D$8869,3,FALSE)</f>
        <v>SCREW 3.5X36 LOCK VARI ANGLE</v>
      </c>
      <c r="C5580" s="72" t="s">
        <v>146</v>
      </c>
      <c r="D5580" s="1" t="s">
        <v>160</v>
      </c>
      <c r="E5580" s="68">
        <v>588.15</v>
      </c>
    </row>
    <row r="5581" spans="1:5" x14ac:dyDescent="0.25">
      <c r="A5581" s="71" t="s">
        <v>7095</v>
      </c>
      <c r="B5581" t="str">
        <f>VLOOKUP(A5581,[1]Sheet1!$B$2:$D$8869,3,FALSE)</f>
        <v>FEMORAL HEAD 12/14 47MM</v>
      </c>
      <c r="C5581" s="72" t="s">
        <v>146</v>
      </c>
      <c r="D5581" s="1" t="s">
        <v>5795</v>
      </c>
      <c r="E5581" s="68">
        <v>1272</v>
      </c>
    </row>
    <row r="5582" spans="1:5" x14ac:dyDescent="0.25">
      <c r="A5582" s="71" t="s">
        <v>7096</v>
      </c>
      <c r="B5582" t="str">
        <f>VLOOKUP(A5582,[1]Sheet1!$B$2:$D$8869,3,FALSE)</f>
        <v>SCREW AT2 24MM MICRO</v>
      </c>
      <c r="C5582" s="72" t="s">
        <v>146</v>
      </c>
      <c r="D5582" s="1" t="s">
        <v>160</v>
      </c>
      <c r="E5582" s="68">
        <v>1238</v>
      </c>
    </row>
    <row r="5583" spans="1:5" x14ac:dyDescent="0.25">
      <c r="A5583" s="71" t="s">
        <v>7097</v>
      </c>
      <c r="B5583" t="str">
        <f>VLOOKUP(A5583,[1]Sheet1!$B$2:$D$8869,3,FALSE)</f>
        <v>SCREW 1.3X7MM CORTEX SELF TAP</v>
      </c>
      <c r="C5583" s="72" t="s">
        <v>146</v>
      </c>
      <c r="D5583" s="1" t="s">
        <v>160</v>
      </c>
      <c r="E5583" s="68">
        <v>382</v>
      </c>
    </row>
    <row r="5584" spans="1:5" x14ac:dyDescent="0.25">
      <c r="A5584" s="71" t="s">
        <v>7098</v>
      </c>
      <c r="B5584" t="str">
        <f>VLOOKUP(A5584,[1]Sheet1!$B$2:$D$8869,3,FALSE)</f>
        <v>SCREW 1.3X8MM CORTEX SELF TAP</v>
      </c>
      <c r="C5584" s="72" t="s">
        <v>146</v>
      </c>
      <c r="D5584" s="1" t="s">
        <v>160</v>
      </c>
      <c r="E5584" s="68">
        <v>382</v>
      </c>
    </row>
    <row r="5585" spans="1:5" x14ac:dyDescent="0.25">
      <c r="A5585" s="71" t="s">
        <v>7099</v>
      </c>
      <c r="B5585" t="str">
        <f>VLOOKUP(A5585,[1]Sheet1!$B$2:$D$8869,3,FALSE)</f>
        <v>SCREW 1.3X9MM CORTEX SELF TAP</v>
      </c>
      <c r="C5585" s="72" t="s">
        <v>146</v>
      </c>
      <c r="D5585" s="1" t="s">
        <v>160</v>
      </c>
      <c r="E5585" s="68">
        <v>382</v>
      </c>
    </row>
    <row r="5586" spans="1:5" x14ac:dyDescent="0.25">
      <c r="A5586" s="71" t="s">
        <v>7100</v>
      </c>
      <c r="B5586" t="str">
        <f>VLOOKUP(A5586,[1]Sheet1!$B$2:$D$8869,3,FALSE)</f>
        <v>SCREW 1.3X10MM CORTEX SELF TAP</v>
      </c>
      <c r="C5586" s="72" t="s">
        <v>146</v>
      </c>
      <c r="D5586" s="1" t="s">
        <v>160</v>
      </c>
      <c r="E5586" s="68">
        <v>382</v>
      </c>
    </row>
    <row r="5587" spans="1:5" x14ac:dyDescent="0.25">
      <c r="A5587" s="71" t="s">
        <v>7101</v>
      </c>
      <c r="B5587" t="str">
        <f>VLOOKUP(A5587,[1]Sheet1!$B$2:$D$8869,3,FALSE)</f>
        <v>PLATE VDR RT WIDE ACU-LOC2</v>
      </c>
      <c r="C5587" s="72" t="s">
        <v>146</v>
      </c>
      <c r="D5587" s="1" t="s">
        <v>160</v>
      </c>
      <c r="E5587" s="68">
        <v>2640</v>
      </c>
    </row>
    <row r="5588" spans="1:5" x14ac:dyDescent="0.25">
      <c r="A5588" s="71" t="s">
        <v>7102</v>
      </c>
      <c r="B5588" t="str">
        <f>VLOOKUP(A5588,[1]Sheet1!$B$2:$D$8869,3,FALSE)</f>
        <v>STEM FEMORAL SZ 4 STD OFFSET</v>
      </c>
      <c r="C5588" s="72" t="s">
        <v>146</v>
      </c>
      <c r="D5588" s="1" t="s">
        <v>5795</v>
      </c>
      <c r="E5588" s="68">
        <v>14672</v>
      </c>
    </row>
    <row r="5589" spans="1:5" x14ac:dyDescent="0.25">
      <c r="A5589" s="71" t="s">
        <v>7103</v>
      </c>
      <c r="B5589" t="str">
        <f>VLOOKUP(A5589,[1]Sheet1!$B$2:$D$8869,3,FALSE)</f>
        <v>LINER ARTICULAR 36X54MM</v>
      </c>
      <c r="C5589" s="72" t="s">
        <v>146</v>
      </c>
      <c r="D5589" s="1" t="s">
        <v>5412</v>
      </c>
      <c r="E5589" s="68">
        <v>4828</v>
      </c>
    </row>
    <row r="5590" spans="1:5" x14ac:dyDescent="0.25">
      <c r="A5590" s="71" t="s">
        <v>7104</v>
      </c>
      <c r="B5590" t="str">
        <f>VLOOKUP(A5590,[1]Sheet1!$B$2:$D$8869,3,FALSE)</f>
        <v>FEMORAL HEAD 36MM + 5 CERAMIC</v>
      </c>
      <c r="C5590" s="72" t="s">
        <v>146</v>
      </c>
      <c r="D5590" s="1" t="s">
        <v>5795</v>
      </c>
      <c r="E5590" s="68">
        <v>5637</v>
      </c>
    </row>
    <row r="5591" spans="1:5" x14ac:dyDescent="0.25">
      <c r="A5591" s="71" t="s">
        <v>7105</v>
      </c>
      <c r="B5591" t="str">
        <f>VLOOKUP(A5591,[1]Sheet1!$B$2:$D$8869,3,FALSE)</f>
        <v>SCREW CANN 3.0X32MM PT</v>
      </c>
      <c r="C5591" s="72" t="s">
        <v>146</v>
      </c>
      <c r="D5591" s="1" t="s">
        <v>160</v>
      </c>
      <c r="E5591" s="68">
        <v>608</v>
      </c>
    </row>
    <row r="5592" spans="1:5" x14ac:dyDescent="0.25">
      <c r="A5592" s="71" t="s">
        <v>7106</v>
      </c>
      <c r="B5592" t="str">
        <f>VLOOKUP(A5592,[1]Sheet1!$B$2:$D$8869,3,FALSE)</f>
        <v>SCREW 3.0X12MM VAL TI</v>
      </c>
      <c r="C5592" s="72" t="s">
        <v>146</v>
      </c>
      <c r="D5592" s="1" t="s">
        <v>160</v>
      </c>
      <c r="E5592" s="68">
        <v>709</v>
      </c>
    </row>
    <row r="5593" spans="1:5" x14ac:dyDescent="0.25">
      <c r="A5593" s="71" t="s">
        <v>7107</v>
      </c>
      <c r="B5593" t="str">
        <f>VLOOKUP(A5593,[1]Sheet1!$B$2:$D$8869,3,FALSE)</f>
        <v>ARTICULAR SURFACE 12MM 10/12 L</v>
      </c>
      <c r="C5593" s="72" t="s">
        <v>146</v>
      </c>
      <c r="D5593" s="1" t="s">
        <v>5795</v>
      </c>
      <c r="E5593" s="68">
        <v>2933</v>
      </c>
    </row>
    <row r="5594" spans="1:5" x14ac:dyDescent="0.25">
      <c r="A5594" s="71" t="s">
        <v>7108</v>
      </c>
      <c r="B5594" t="str">
        <f>VLOOKUP(A5594,[1]Sheet1!$B$2:$D$8869,3,FALSE)</f>
        <v>CARTILAGE CARTIVA IMPLANT 8MM</v>
      </c>
      <c r="C5594" s="72" t="s">
        <v>146</v>
      </c>
      <c r="D5594" s="1" t="s">
        <v>5795</v>
      </c>
      <c r="E5594" s="68">
        <v>7778</v>
      </c>
    </row>
    <row r="5595" spans="1:5" x14ac:dyDescent="0.25">
      <c r="A5595" s="71" t="s">
        <v>7109</v>
      </c>
      <c r="B5595" t="str">
        <f>VLOOKUP(A5595,[1]Sheet1!$B$2:$D$8869,3,FALSE)</f>
        <v>ANCHOR SUTURE Y-KNOT RC 2 HI FI</v>
      </c>
      <c r="C5595" s="72" t="s">
        <v>146</v>
      </c>
      <c r="D5595" s="1" t="s">
        <v>160</v>
      </c>
      <c r="E5595" s="68">
        <v>1147</v>
      </c>
    </row>
    <row r="5596" spans="1:5" x14ac:dyDescent="0.25">
      <c r="A5596" s="71" t="s">
        <v>7110</v>
      </c>
      <c r="B5596" t="str">
        <f>VLOOKUP(A5596,[1]Sheet1!$B$2:$D$8869,3,FALSE)</f>
        <v>HEAD FEMORAL 36MM + 5MM</v>
      </c>
      <c r="C5596" s="72" t="s">
        <v>146</v>
      </c>
      <c r="D5596" s="1" t="s">
        <v>5795</v>
      </c>
      <c r="E5596" s="68">
        <v>1980</v>
      </c>
    </row>
    <row r="5597" spans="1:5" x14ac:dyDescent="0.25">
      <c r="A5597" s="71" t="s">
        <v>7111</v>
      </c>
      <c r="B5597" t="str">
        <f>VLOOKUP(A5597,[1]Sheet1!$B$2:$D$8869,3,FALSE)</f>
        <v>NAIL 11X350MM 130 DEG FIXATION</v>
      </c>
      <c r="C5597" s="72" t="s">
        <v>146</v>
      </c>
      <c r="D5597" s="1" t="s">
        <v>5412</v>
      </c>
      <c r="E5597" s="68">
        <v>8781</v>
      </c>
    </row>
    <row r="5598" spans="1:5" x14ac:dyDescent="0.25">
      <c r="A5598" s="71" t="s">
        <v>7112</v>
      </c>
      <c r="B5598" t="str">
        <f>VLOOKUP(A5598,[1]Sheet1!$B$2:$D$8869,3,FALSE)</f>
        <v>HELICAL BLADE 11X120MM</v>
      </c>
      <c r="C5598" s="72" t="s">
        <v>146</v>
      </c>
      <c r="D5598" s="1" t="s">
        <v>160</v>
      </c>
      <c r="E5598" s="68">
        <v>2950</v>
      </c>
    </row>
    <row r="5599" spans="1:5" x14ac:dyDescent="0.25">
      <c r="A5599" s="71" t="s">
        <v>7113</v>
      </c>
      <c r="B5599" t="str">
        <f>VLOOKUP(A5599,[1]Sheet1!$B$2:$D$8869,3,FALSE)</f>
        <v>IMPLANT SPEED</v>
      </c>
      <c r="C5599" s="72" t="s">
        <v>146</v>
      </c>
      <c r="D5599" s="1" t="s">
        <v>5412</v>
      </c>
      <c r="E5599" s="68">
        <v>5451</v>
      </c>
    </row>
    <row r="5600" spans="1:5" x14ac:dyDescent="0.25">
      <c r="A5600" s="71" t="s">
        <v>7114</v>
      </c>
      <c r="B5600" t="str">
        <f>VLOOKUP(A5600,[1]Sheet1!$B$2:$D$8869,3,FALSE)</f>
        <v>IMPLANT SPEED TITIAN</v>
      </c>
      <c r="C5600" s="72" t="s">
        <v>146</v>
      </c>
      <c r="D5600" s="1" t="s">
        <v>5412</v>
      </c>
      <c r="E5600" s="68">
        <v>5693</v>
      </c>
    </row>
    <row r="5601" spans="1:5" x14ac:dyDescent="0.25">
      <c r="A5601" s="71" t="s">
        <v>7115</v>
      </c>
      <c r="B5601" t="str">
        <f>VLOOKUP(A5601,[1]Sheet1!$B$2:$D$8869,3,FALSE)</f>
        <v>IMPLANT SPEED SHIFT</v>
      </c>
      <c r="C5601" s="72" t="s">
        <v>146</v>
      </c>
      <c r="D5601" s="1" t="s">
        <v>5412</v>
      </c>
      <c r="E5601" s="68">
        <v>5087</v>
      </c>
    </row>
    <row r="5602" spans="1:5" x14ac:dyDescent="0.25">
      <c r="A5602" s="71" t="s">
        <v>7116</v>
      </c>
      <c r="B5602" t="str">
        <f>VLOOKUP(A5602,[1]Sheet1!$B$2:$D$8869,3,FALSE)</f>
        <v>IMPLANT SPEED TITAN 15X15X15</v>
      </c>
      <c r="C5602" s="72" t="s">
        <v>146</v>
      </c>
      <c r="D5602" s="1" t="s">
        <v>5412</v>
      </c>
      <c r="E5602" s="68">
        <v>4603</v>
      </c>
    </row>
    <row r="5603" spans="1:5" x14ac:dyDescent="0.25">
      <c r="A5603" s="71" t="s">
        <v>7117</v>
      </c>
      <c r="B5603" t="str">
        <f>VLOOKUP(A5603,[1]Sheet1!$B$2:$D$8869,3,FALSE)</f>
        <v>SCREW 2.7X28 VA LOCK SELF TAP</v>
      </c>
      <c r="C5603" s="72" t="s">
        <v>146</v>
      </c>
      <c r="D5603" s="1" t="s">
        <v>160</v>
      </c>
      <c r="E5603" s="68">
        <v>866</v>
      </c>
    </row>
    <row r="5604" spans="1:5" x14ac:dyDescent="0.25">
      <c r="A5604" s="71" t="s">
        <v>7118</v>
      </c>
      <c r="B5604" t="str">
        <f>VLOOKUP(A5604,[1]Sheet1!$B$2:$D$8869,3,FALSE)</f>
        <v>SCREW 2.7X42 VA LOCK SELF TAP</v>
      </c>
      <c r="C5604" s="72" t="s">
        <v>146</v>
      </c>
      <c r="D5604" s="1" t="s">
        <v>160</v>
      </c>
      <c r="E5604" s="68">
        <v>496.35</v>
      </c>
    </row>
    <row r="5605" spans="1:5" x14ac:dyDescent="0.25">
      <c r="A5605" s="71" t="s">
        <v>7119</v>
      </c>
      <c r="B5605" t="str">
        <f>VLOOKUP(A5605,[1]Sheet1!$B$2:$D$8869,3,FALSE)</f>
        <v>SCREW 2.7X50 VA LOCK SELF TAP</v>
      </c>
      <c r="C5605" s="72" t="s">
        <v>146</v>
      </c>
      <c r="D5605" s="1" t="s">
        <v>160</v>
      </c>
      <c r="E5605" s="68">
        <v>866</v>
      </c>
    </row>
    <row r="5606" spans="1:5" x14ac:dyDescent="0.25">
      <c r="A5606" s="71" t="s">
        <v>7120</v>
      </c>
      <c r="B5606" t="str">
        <f>VLOOKUP(A5606,[1]Sheet1!$B$2:$D$8869,3,FALSE)</f>
        <v>SCREW 2.7X54 VA LOCK SELF TAP</v>
      </c>
      <c r="C5606" s="72" t="s">
        <v>146</v>
      </c>
      <c r="D5606" s="1" t="s">
        <v>160</v>
      </c>
      <c r="E5606" s="68">
        <v>866</v>
      </c>
    </row>
    <row r="5607" spans="1:5" x14ac:dyDescent="0.25">
      <c r="A5607" s="71" t="s">
        <v>7121</v>
      </c>
      <c r="B5607" t="str">
        <f>VLOOKUP(A5607,[1]Sheet1!$B$2:$D$8869,3,FALSE)</f>
        <v>SCREW 2.7X18 METAPHYSEAL SELF/T</v>
      </c>
      <c r="C5607" s="72" t="s">
        <v>146</v>
      </c>
      <c r="D5607" s="1" t="s">
        <v>160</v>
      </c>
      <c r="E5607" s="68">
        <v>331</v>
      </c>
    </row>
    <row r="5608" spans="1:5" x14ac:dyDescent="0.25">
      <c r="A5608" s="71" t="s">
        <v>7122</v>
      </c>
      <c r="B5608" t="str">
        <f>VLOOKUP(A5608,[1]Sheet1!$B$2:$D$8869,3,FALSE)</f>
        <v>SCREW 2.7X34 METAPHYSEAL SELF/T</v>
      </c>
      <c r="C5608" s="72" t="s">
        <v>146</v>
      </c>
      <c r="D5608" s="1" t="s">
        <v>160</v>
      </c>
      <c r="E5608" s="68">
        <v>331</v>
      </c>
    </row>
    <row r="5609" spans="1:5" x14ac:dyDescent="0.25">
      <c r="A5609" s="71" t="s">
        <v>7123</v>
      </c>
      <c r="B5609" t="str">
        <f>VLOOKUP(A5609,[1]Sheet1!$B$2:$D$8869,3,FALSE)</f>
        <v>PLATE 2.7X3.5 VA LCP HUM 72MM</v>
      </c>
      <c r="C5609" s="72" t="s">
        <v>146</v>
      </c>
      <c r="D5609" s="1" t="s">
        <v>160</v>
      </c>
      <c r="E5609" s="68">
        <v>4486</v>
      </c>
    </row>
    <row r="5610" spans="1:5" x14ac:dyDescent="0.25">
      <c r="A5610" s="71" t="s">
        <v>7124</v>
      </c>
      <c r="B5610" t="str">
        <f>VLOOKUP(A5610,[1]Sheet1!$B$2:$D$8869,3,FALSE)</f>
        <v>PLATE 2.7X3.5 VA LCP HUM 69MM</v>
      </c>
      <c r="C5610" s="72" t="s">
        <v>146</v>
      </c>
      <c r="D5610" s="1" t="s">
        <v>160</v>
      </c>
      <c r="E5610" s="68">
        <v>4348</v>
      </c>
    </row>
    <row r="5611" spans="1:5" x14ac:dyDescent="0.25">
      <c r="A5611" s="71" t="s">
        <v>7125</v>
      </c>
      <c r="B5611" t="str">
        <f>VLOOKUP(A5611,[1]Sheet1!$B$2:$D$8869,3,FALSE)</f>
        <v>BEARING TIBIAL 16X71/75</v>
      </c>
      <c r="C5611" s="72" t="s">
        <v>146</v>
      </c>
      <c r="D5611" s="1" t="s">
        <v>5795</v>
      </c>
      <c r="E5611" s="68">
        <v>3204</v>
      </c>
    </row>
    <row r="5612" spans="1:5" x14ac:dyDescent="0.25">
      <c r="A5612" s="71" t="s">
        <v>7126</v>
      </c>
      <c r="B5612" t="str">
        <f>VLOOKUP(A5612,[1]Sheet1!$B$2:$D$8869,3,FALSE)</f>
        <v>TIBIAL CEMENTED SZ J</v>
      </c>
      <c r="C5612" s="72" t="s">
        <v>146</v>
      </c>
      <c r="D5612" s="1" t="s">
        <v>5795</v>
      </c>
      <c r="E5612" s="68">
        <v>5636</v>
      </c>
    </row>
    <row r="5613" spans="1:5" x14ac:dyDescent="0.25">
      <c r="A5613" s="71" t="s">
        <v>7127</v>
      </c>
      <c r="B5613" t="str">
        <f>VLOOKUP(A5613,[1]Sheet1!$B$2:$D$8869,3,FALSE)</f>
        <v>ARTICULAR SURFACE 11MM SZ J</v>
      </c>
      <c r="C5613" s="72" t="s">
        <v>146</v>
      </c>
      <c r="D5613" s="1" t="s">
        <v>5795</v>
      </c>
      <c r="E5613" s="68">
        <v>4310</v>
      </c>
    </row>
    <row r="5614" spans="1:5" x14ac:dyDescent="0.25">
      <c r="A5614" s="71" t="s">
        <v>7128</v>
      </c>
      <c r="B5614" t="str">
        <f>VLOOKUP(A5614,[1]Sheet1!$B$2:$D$8869,3,FALSE)</f>
        <v>FEMUR CEMENTED SZ 7</v>
      </c>
      <c r="C5614" s="72" t="s">
        <v>146</v>
      </c>
      <c r="D5614" s="1" t="s">
        <v>5795</v>
      </c>
      <c r="E5614" s="68">
        <v>8288</v>
      </c>
    </row>
    <row r="5615" spans="1:5" x14ac:dyDescent="0.25">
      <c r="A5615" s="71" t="s">
        <v>7129</v>
      </c>
      <c r="B5615" t="str">
        <f>VLOOKUP(A5615,[1]Sheet1!$B$2:$D$8869,3,FALSE)</f>
        <v>GLENOID BASE 4MM MD HYBRID</v>
      </c>
      <c r="C5615" s="72" t="s">
        <v>146</v>
      </c>
      <c r="D5615" s="1" t="s">
        <v>5795</v>
      </c>
      <c r="E5615" s="68">
        <v>4256</v>
      </c>
    </row>
    <row r="5616" spans="1:5" x14ac:dyDescent="0.25">
      <c r="A5616" s="71" t="s">
        <v>7130</v>
      </c>
      <c r="B5616" t="str">
        <f>VLOOKUP(A5616,[1]Sheet1!$B$2:$D$8869,3,FALSE)</f>
        <v>STEM PRIMARY 8MM MINI</v>
      </c>
      <c r="C5616" s="72" t="s">
        <v>146</v>
      </c>
      <c r="D5616" s="1" t="s">
        <v>5795</v>
      </c>
      <c r="E5616" s="68">
        <v>4564</v>
      </c>
    </row>
    <row r="5617" spans="1:5" x14ac:dyDescent="0.25">
      <c r="A5617" s="71" t="s">
        <v>7131</v>
      </c>
      <c r="B5617" t="str">
        <f>VLOOKUP(A5617,[1]Sheet1!$B$2:$D$8869,3,FALSE)</f>
        <v>HELICAL BLADE 11X105MM</v>
      </c>
      <c r="C5617" s="72" t="s">
        <v>146</v>
      </c>
      <c r="D5617" s="1" t="s">
        <v>160</v>
      </c>
      <c r="E5617" s="68">
        <v>2950</v>
      </c>
    </row>
    <row r="5618" spans="1:5" x14ac:dyDescent="0.25">
      <c r="A5618" s="71" t="s">
        <v>7132</v>
      </c>
      <c r="B5618" t="str">
        <f>VLOOKUP(A5618,[1]Sheet1!$B$2:$D$8869,3,FALSE)</f>
        <v>SCREW CANCELLOUS BONE 6.5 30MM</v>
      </c>
      <c r="C5618" s="72" t="s">
        <v>146</v>
      </c>
      <c r="D5618" s="1" t="s">
        <v>160</v>
      </c>
      <c r="E5618" s="68">
        <v>608</v>
      </c>
    </row>
    <row r="5619" spans="1:5" x14ac:dyDescent="0.25">
      <c r="A5619" s="71" t="s">
        <v>7133</v>
      </c>
      <c r="B5619" t="str">
        <f>VLOOKUP(A5619,[1]Sheet1!$B$2:$D$8869,3,FALSE)</f>
        <v>HEAD FEMORAL 36MM + 0 V40</v>
      </c>
      <c r="C5619" s="72" t="s">
        <v>146</v>
      </c>
      <c r="D5619" s="1" t="s">
        <v>160</v>
      </c>
      <c r="E5619" s="68">
        <v>1980</v>
      </c>
    </row>
    <row r="5620" spans="1:5" x14ac:dyDescent="0.25">
      <c r="A5620" s="71" t="s">
        <v>7134</v>
      </c>
      <c r="B5620" t="str">
        <f>VLOOKUP(A5620,[1]Sheet1!$B$2:$D$8869,3,FALSE)</f>
        <v>STEM HIP SZ 8 37X117MM</v>
      </c>
      <c r="C5620" s="72" t="s">
        <v>146</v>
      </c>
      <c r="D5620" s="1" t="s">
        <v>5795</v>
      </c>
      <c r="E5620" s="68">
        <v>7395</v>
      </c>
    </row>
    <row r="5621" spans="1:5" x14ac:dyDescent="0.25">
      <c r="A5621" s="71" t="s">
        <v>7135</v>
      </c>
      <c r="B5621" t="str">
        <f>VLOOKUP(A5621,[1]Sheet1!$B$2:$D$8869,3,FALSE)</f>
        <v>SCREW CANCELLOUS BONE 6.5 20MM</v>
      </c>
      <c r="C5621" s="72" t="s">
        <v>146</v>
      </c>
      <c r="D5621" s="1" t="s">
        <v>160</v>
      </c>
      <c r="E5621" s="68">
        <v>608</v>
      </c>
    </row>
    <row r="5622" spans="1:5" x14ac:dyDescent="0.25">
      <c r="A5622" s="71" t="s">
        <v>7136</v>
      </c>
      <c r="B5622" t="str">
        <f>VLOOKUP(A5622,[1]Sheet1!$B$2:$D$8869,3,FALSE)</f>
        <v>SHELL ACETABULAR 64MM H</v>
      </c>
      <c r="C5622" s="72" t="s">
        <v>146</v>
      </c>
      <c r="D5622" s="1" t="s">
        <v>5795</v>
      </c>
      <c r="E5622" s="68">
        <v>4208</v>
      </c>
    </row>
    <row r="5623" spans="1:5" x14ac:dyDescent="0.25">
      <c r="A5623" s="71" t="s">
        <v>7137</v>
      </c>
      <c r="B5623" t="str">
        <f>VLOOKUP(A5623,[1]Sheet1!$B$2:$D$8869,3,FALSE)</f>
        <v>INSERT 36MM O DEGREE H</v>
      </c>
      <c r="C5623" s="72" t="s">
        <v>146</v>
      </c>
      <c r="D5623" s="1" t="s">
        <v>5412</v>
      </c>
      <c r="E5623" s="68">
        <v>3060</v>
      </c>
    </row>
    <row r="5624" spans="1:5" x14ac:dyDescent="0.25">
      <c r="A5624" s="71" t="s">
        <v>7138</v>
      </c>
      <c r="B5624" t="str">
        <f>VLOOKUP(A5624,[1]Sheet1!$B$2:$D$8869,3,FALSE)</f>
        <v>SHELL HEMISPERICAL CLUSTER</v>
      </c>
      <c r="C5624" s="72" t="s">
        <v>146</v>
      </c>
      <c r="D5624" s="1" t="s">
        <v>5795</v>
      </c>
      <c r="E5624" s="68">
        <v>4208</v>
      </c>
    </row>
    <row r="5625" spans="1:5" x14ac:dyDescent="0.25">
      <c r="A5625" s="71" t="s">
        <v>7139</v>
      </c>
      <c r="B5625" t="str">
        <f>VLOOKUP(A5625,[1]Sheet1!$B$2:$D$8869,3,FALSE)</f>
        <v>SCREW 3.5X35 LOCK SELF TAP</v>
      </c>
      <c r="C5625" s="72" t="s">
        <v>146</v>
      </c>
      <c r="D5625" s="1" t="s">
        <v>160</v>
      </c>
      <c r="E5625" s="68">
        <v>716</v>
      </c>
    </row>
    <row r="5626" spans="1:5" x14ac:dyDescent="0.25">
      <c r="A5626" s="71" t="s">
        <v>7140</v>
      </c>
      <c r="B5626" t="str">
        <f>VLOOKUP(A5626,[1]Sheet1!$B$2:$D$8869,3,FALSE)</f>
        <v>PLATE 3.5X109 RT PROX HUMERUS</v>
      </c>
      <c r="C5626" s="72" t="s">
        <v>146</v>
      </c>
      <c r="D5626" s="1" t="s">
        <v>160</v>
      </c>
      <c r="E5626" s="68">
        <v>5894</v>
      </c>
    </row>
    <row r="5627" spans="1:5" x14ac:dyDescent="0.25">
      <c r="A5627" s="71" t="s">
        <v>7141</v>
      </c>
      <c r="B5627" t="str">
        <f>VLOOKUP(A5627,[1]Sheet1!$B$2:$D$8869,3,FALSE)</f>
        <v>NAIL FIXATION 10X340 130 DEGREE</v>
      </c>
      <c r="C5627" s="72" t="s">
        <v>146</v>
      </c>
      <c r="D5627" s="1" t="s">
        <v>5412</v>
      </c>
      <c r="E5627" s="68">
        <v>7226</v>
      </c>
    </row>
    <row r="5628" spans="1:5" x14ac:dyDescent="0.25">
      <c r="A5628" s="71" t="s">
        <v>7142</v>
      </c>
      <c r="B5628" t="str">
        <f>VLOOKUP(A5628,[1]Sheet1!$B$2:$D$8869,3,FALSE)</f>
        <v>NAIL CRX 4.0 X 130MM IMPLANT</v>
      </c>
      <c r="C5628" s="72" t="s">
        <v>146</v>
      </c>
      <c r="D5628" s="1" t="s">
        <v>5412</v>
      </c>
      <c r="E5628" s="68">
        <v>9155</v>
      </c>
    </row>
    <row r="5629" spans="1:5" x14ac:dyDescent="0.25">
      <c r="A5629" s="71" t="s">
        <v>7143</v>
      </c>
      <c r="B5629" t="str">
        <f>VLOOKUP(A5629,[1]Sheet1!$B$2:$D$8869,3,FALSE)</f>
        <v>SCREW BONE 2.7X 18MM</v>
      </c>
      <c r="C5629" s="72" t="s">
        <v>146</v>
      </c>
      <c r="D5629" s="1" t="s">
        <v>160</v>
      </c>
      <c r="E5629" s="68">
        <v>506</v>
      </c>
    </row>
    <row r="5630" spans="1:5" x14ac:dyDescent="0.25">
      <c r="A5630" s="71" t="s">
        <v>7144</v>
      </c>
      <c r="B5630" t="str">
        <f>VLOOKUP(A5630,[1]Sheet1!$B$2:$D$8869,3,FALSE)</f>
        <v>SCP KNEE KIT 5CC SIDE DELIVERY</v>
      </c>
      <c r="C5630" s="72" t="s">
        <v>146</v>
      </c>
      <c r="D5630" s="1" t="s">
        <v>5412</v>
      </c>
      <c r="E5630" s="68">
        <v>10391</v>
      </c>
    </row>
    <row r="5631" spans="1:5" x14ac:dyDescent="0.25">
      <c r="A5631" s="71" t="s">
        <v>7145</v>
      </c>
      <c r="B5631" t="str">
        <f>VLOOKUP(A5631,[1]Sheet1!$B$2:$D$8869,3,FALSE)</f>
        <v>SHELL 54F 4 HOLE G7 FINNED</v>
      </c>
      <c r="C5631" s="72" t="s">
        <v>146</v>
      </c>
      <c r="D5631" s="1" t="s">
        <v>5412</v>
      </c>
      <c r="E5631" s="68">
        <v>4973</v>
      </c>
    </row>
    <row r="5632" spans="1:5" x14ac:dyDescent="0.25">
      <c r="A5632" s="71" t="s">
        <v>7146</v>
      </c>
      <c r="B5632" t="str">
        <f>VLOOKUP(A5632,[1]Sheet1!$B$2:$D$8869,3,FALSE)</f>
        <v>LINER 36MM F G7 NEUTRAL</v>
      </c>
      <c r="C5632" s="72" t="s">
        <v>146</v>
      </c>
      <c r="D5632" s="1" t="s">
        <v>5412</v>
      </c>
      <c r="E5632" s="68">
        <v>3300</v>
      </c>
    </row>
    <row r="5633" spans="1:5" x14ac:dyDescent="0.25">
      <c r="A5633" s="71" t="s">
        <v>7147</v>
      </c>
      <c r="B5633" t="str">
        <f>VLOOKUP(A5633,[1]Sheet1!$B$2:$D$8869,3,FALSE)</f>
        <v>SCREW BONE 6.5X35</v>
      </c>
      <c r="C5633" s="72" t="s">
        <v>146</v>
      </c>
      <c r="D5633" s="1" t="s">
        <v>160</v>
      </c>
      <c r="E5633" s="68">
        <v>1440</v>
      </c>
    </row>
    <row r="5634" spans="1:5" x14ac:dyDescent="0.25">
      <c r="A5634" s="71" t="s">
        <v>7148</v>
      </c>
      <c r="B5634" t="str">
        <f>VLOOKUP(A5634,[1]Sheet1!$B$2:$D$8869,3,FALSE)</f>
        <v>SCREW HEADED 33MM NOT IMPLANTABLE</v>
      </c>
      <c r="C5634" s="72" t="s">
        <v>146</v>
      </c>
      <c r="D5634" s="1" t="s">
        <v>160</v>
      </c>
      <c r="E5634" s="68">
        <v>302</v>
      </c>
    </row>
    <row r="5635" spans="1:5" x14ac:dyDescent="0.25">
      <c r="A5635" s="71" t="s">
        <v>7149</v>
      </c>
      <c r="B5635" t="str">
        <f>VLOOKUP(A5635,[1]Sheet1!$B$2:$D$8869,3,FALSE)</f>
        <v>PIN DRILL 75MM HEADLESS TROCAR</v>
      </c>
      <c r="C5635" s="72" t="s">
        <v>146</v>
      </c>
      <c r="D5635" s="1" t="s">
        <v>5412</v>
      </c>
      <c r="E5635" s="68">
        <v>486</v>
      </c>
    </row>
    <row r="5636" spans="1:5" x14ac:dyDescent="0.25">
      <c r="A5636" s="71" t="s">
        <v>7150</v>
      </c>
      <c r="B5636" t="str">
        <f>VLOOKUP(A5636,[1]Sheet1!$B$2:$D$8869,3,FALSE)</f>
        <v>TIBIAL CEMENTED SZ D</v>
      </c>
      <c r="C5636" s="72" t="s">
        <v>146</v>
      </c>
      <c r="D5636" s="1" t="s">
        <v>5795</v>
      </c>
      <c r="E5636" s="68">
        <v>5636</v>
      </c>
    </row>
    <row r="5637" spans="1:5" x14ac:dyDescent="0.25">
      <c r="A5637" s="71" t="s">
        <v>7151</v>
      </c>
      <c r="B5637" t="str">
        <f>VLOOKUP(A5637,[1]Sheet1!$B$2:$D$8869,3,FALSE)</f>
        <v>ARTICULAR SURFACE 10MM R 3-11</v>
      </c>
      <c r="C5637" s="72" t="s">
        <v>146</v>
      </c>
      <c r="D5637" s="1" t="s">
        <v>5795</v>
      </c>
      <c r="E5637" s="68">
        <v>2933</v>
      </c>
    </row>
    <row r="5638" spans="1:5" x14ac:dyDescent="0.25">
      <c r="A5638" s="71" t="s">
        <v>7152</v>
      </c>
      <c r="B5638" t="str">
        <f>VLOOKUP(A5638,[1]Sheet1!$B$2:$D$8869,3,FALSE)</f>
        <v>FEMUR CEMENTED SZ 3</v>
      </c>
      <c r="C5638" s="72" t="s">
        <v>146</v>
      </c>
      <c r="D5638" s="1" t="s">
        <v>5795</v>
      </c>
      <c r="E5638" s="68">
        <v>8288</v>
      </c>
    </row>
    <row r="5639" spans="1:5" x14ac:dyDescent="0.25">
      <c r="A5639" s="71" t="s">
        <v>7153</v>
      </c>
      <c r="B5639" t="str">
        <f>VLOOKUP(A5639,[1]Sheet1!$B$2:$D$8869,3,FALSE)</f>
        <v>BEARING SZ D 8MM VE PLY LM</v>
      </c>
      <c r="C5639" s="72" t="s">
        <v>146</v>
      </c>
      <c r="D5639" s="1" t="s">
        <v>5795</v>
      </c>
      <c r="E5639" s="68">
        <v>4310</v>
      </c>
    </row>
    <row r="5640" spans="1:5" x14ac:dyDescent="0.25">
      <c r="A5640" s="71" t="s">
        <v>7154</v>
      </c>
      <c r="B5640" t="str">
        <f>VLOOKUP(A5640,[1]Sheet1!$B$2:$D$8869,3,FALSE)</f>
        <v>SCREW 2.5X13MM FT MICRO COMP</v>
      </c>
      <c r="C5640" s="72" t="s">
        <v>146</v>
      </c>
      <c r="D5640" s="1" t="s">
        <v>160</v>
      </c>
      <c r="E5640" s="68">
        <v>1155</v>
      </c>
    </row>
    <row r="5641" spans="1:5" x14ac:dyDescent="0.25">
      <c r="A5641" s="71" t="s">
        <v>7155</v>
      </c>
      <c r="B5641" t="str">
        <f>VLOOKUP(A5641,[1]Sheet1!$B$2:$D$8869,3,FALSE)</f>
        <v>SCREW 3.5X12MM FT MINI COMP</v>
      </c>
      <c r="C5641" s="72" t="s">
        <v>146</v>
      </c>
      <c r="D5641" s="1" t="s">
        <v>160</v>
      </c>
      <c r="E5641" s="68">
        <v>974</v>
      </c>
    </row>
    <row r="5642" spans="1:5" x14ac:dyDescent="0.25">
      <c r="A5642" s="71" t="s">
        <v>7156</v>
      </c>
      <c r="B5642" t="str">
        <f>VLOOKUP(A5642,[1]Sheet1!$B$2:$D$8869,3,FALSE)</f>
        <v>PLATE DVR NARROW MINI RT</v>
      </c>
      <c r="C5642" s="72" t="s">
        <v>146</v>
      </c>
      <c r="D5642" s="1" t="s">
        <v>160</v>
      </c>
      <c r="E5642" s="68">
        <v>2084</v>
      </c>
    </row>
    <row r="5643" spans="1:5" x14ac:dyDescent="0.25">
      <c r="A5643" s="71" t="s">
        <v>7157</v>
      </c>
      <c r="B5643" t="str">
        <f>VLOOKUP(A5643,[1]Sheet1!$B$2:$D$8869,3,FALSE)</f>
        <v>MESH 3D MAX LT LARGE</v>
      </c>
      <c r="C5643" s="72" t="s">
        <v>146</v>
      </c>
      <c r="D5643" s="1" t="s">
        <v>163</v>
      </c>
      <c r="E5643" s="68">
        <v>948</v>
      </c>
    </row>
    <row r="5644" spans="1:5" x14ac:dyDescent="0.25">
      <c r="A5644" s="71" t="s">
        <v>7158</v>
      </c>
      <c r="B5644" t="str">
        <f>VLOOKUP(A5644,[1]Sheet1!$B$2:$D$8869,3,FALSE)</f>
        <v>MESH 3D MAX RT LARGE</v>
      </c>
      <c r="C5644" s="72" t="s">
        <v>146</v>
      </c>
      <c r="D5644" s="1" t="s">
        <v>163</v>
      </c>
      <c r="E5644" s="68">
        <v>948</v>
      </c>
    </row>
    <row r="5645" spans="1:5" x14ac:dyDescent="0.25">
      <c r="A5645" s="71" t="s">
        <v>7159</v>
      </c>
      <c r="B5645" t="str">
        <f>VLOOKUP(A5645,[1]Sheet1!$B$2:$D$8869,3,FALSE)</f>
        <v>ARTICULAR SURFACE 10MM 7-10</v>
      </c>
      <c r="C5645" s="72" t="s">
        <v>146</v>
      </c>
      <c r="D5645" s="1" t="s">
        <v>5412</v>
      </c>
      <c r="E5645" s="68">
        <v>2792</v>
      </c>
    </row>
    <row r="5646" spans="1:5" x14ac:dyDescent="0.25">
      <c r="A5646" s="71" t="s">
        <v>7160</v>
      </c>
      <c r="B5646" t="str">
        <f>VLOOKUP(A5646,[1]Sheet1!$B$2:$D$8869,3,FALSE)</f>
        <v>SHELL ACETABULAR 56MM</v>
      </c>
      <c r="C5646" s="72" t="s">
        <v>146</v>
      </c>
      <c r="D5646" s="1" t="s">
        <v>5795</v>
      </c>
      <c r="E5646" s="68">
        <v>7565</v>
      </c>
    </row>
    <row r="5647" spans="1:5" x14ac:dyDescent="0.25">
      <c r="A5647" s="71" t="s">
        <v>7161</v>
      </c>
      <c r="B5647" t="str">
        <f>VLOOKUP(A5647,[1]Sheet1!$B$2:$D$8869,3,FALSE)</f>
        <v>SCREW 4.5X48MM CANNULATED F/T</v>
      </c>
      <c r="C5647" s="72" t="s">
        <v>146</v>
      </c>
      <c r="D5647" s="1" t="s">
        <v>160</v>
      </c>
      <c r="E5647" s="68">
        <v>1075</v>
      </c>
    </row>
    <row r="5648" spans="1:5" x14ac:dyDescent="0.25">
      <c r="A5648" s="71" t="s">
        <v>7162</v>
      </c>
      <c r="B5648" t="str">
        <f>VLOOKUP(A5648,[1]Sheet1!$B$2:$D$8869,3,FALSE)</f>
        <v>SCREW 4.5X52MM CANNULATED F/T</v>
      </c>
      <c r="C5648" s="72" t="s">
        <v>146</v>
      </c>
      <c r="D5648" s="1" t="s">
        <v>160</v>
      </c>
      <c r="E5648" s="68">
        <v>1075</v>
      </c>
    </row>
    <row r="5649" spans="1:5" x14ac:dyDescent="0.25">
      <c r="A5649" s="71" t="s">
        <v>7163</v>
      </c>
      <c r="B5649" t="str">
        <f>VLOOKUP(A5649,[1]Sheet1!$B$2:$D$8869,3,FALSE)</f>
        <v>SCREW 4.5X56MM CANNULATED F/T</v>
      </c>
      <c r="C5649" s="72" t="s">
        <v>146</v>
      </c>
      <c r="D5649" s="1" t="s">
        <v>160</v>
      </c>
      <c r="E5649" s="68">
        <v>1075</v>
      </c>
    </row>
    <row r="5650" spans="1:5" x14ac:dyDescent="0.25">
      <c r="A5650" s="71" t="s">
        <v>7164</v>
      </c>
      <c r="B5650" t="str">
        <f>VLOOKUP(A5650,[1]Sheet1!$B$2:$D$8869,3,FALSE)</f>
        <v>SCREW 4.5X72MM CANNULATED F/T</v>
      </c>
      <c r="C5650" s="72" t="s">
        <v>146</v>
      </c>
      <c r="D5650" s="1" t="s">
        <v>160</v>
      </c>
      <c r="E5650" s="68">
        <v>1075</v>
      </c>
    </row>
    <row r="5651" spans="1:5" x14ac:dyDescent="0.25">
      <c r="A5651" s="71" t="s">
        <v>7165</v>
      </c>
      <c r="B5651" t="str">
        <f>VLOOKUP(A5651,[1]Sheet1!$B$2:$D$8869,3,FALSE)</f>
        <v>PLATE VDR RT NARROW LONG</v>
      </c>
      <c r="C5651" s="72" t="s">
        <v>146</v>
      </c>
      <c r="D5651" s="1" t="s">
        <v>160</v>
      </c>
      <c r="E5651" s="68">
        <v>2665</v>
      </c>
    </row>
    <row r="5652" spans="1:5" x14ac:dyDescent="0.25">
      <c r="A5652" s="71" t="s">
        <v>7166</v>
      </c>
      <c r="B5652" t="str">
        <f>VLOOKUP(A5652,[1]Sheet1!$B$2:$D$8869,3,FALSE)</f>
        <v>SCREW CORTICAL NT 2.3X18MM</v>
      </c>
      <c r="C5652" s="72" t="s">
        <v>146</v>
      </c>
      <c r="D5652" s="1" t="s">
        <v>160</v>
      </c>
      <c r="E5652" s="68">
        <v>403</v>
      </c>
    </row>
    <row r="5653" spans="1:5" x14ac:dyDescent="0.25">
      <c r="A5653" s="71" t="s">
        <v>7167</v>
      </c>
      <c r="B5653" t="str">
        <f>VLOOKUP(A5653,[1]Sheet1!$B$2:$D$8869,3,FALSE)</f>
        <v>IMPLANTABLE NEUROSTIMULATOR LEAD, EACH</v>
      </c>
      <c r="C5653" s="72" t="s">
        <v>146</v>
      </c>
      <c r="D5653" s="1" t="s">
        <v>7168</v>
      </c>
      <c r="E5653" s="68">
        <v>3481</v>
      </c>
    </row>
    <row r="5654" spans="1:5" x14ac:dyDescent="0.25">
      <c r="A5654" s="71" t="s">
        <v>7169</v>
      </c>
      <c r="B5654" t="str">
        <f>VLOOKUP(A5654,[1]Sheet1!$B$2:$D$8869,3,FALSE)</f>
        <v>BEARING TIBIAL 14X59 LIPPED</v>
      </c>
      <c r="C5654" s="72" t="s">
        <v>146</v>
      </c>
      <c r="D5654" s="1" t="s">
        <v>5795</v>
      </c>
      <c r="E5654" s="68">
        <v>3204</v>
      </c>
    </row>
    <row r="5655" spans="1:5" x14ac:dyDescent="0.25">
      <c r="A5655" s="71" t="s">
        <v>7170</v>
      </c>
      <c r="B5655" t="str">
        <f>VLOOKUP(A5655,[1]Sheet1!$B$2:$D$8869,3,FALSE)</f>
        <v>LEAD TRIAL SLIM TIP 50CM</v>
      </c>
      <c r="C5655" s="72" t="s">
        <v>146</v>
      </c>
      <c r="D5655" s="1" t="s">
        <v>7171</v>
      </c>
      <c r="E5655" s="68">
        <v>6630</v>
      </c>
    </row>
    <row r="5656" spans="1:5" x14ac:dyDescent="0.25">
      <c r="A5656" s="71" t="s">
        <v>7172</v>
      </c>
      <c r="B5656" t="str">
        <f>VLOOKUP(A5656,[1]Sheet1!$B$2:$D$8869,3,FALSE)</f>
        <v>PROCLAIM DRG IPG W/ CONTROLLER</v>
      </c>
      <c r="C5656" s="72" t="s">
        <v>146</v>
      </c>
      <c r="D5656" s="1" t="s">
        <v>7173</v>
      </c>
      <c r="E5656" s="68">
        <v>66173</v>
      </c>
    </row>
    <row r="5657" spans="1:5" x14ac:dyDescent="0.25">
      <c r="A5657" s="71" t="s">
        <v>7174</v>
      </c>
      <c r="B5657" t="str">
        <f>VLOOKUP(A5657,[1]Sheet1!$B$2:$D$8869,3,FALSE)</f>
        <v>SHELL BIPOLAR 50MM</v>
      </c>
      <c r="C5657" s="72" t="s">
        <v>146</v>
      </c>
      <c r="D5657" s="1" t="s">
        <v>5795</v>
      </c>
      <c r="E5657" s="68">
        <v>1785</v>
      </c>
    </row>
    <row r="5658" spans="1:5" x14ac:dyDescent="0.25">
      <c r="A5658" s="71" t="s">
        <v>7175</v>
      </c>
      <c r="B5658" t="str">
        <f>VLOOKUP(A5658,[1]Sheet1!$B$2:$D$8869,3,FALSE)</f>
        <v>NAIL TIBIA 9.3MM X 34 CM  Z  NAIL</v>
      </c>
      <c r="C5658" s="72" t="s">
        <v>146</v>
      </c>
      <c r="D5658" s="1" t="s">
        <v>5412</v>
      </c>
      <c r="E5658" s="68">
        <v>3209</v>
      </c>
    </row>
    <row r="5659" spans="1:5" x14ac:dyDescent="0.25">
      <c r="A5659" s="71" t="s">
        <v>7176</v>
      </c>
      <c r="B5659" t="str">
        <f>VLOOKUP(A5659,[1]Sheet1!$B$2:$D$8869,3,FALSE)</f>
        <v>SCREW 5.0 X 27.5 F/ZNAIL</v>
      </c>
      <c r="C5659" s="72" t="s">
        <v>146</v>
      </c>
      <c r="D5659" s="1" t="s">
        <v>160</v>
      </c>
      <c r="E5659" s="68">
        <v>610</v>
      </c>
    </row>
    <row r="5660" spans="1:5" x14ac:dyDescent="0.25">
      <c r="A5660" s="71" t="s">
        <v>7177</v>
      </c>
      <c r="B5660" t="str">
        <f>VLOOKUP(A5660,[1]Sheet1!$B$2:$D$8869,3,FALSE)</f>
        <v>SCREW 5.0 X 37.5 F/ZNAIL</v>
      </c>
      <c r="C5660" s="72" t="s">
        <v>146</v>
      </c>
      <c r="D5660" s="1" t="s">
        <v>160</v>
      </c>
      <c r="E5660" s="68">
        <v>610</v>
      </c>
    </row>
    <row r="5661" spans="1:5" x14ac:dyDescent="0.25">
      <c r="A5661" s="71" t="s">
        <v>7178</v>
      </c>
      <c r="B5661" t="str">
        <f>VLOOKUP(A5661,[1]Sheet1!$B$2:$D$8869,3,FALSE)</f>
        <v>GUIDE PIN 3.0 X 305MM THREADED</v>
      </c>
      <c r="C5661" s="72" t="s">
        <v>119</v>
      </c>
      <c r="D5661" s="1" t="s">
        <v>102</v>
      </c>
      <c r="E5661" s="68">
        <v>329</v>
      </c>
    </row>
    <row r="5662" spans="1:5" x14ac:dyDescent="0.25">
      <c r="A5662" s="71" t="s">
        <v>7179</v>
      </c>
      <c r="B5662" t="str">
        <f>VLOOKUP(A5662,[1]Sheet1!$B$2:$D$8869,3,FALSE)</f>
        <v>CAP 5MM F/TIBIAL NAIL Z NAIL</v>
      </c>
      <c r="C5662" s="72" t="s">
        <v>146</v>
      </c>
      <c r="D5662" s="1" t="s">
        <v>5412</v>
      </c>
      <c r="E5662" s="68">
        <v>652</v>
      </c>
    </row>
    <row r="5663" spans="1:5" x14ac:dyDescent="0.25">
      <c r="A5663" s="71" t="s">
        <v>7180</v>
      </c>
      <c r="B5663" t="str">
        <f>VLOOKUP(A5663,[1]Sheet1!$B$2:$D$8869,3,FALSE)</f>
        <v>PIN 2.0MM</v>
      </c>
      <c r="C5663" s="72" t="s">
        <v>146</v>
      </c>
      <c r="D5663" s="1" t="s">
        <v>160</v>
      </c>
      <c r="E5663" s="68">
        <v>341</v>
      </c>
    </row>
    <row r="5664" spans="1:5" x14ac:dyDescent="0.25">
      <c r="A5664" s="71" t="s">
        <v>7181</v>
      </c>
      <c r="B5664" t="str">
        <f>VLOOKUP(A5664,[1]Sheet1!$B$2:$D$8869,3,FALSE)</f>
        <v>PROMETRA II INFUSION PUMP</v>
      </c>
      <c r="C5664" s="72" t="s">
        <v>146</v>
      </c>
      <c r="D5664" s="1" t="s">
        <v>7182</v>
      </c>
      <c r="E5664" s="68">
        <v>27158</v>
      </c>
    </row>
    <row r="5665" spans="1:5" x14ac:dyDescent="0.25">
      <c r="A5665" s="71" t="s">
        <v>7183</v>
      </c>
      <c r="B5665" t="str">
        <f>VLOOKUP(A5665,[1]Sheet1!$B$2:$D$8869,3,FALSE)</f>
        <v>CATHETER INTRATHECAL</v>
      </c>
      <c r="C5665" s="72" t="s">
        <v>146</v>
      </c>
      <c r="D5665" s="1" t="s">
        <v>7184</v>
      </c>
      <c r="E5665" s="68">
        <v>2310</v>
      </c>
    </row>
    <row r="5666" spans="1:5" x14ac:dyDescent="0.25">
      <c r="A5666" s="71" t="s">
        <v>7185</v>
      </c>
      <c r="B5666" t="str">
        <f>VLOOKUP(A5666,[1]Sheet1!$B$2:$D$8869,3,FALSE)</f>
        <v>TIBIAL TRAY 63MM</v>
      </c>
      <c r="C5666" s="72" t="s">
        <v>146</v>
      </c>
      <c r="D5666" s="1" t="s">
        <v>5795</v>
      </c>
      <c r="E5666" s="68">
        <v>9257</v>
      </c>
    </row>
    <row r="5667" spans="1:5" x14ac:dyDescent="0.25">
      <c r="A5667" s="71" t="s">
        <v>7186</v>
      </c>
      <c r="B5667" t="str">
        <f>VLOOKUP(A5667,[1]Sheet1!$B$2:$D$8869,3,FALSE)</f>
        <v>BEARING 16X63 ANT STABLZD</v>
      </c>
      <c r="C5667" s="72" t="s">
        <v>146</v>
      </c>
      <c r="D5667" s="1" t="s">
        <v>5795</v>
      </c>
      <c r="E5667" s="68">
        <v>6681</v>
      </c>
    </row>
    <row r="5668" spans="1:5" x14ac:dyDescent="0.25">
      <c r="A5668" s="71" t="s">
        <v>7187</v>
      </c>
      <c r="B5668" t="str">
        <f>VLOOKUP(A5668,[1]Sheet1!$B$2:$D$8869,3,FALSE)</f>
        <v>TIBIAL AUG 63X100MM</v>
      </c>
      <c r="C5668" s="72" t="s">
        <v>146</v>
      </c>
      <c r="D5668" s="1" t="s">
        <v>5795</v>
      </c>
      <c r="E5668" s="68">
        <v>3700</v>
      </c>
    </row>
    <row r="5669" spans="1:5" x14ac:dyDescent="0.25">
      <c r="A5669" s="71" t="s">
        <v>7188</v>
      </c>
      <c r="B5669" t="str">
        <f>VLOOKUP(A5669,[1]Sheet1!$B$2:$D$8869,3,FALSE)</f>
        <v>STEM KNEE SPLINED 12X80</v>
      </c>
      <c r="C5669" s="72" t="s">
        <v>146</v>
      </c>
      <c r="D5669" s="1" t="s">
        <v>5795</v>
      </c>
      <c r="E5669" s="68">
        <v>5087</v>
      </c>
    </row>
    <row r="5670" spans="1:5" x14ac:dyDescent="0.25">
      <c r="A5670" s="71" t="s">
        <v>7189</v>
      </c>
      <c r="B5670" t="str">
        <f>VLOOKUP(A5670,[1]Sheet1!$B$2:$D$8869,3,FALSE)</f>
        <v>BONE FILLER QUICKSET 5CC</v>
      </c>
      <c r="C5670" s="72" t="s">
        <v>146</v>
      </c>
      <c r="D5670" s="1" t="s">
        <v>5412</v>
      </c>
      <c r="E5670" s="68">
        <v>3927</v>
      </c>
    </row>
    <row r="5671" spans="1:5" x14ac:dyDescent="0.25">
      <c r="A5671" s="71" t="s">
        <v>7190</v>
      </c>
      <c r="B5671" t="str">
        <f>VLOOKUP(A5671,[1]Sheet1!$B$2:$D$8869,3,FALSE)</f>
        <v>GUIDEWIRE 3 X 100 TEAR DROP</v>
      </c>
      <c r="C5671" s="72" t="s">
        <v>119</v>
      </c>
      <c r="D5671" s="1" t="s">
        <v>141</v>
      </c>
      <c r="E5671" s="68">
        <v>500</v>
      </c>
    </row>
    <row r="5672" spans="1:5" x14ac:dyDescent="0.25">
      <c r="A5672" s="71" t="s">
        <v>7191</v>
      </c>
      <c r="B5672" t="str">
        <f>VLOOKUP(A5672,[1]Sheet1!$B$2:$D$8869,3,FALSE)</f>
        <v>SCREW HEXALOBE 3.5X8MM LOCKING</v>
      </c>
      <c r="C5672" s="72" t="s">
        <v>146</v>
      </c>
      <c r="D5672" s="1" t="s">
        <v>160</v>
      </c>
      <c r="E5672" s="68">
        <v>312</v>
      </c>
    </row>
    <row r="5673" spans="1:5" x14ac:dyDescent="0.25">
      <c r="A5673" s="71" t="s">
        <v>7192</v>
      </c>
      <c r="B5673" t="str">
        <f>VLOOKUP(A5673,[1]Sheet1!$B$2:$D$8869,3,FALSE)</f>
        <v>NAIL HUMERAL CANN 7MMX230MM</v>
      </c>
      <c r="C5673" s="72" t="s">
        <v>146</v>
      </c>
      <c r="D5673" s="1" t="s">
        <v>5412</v>
      </c>
      <c r="E5673" s="68">
        <v>7246</v>
      </c>
    </row>
    <row r="5674" spans="1:5" x14ac:dyDescent="0.25">
      <c r="A5674" s="71" t="s">
        <v>7193</v>
      </c>
      <c r="B5674" t="str">
        <f>VLOOKUP(A5674,[1]Sheet1!$B$2:$D$8869,3,FALSE)</f>
        <v>SCREW 4.0X40MM LOCK STAR DRIVE</v>
      </c>
      <c r="C5674" s="72" t="s">
        <v>146</v>
      </c>
      <c r="D5674" s="1" t="s">
        <v>160</v>
      </c>
      <c r="E5674" s="68">
        <v>1122</v>
      </c>
    </row>
    <row r="5675" spans="1:5" x14ac:dyDescent="0.25">
      <c r="A5675" s="71" t="s">
        <v>7194</v>
      </c>
      <c r="B5675" t="str">
        <f>VLOOKUP(A5675,[1]Sheet1!$B$2:$D$8869,3,FALSE)</f>
        <v>SCREW 4.0X38MM LOCK STAR DRIVE</v>
      </c>
      <c r="C5675" s="72" t="s">
        <v>146</v>
      </c>
      <c r="D5675" s="1" t="s">
        <v>160</v>
      </c>
      <c r="E5675" s="68">
        <v>1122</v>
      </c>
    </row>
    <row r="5676" spans="1:5" x14ac:dyDescent="0.25">
      <c r="A5676" s="71" t="s">
        <v>7195</v>
      </c>
      <c r="B5676" t="str">
        <f>VLOOKUP(A5676,[1]Sheet1!$B$2:$D$8869,3,FALSE)</f>
        <v>CAP F/HUMERAL NAIL 0MM</v>
      </c>
      <c r="C5676" s="72" t="s">
        <v>146</v>
      </c>
      <c r="D5676" s="1" t="s">
        <v>5412</v>
      </c>
      <c r="E5676" s="68">
        <v>1003</v>
      </c>
    </row>
    <row r="5677" spans="1:5" x14ac:dyDescent="0.25">
      <c r="A5677" s="71" t="s">
        <v>7196</v>
      </c>
      <c r="B5677" t="str">
        <f>VLOOKUP(A5677,[1]Sheet1!$B$2:$D$8869,3,FALSE)</f>
        <v>SCREW 4.0X26MM LOCK STAR DRIVE</v>
      </c>
      <c r="C5677" s="72" t="s">
        <v>146</v>
      </c>
      <c r="D5677" s="1" t="s">
        <v>160</v>
      </c>
      <c r="E5677" s="68">
        <v>1222</v>
      </c>
    </row>
    <row r="5678" spans="1:5" x14ac:dyDescent="0.25">
      <c r="A5678" s="71" t="s">
        <v>7197</v>
      </c>
      <c r="B5678" t="str">
        <f>VLOOKUP(A5678,[1]Sheet1!$B$2:$D$8869,3,FALSE)</f>
        <v>BLADE SPIRAL 40MM F/HUM NAIL</v>
      </c>
      <c r="C5678" s="72" t="s">
        <v>146</v>
      </c>
      <c r="D5678" s="1" t="s">
        <v>5412</v>
      </c>
      <c r="E5678" s="68">
        <v>2872</v>
      </c>
    </row>
    <row r="5679" spans="1:5" x14ac:dyDescent="0.25">
      <c r="A5679" s="71" t="s">
        <v>7198</v>
      </c>
      <c r="B5679" t="str">
        <f>VLOOKUP(A5679,[1]Sheet1!$B$2:$D$8869,3,FALSE)</f>
        <v>FEMUR CEMENTED SZ 5</v>
      </c>
      <c r="C5679" s="72" t="s">
        <v>146</v>
      </c>
      <c r="D5679" s="1" t="s">
        <v>5795</v>
      </c>
      <c r="E5679" s="68">
        <v>8288</v>
      </c>
    </row>
    <row r="5680" spans="1:5" x14ac:dyDescent="0.25">
      <c r="A5680" s="71" t="s">
        <v>7199</v>
      </c>
      <c r="B5680" t="str">
        <f>VLOOKUP(A5680,[1]Sheet1!$B$2:$D$8869,3,FALSE)</f>
        <v>TIBIAL CEMENTED SZ H</v>
      </c>
      <c r="C5680" s="72" t="s">
        <v>146</v>
      </c>
      <c r="D5680" s="1" t="s">
        <v>5795</v>
      </c>
      <c r="E5680" s="68">
        <v>7293</v>
      </c>
    </row>
    <row r="5681" spans="1:5" x14ac:dyDescent="0.25">
      <c r="A5681" s="71" t="s">
        <v>7200</v>
      </c>
      <c r="B5681" t="str">
        <f>VLOOKUP(A5681,[1]Sheet1!$B$2:$D$8869,3,FALSE)</f>
        <v>ARTICULAR SURFACE SZ H PARTIAL</v>
      </c>
      <c r="C5681" s="72" t="s">
        <v>146</v>
      </c>
      <c r="D5681" s="1" t="s">
        <v>5412</v>
      </c>
      <c r="E5681" s="68">
        <v>4310</v>
      </c>
    </row>
    <row r="5682" spans="1:5" x14ac:dyDescent="0.25">
      <c r="A5682" s="71" t="s">
        <v>7201</v>
      </c>
      <c r="B5682" t="str">
        <f>VLOOKUP(A5682,[1]Sheet1!$B$2:$D$8869,3,FALSE)</f>
        <v>ART / SURF INS TIP</v>
      </c>
      <c r="C5682" s="72" t="s">
        <v>146</v>
      </c>
      <c r="D5682" s="1" t="s">
        <v>5795</v>
      </c>
      <c r="E5682" s="68">
        <v>252</v>
      </c>
    </row>
    <row r="5683" spans="1:5" x14ac:dyDescent="0.25">
      <c r="A5683" s="71" t="s">
        <v>7202</v>
      </c>
      <c r="B5683" t="str">
        <f>VLOOKUP(A5683,[1]Sheet1!$B$2:$D$8869,3,FALSE)</f>
        <v>GUIDE WIRE 2.0X240MM</v>
      </c>
      <c r="C5683" s="72" t="s">
        <v>119</v>
      </c>
      <c r="D5683" s="1" t="s">
        <v>141</v>
      </c>
      <c r="E5683" s="68">
        <v>230</v>
      </c>
    </row>
    <row r="5684" spans="1:5" x14ac:dyDescent="0.25">
      <c r="A5684" s="71" t="s">
        <v>7203</v>
      </c>
      <c r="B5684" t="str">
        <f>VLOOKUP(A5684,[1]Sheet1!$B$2:$D$8869,3,FALSE)</f>
        <v>SLING SYSTEM 3MM UROLOGICAL</v>
      </c>
      <c r="C5684" s="72" t="s">
        <v>146</v>
      </c>
      <c r="D5684" s="1" t="s">
        <v>5412</v>
      </c>
      <c r="E5684" s="68">
        <v>3469</v>
      </c>
    </row>
    <row r="5685" spans="1:5" x14ac:dyDescent="0.25">
      <c r="A5685" s="71" t="s">
        <v>7204</v>
      </c>
      <c r="B5685" t="str">
        <f>VLOOKUP(A5685,[1]Sheet1!$B$2:$D$8869,3,FALSE)</f>
        <v>ALLOGRAFT FEMUR HEAD</v>
      </c>
      <c r="C5685" s="72" t="s">
        <v>146</v>
      </c>
      <c r="D5685" s="1" t="s">
        <v>6813</v>
      </c>
      <c r="E5685" s="68">
        <v>2751</v>
      </c>
    </row>
    <row r="5686" spans="1:5" x14ac:dyDescent="0.25">
      <c r="A5686" s="71" t="s">
        <v>7205</v>
      </c>
      <c r="B5686" t="str">
        <f>VLOOKUP(A5686,[1]Sheet1!$B$2:$D$8869,3,FALSE)</f>
        <v>SCREW 3X17MM QUICKFIX</v>
      </c>
      <c r="C5686" s="72" t="s">
        <v>146</v>
      </c>
      <c r="D5686" s="1" t="s">
        <v>160</v>
      </c>
      <c r="E5686" s="68">
        <v>972</v>
      </c>
    </row>
    <row r="5687" spans="1:5" x14ac:dyDescent="0.25">
      <c r="A5687" s="71" t="s">
        <v>7206</v>
      </c>
      <c r="B5687" t="str">
        <f>VLOOKUP(A5687,[1]Sheet1!$B$2:$D$8869,3,FALSE)</f>
        <v>H PLATE 28X16MM LT S</v>
      </c>
      <c r="C5687" s="72" t="s">
        <v>146</v>
      </c>
      <c r="D5687" s="1" t="s">
        <v>160</v>
      </c>
      <c r="E5687" s="68">
        <v>1980</v>
      </c>
    </row>
    <row r="5688" spans="1:5" x14ac:dyDescent="0.25">
      <c r="A5688" s="71" t="s">
        <v>7207</v>
      </c>
      <c r="B5688" t="str">
        <f>VLOOKUP(A5688,[1]Sheet1!$B$2:$D$8869,3,FALSE)</f>
        <v>SCREW 3.5X30 VARI ANGLE LOCK</v>
      </c>
      <c r="C5688" s="72" t="s">
        <v>146</v>
      </c>
      <c r="D5688" s="1" t="s">
        <v>160</v>
      </c>
      <c r="E5688" s="68">
        <v>920</v>
      </c>
    </row>
    <row r="5689" spans="1:5" x14ac:dyDescent="0.25">
      <c r="A5689" s="71" t="s">
        <v>7208</v>
      </c>
      <c r="B5689" t="str">
        <f>VLOOKUP(A5689,[1]Sheet1!$B$2:$D$8869,3,FALSE)</f>
        <v>SCREW 3.5X150 VARI ANGLE LOCK</v>
      </c>
      <c r="C5689" s="72" t="s">
        <v>146</v>
      </c>
      <c r="D5689" s="1" t="s">
        <v>160</v>
      </c>
      <c r="E5689" s="68">
        <v>442</v>
      </c>
    </row>
    <row r="5690" spans="1:5" x14ac:dyDescent="0.25">
      <c r="A5690" s="71" t="s">
        <v>7209</v>
      </c>
      <c r="B5690" t="str">
        <f>VLOOKUP(A5690,[1]Sheet1!$B$2:$D$8869,3,FALSE)</f>
        <v>SCREW 3.5X54 VARI ANGLE LOCK</v>
      </c>
      <c r="C5690" s="72" t="s">
        <v>146</v>
      </c>
      <c r="D5690" s="1" t="s">
        <v>160</v>
      </c>
      <c r="E5690" s="68">
        <v>920</v>
      </c>
    </row>
    <row r="5691" spans="1:5" x14ac:dyDescent="0.25">
      <c r="A5691" s="71" t="s">
        <v>7210</v>
      </c>
      <c r="B5691" t="str">
        <f>VLOOKUP(A5691,[1]Sheet1!$B$2:$D$8869,3,FALSE)</f>
        <v>SCREW 2.5X60 VARI ANGLE LOCK</v>
      </c>
      <c r="C5691" s="72" t="s">
        <v>146</v>
      </c>
      <c r="D5691" s="1" t="s">
        <v>160</v>
      </c>
      <c r="E5691" s="68">
        <v>442</v>
      </c>
    </row>
    <row r="5692" spans="1:5" x14ac:dyDescent="0.25">
      <c r="A5692" s="71" t="s">
        <v>7211</v>
      </c>
      <c r="B5692" t="str">
        <f>VLOOKUP(A5692,[1]Sheet1!$B$2:$D$8869,3,FALSE)</f>
        <v>ANCHOR SUTURE 5.5 KLESS APOLLO</v>
      </c>
      <c r="C5692" s="72" t="s">
        <v>146</v>
      </c>
      <c r="D5692" s="1" t="s">
        <v>160</v>
      </c>
      <c r="E5692" s="68">
        <v>1129</v>
      </c>
    </row>
    <row r="5693" spans="1:5" x14ac:dyDescent="0.25">
      <c r="A5693" s="71" t="s">
        <v>7212</v>
      </c>
      <c r="B5693" t="str">
        <f>VLOOKUP(A5693,[1]Sheet1!$B$2:$D$8869,3,FALSE)</f>
        <v>HOLE PLUG G7</v>
      </c>
      <c r="C5693" s="72" t="s">
        <v>146</v>
      </c>
      <c r="D5693" s="1" t="s">
        <v>5412</v>
      </c>
      <c r="E5693" s="68">
        <v>911</v>
      </c>
    </row>
    <row r="5694" spans="1:5" x14ac:dyDescent="0.25">
      <c r="A5694" s="71" t="s">
        <v>7213</v>
      </c>
      <c r="B5694" t="str">
        <f>VLOOKUP(A5694,[1]Sheet1!$B$2:$D$8869,3,FALSE)</f>
        <v>SHELL G7 4 HOLE 60G FINNED</v>
      </c>
      <c r="C5694" s="72" t="s">
        <v>146</v>
      </c>
      <c r="D5694" s="1" t="s">
        <v>5795</v>
      </c>
      <c r="E5694" s="68">
        <v>4973</v>
      </c>
    </row>
    <row r="5695" spans="1:5" x14ac:dyDescent="0.25">
      <c r="A5695" s="71" t="s">
        <v>7214</v>
      </c>
      <c r="B5695" t="str">
        <f>VLOOKUP(A5695,[1]Sheet1!$B$2:$D$8869,3,FALSE)</f>
        <v>SCREW BONE 6.5X40 SELF TAP</v>
      </c>
      <c r="C5695" s="72" t="s">
        <v>146</v>
      </c>
      <c r="D5695" s="1" t="s">
        <v>160</v>
      </c>
      <c r="E5695" s="68">
        <v>425</v>
      </c>
    </row>
    <row r="5696" spans="1:5" x14ac:dyDescent="0.25">
      <c r="A5696" s="71" t="s">
        <v>7215</v>
      </c>
      <c r="B5696" t="str">
        <f>VLOOKUP(A5696,[1]Sheet1!$B$2:$D$8869,3,FALSE)</f>
        <v>LINER G7 36MM G NEUTRAL</v>
      </c>
      <c r="C5696" s="72" t="s">
        <v>146</v>
      </c>
      <c r="D5696" s="1" t="s">
        <v>5795</v>
      </c>
      <c r="E5696" s="68">
        <v>3300</v>
      </c>
    </row>
    <row r="5697" spans="1:5" x14ac:dyDescent="0.25">
      <c r="A5697" s="71" t="s">
        <v>7216</v>
      </c>
      <c r="B5697" t="str">
        <f>VLOOKUP(A5697,[1]Sheet1!$B$2:$D$8869,3,FALSE)</f>
        <v>SCREW 4.0X28MM LOCK STAR DR</v>
      </c>
      <c r="C5697" s="72" t="s">
        <v>146</v>
      </c>
      <c r="D5697" s="1" t="s">
        <v>160</v>
      </c>
      <c r="E5697" s="68">
        <v>1122</v>
      </c>
    </row>
    <row r="5698" spans="1:5" x14ac:dyDescent="0.25">
      <c r="A5698" s="71" t="s">
        <v>7217</v>
      </c>
      <c r="B5698" t="str">
        <f>VLOOKUP(A5698,[1]Sheet1!$B$2:$D$8869,3,FALSE)</f>
        <v>BLADE SPIRAL 34MM F/HUM NAIL</v>
      </c>
      <c r="C5698" s="72" t="s">
        <v>146</v>
      </c>
      <c r="D5698" s="1" t="s">
        <v>5412</v>
      </c>
      <c r="E5698" s="68">
        <v>2872</v>
      </c>
    </row>
    <row r="5699" spans="1:5" x14ac:dyDescent="0.25">
      <c r="A5699" s="71" t="s">
        <v>7218</v>
      </c>
      <c r="B5699" t="str">
        <f>VLOOKUP(A5699,[1]Sheet1!$B$2:$D$8869,3,FALSE)</f>
        <v>NAIL 11X150MM HUMERAL</v>
      </c>
      <c r="C5699" s="72" t="s">
        <v>146</v>
      </c>
      <c r="D5699" s="1" t="s">
        <v>5412</v>
      </c>
      <c r="E5699" s="68">
        <v>7246</v>
      </c>
    </row>
    <row r="5700" spans="1:5" x14ac:dyDescent="0.25">
      <c r="A5700" s="71" t="s">
        <v>7219</v>
      </c>
      <c r="B5700" t="str">
        <f>VLOOKUP(A5700,[1]Sheet1!$B$2:$D$8869,3,FALSE)</f>
        <v>NAIL 10X330MM TIBIAL CANNULATED</v>
      </c>
      <c r="C5700" s="72" t="s">
        <v>146</v>
      </c>
      <c r="D5700" s="1" t="s">
        <v>5412</v>
      </c>
      <c r="E5700" s="68">
        <v>5548</v>
      </c>
    </row>
    <row r="5701" spans="1:5" x14ac:dyDescent="0.25">
      <c r="A5701" s="71" t="s">
        <v>7220</v>
      </c>
      <c r="B5701" t="str">
        <f>VLOOKUP(A5701,[1]Sheet1!$B$2:$D$8869,3,FALSE)</f>
        <v>CAP END EX T40 F/IM NAIL</v>
      </c>
      <c r="C5701" s="72" t="s">
        <v>146</v>
      </c>
      <c r="D5701" s="1" t="s">
        <v>5412</v>
      </c>
      <c r="E5701" s="68">
        <v>1044</v>
      </c>
    </row>
    <row r="5702" spans="1:5" x14ac:dyDescent="0.25">
      <c r="A5702" s="71" t="s">
        <v>7221</v>
      </c>
      <c r="B5702" t="str">
        <f>VLOOKUP(A5702,[1]Sheet1!$B$2:$D$8869,3,FALSE)</f>
        <v>SCREW 5.0X36MM LOCK F/IM NAIL</v>
      </c>
      <c r="C5702" s="72" t="s">
        <v>146</v>
      </c>
      <c r="D5702" s="1" t="s">
        <v>160</v>
      </c>
      <c r="E5702" s="68">
        <v>872</v>
      </c>
    </row>
    <row r="5703" spans="1:5" x14ac:dyDescent="0.25">
      <c r="A5703" s="71" t="s">
        <v>7222</v>
      </c>
      <c r="B5703" t="str">
        <f>VLOOKUP(A5703,[1]Sheet1!$B$2:$D$8869,3,FALSE)</f>
        <v>SCREW 4.0X32MM LOCK STAR DRIVE</v>
      </c>
      <c r="C5703" s="72" t="s">
        <v>146</v>
      </c>
      <c r="D5703" s="1" t="s">
        <v>160</v>
      </c>
      <c r="E5703" s="68">
        <v>1122</v>
      </c>
    </row>
    <row r="5704" spans="1:5" x14ac:dyDescent="0.25">
      <c r="A5704" s="71" t="s">
        <v>7223</v>
      </c>
      <c r="B5704" t="str">
        <f>VLOOKUP(A5704,[1]Sheet1!$B$2:$D$8869,3,FALSE)</f>
        <v>PRESS FIT 13X30MM LD/FX</v>
      </c>
      <c r="C5704" s="72" t="s">
        <v>146</v>
      </c>
      <c r="D5704" s="1" t="s">
        <v>5795</v>
      </c>
      <c r="E5704" s="68">
        <v>3161</v>
      </c>
    </row>
    <row r="5705" spans="1:5" x14ac:dyDescent="0.25">
      <c r="A5705" s="71" t="s">
        <v>7224</v>
      </c>
      <c r="B5705" t="str">
        <f>VLOOKUP(A5705,[1]Sheet1!$B$2:$D$8869,3,FALSE)</f>
        <v>GUIDE WIRE 1.35MM TROCAR TIP</v>
      </c>
      <c r="C5705" s="72" t="s">
        <v>119</v>
      </c>
      <c r="D5705" s="1" t="s">
        <v>141</v>
      </c>
      <c r="E5705" s="68">
        <v>72</v>
      </c>
    </row>
    <row r="5706" spans="1:5" x14ac:dyDescent="0.25">
      <c r="A5706" s="71" t="s">
        <v>7225</v>
      </c>
      <c r="B5706" t="str">
        <f>VLOOKUP(A5706,[1]Sheet1!$B$2:$D$8869,3,FALSE)</f>
        <v>SCREW NON LOCK 3.5X20MM</v>
      </c>
      <c r="C5706" s="72" t="s">
        <v>146</v>
      </c>
      <c r="D5706" s="1" t="s">
        <v>160</v>
      </c>
      <c r="E5706" s="68">
        <v>288</v>
      </c>
    </row>
    <row r="5707" spans="1:5" x14ac:dyDescent="0.25">
      <c r="A5707" s="71" t="s">
        <v>7226</v>
      </c>
      <c r="B5707" t="str">
        <f>VLOOKUP(A5707,[1]Sheet1!$B$2:$D$8869,3,FALSE)</f>
        <v>SCREW NON LOCK 3.5X32MM</v>
      </c>
      <c r="C5707" s="72" t="s">
        <v>146</v>
      </c>
      <c r="D5707" s="1" t="s">
        <v>160</v>
      </c>
      <c r="E5707" s="68">
        <v>288</v>
      </c>
    </row>
    <row r="5708" spans="1:5" x14ac:dyDescent="0.25">
      <c r="A5708" s="71" t="s">
        <v>7227</v>
      </c>
      <c r="B5708" t="str">
        <f>VLOOKUP(A5708,[1]Sheet1!$B$2:$D$8869,3,FALSE)</f>
        <v>SCREW NON LOCK 3.5X36MM</v>
      </c>
      <c r="C5708" s="72" t="s">
        <v>146</v>
      </c>
      <c r="D5708" s="1" t="s">
        <v>160</v>
      </c>
      <c r="E5708" s="68">
        <v>288</v>
      </c>
    </row>
    <row r="5709" spans="1:5" x14ac:dyDescent="0.25">
      <c r="A5709" s="71" t="s">
        <v>7228</v>
      </c>
      <c r="B5709" t="str">
        <f>VLOOKUP(A5709,[1]Sheet1!$B$2:$D$8869,3,FALSE)</f>
        <v>SCREW  3.5X22MM LOCK TITANIUM</v>
      </c>
      <c r="C5709" s="72" t="s">
        <v>146</v>
      </c>
      <c r="D5709" s="1" t="s">
        <v>160</v>
      </c>
      <c r="E5709" s="68">
        <v>408</v>
      </c>
    </row>
    <row r="5710" spans="1:5" x14ac:dyDescent="0.25">
      <c r="A5710" s="71" t="s">
        <v>7229</v>
      </c>
      <c r="B5710" t="str">
        <f>VLOOKUP(A5710,[1]Sheet1!$B$2:$D$8869,3,FALSE)</f>
        <v>PIN SCHANZ 5.0MM</v>
      </c>
      <c r="C5710" s="72" t="s">
        <v>119</v>
      </c>
      <c r="D5710" s="1" t="s">
        <v>102</v>
      </c>
      <c r="E5710" s="68">
        <v>990</v>
      </c>
    </row>
    <row r="5711" spans="1:5" x14ac:dyDescent="0.25">
      <c r="A5711" s="71" t="s">
        <v>7230</v>
      </c>
      <c r="B5711" t="str">
        <f>VLOOKUP(A5711,[1]Sheet1!$B$2:$D$8869,3,FALSE)</f>
        <v>PLATE CALCANEAL LEFT S FRAC</v>
      </c>
      <c r="C5711" s="72" t="s">
        <v>146</v>
      </c>
      <c r="D5711" s="1" t="s">
        <v>160</v>
      </c>
      <c r="E5711" s="68">
        <v>2792</v>
      </c>
    </row>
    <row r="5712" spans="1:5" x14ac:dyDescent="0.25">
      <c r="A5712" s="71" t="s">
        <v>7231</v>
      </c>
      <c r="B5712" t="str">
        <f>VLOOKUP(A5712,[1]Sheet1!$B$2:$D$8869,3,FALSE)</f>
        <v>ADAPTOR 10.5MM F/FEMORAL HEAD</v>
      </c>
      <c r="C5712" s="72" t="s">
        <v>146</v>
      </c>
      <c r="D5712" s="1" t="s">
        <v>5795</v>
      </c>
      <c r="E5712" s="68">
        <v>425</v>
      </c>
    </row>
    <row r="5713" spans="1:5" x14ac:dyDescent="0.25">
      <c r="A5713" s="71" t="s">
        <v>7232</v>
      </c>
      <c r="B5713" t="str">
        <f>VLOOKUP(A5713,[1]Sheet1!$B$2:$D$8869,3,FALSE)</f>
        <v>SCREW 3.5X18MM HEXALOBE NLOCK</v>
      </c>
      <c r="C5713" s="72" t="s">
        <v>146</v>
      </c>
      <c r="D5713" s="1" t="s">
        <v>160</v>
      </c>
      <c r="E5713" s="68">
        <v>394</v>
      </c>
    </row>
    <row r="5714" spans="1:5" x14ac:dyDescent="0.25">
      <c r="A5714" s="71" t="s">
        <v>7233</v>
      </c>
      <c r="B5714" t="str">
        <f>VLOOKUP(A5714,[1]Sheet1!$B$2:$D$8869,3,FALSE)</f>
        <v>SCREW 3.5X22MM HEAXLOBE NLOCK</v>
      </c>
      <c r="C5714" s="72" t="s">
        <v>146</v>
      </c>
      <c r="D5714" s="1" t="s">
        <v>160</v>
      </c>
      <c r="E5714" s="68">
        <v>197</v>
      </c>
    </row>
    <row r="5715" spans="1:5" x14ac:dyDescent="0.25">
      <c r="A5715" s="71" t="s">
        <v>7234</v>
      </c>
      <c r="B5715" t="str">
        <f>VLOOKUP(A5715,[1]Sheet1!$B$2:$D$8869,3,FALSE)</f>
        <v>ROD 3.6X145MM INTRAMEDULLARY</v>
      </c>
      <c r="C5715" s="72" t="s">
        <v>146</v>
      </c>
      <c r="D5715" s="1" t="s">
        <v>5412</v>
      </c>
      <c r="E5715" s="68">
        <v>3162</v>
      </c>
    </row>
    <row r="5716" spans="1:5" x14ac:dyDescent="0.25">
      <c r="A5716" s="71" t="s">
        <v>7235</v>
      </c>
      <c r="B5716" t="str">
        <f>VLOOKUP(A5716,[1]Sheet1!$B$2:$D$8869,3,FALSE)</f>
        <v>SHELL BIPOLAR 51MM</v>
      </c>
      <c r="C5716" s="72" t="s">
        <v>146</v>
      </c>
      <c r="D5716" s="1" t="s">
        <v>5795</v>
      </c>
      <c r="E5716" s="68">
        <v>810</v>
      </c>
    </row>
    <row r="5717" spans="1:5" x14ac:dyDescent="0.25">
      <c r="A5717" s="71" t="s">
        <v>7236</v>
      </c>
      <c r="B5717" t="str">
        <f>VLOOKUP(A5717,[1]Sheet1!$B$2:$D$8869,3,FALSE)</f>
        <v>LINER 50-58MM MULTIPOLAR</v>
      </c>
      <c r="C5717" s="72" t="s">
        <v>146</v>
      </c>
      <c r="D5717" s="1" t="s">
        <v>5795</v>
      </c>
      <c r="E5717" s="68">
        <v>891</v>
      </c>
    </row>
    <row r="5718" spans="1:5" x14ac:dyDescent="0.25">
      <c r="A5718" s="71" t="s">
        <v>7237</v>
      </c>
      <c r="B5718" t="str">
        <f>VLOOKUP(A5718,[1]Sheet1!$B$2:$D$8869,3,FALSE)</f>
        <v>INTERSTIM PERMANENT STIMULATOR</v>
      </c>
      <c r="C5718" s="72" t="s">
        <v>146</v>
      </c>
      <c r="D5718" s="1" t="s">
        <v>7173</v>
      </c>
      <c r="E5718" s="68">
        <v>29784</v>
      </c>
    </row>
    <row r="5719" spans="1:5" x14ac:dyDescent="0.25">
      <c r="A5719" s="71" t="s">
        <v>7238</v>
      </c>
      <c r="B5719" t="str">
        <f>VLOOKUP(A5719,[1]Sheet1!$B$2:$D$8869,3,FALSE)</f>
        <v>INTERSTIM TRIAL EXTERNAL</v>
      </c>
      <c r="C5719" s="72" t="s">
        <v>119</v>
      </c>
      <c r="D5719" s="1" t="s">
        <v>102</v>
      </c>
      <c r="E5719" s="68">
        <v>1320</v>
      </c>
    </row>
    <row r="5720" spans="1:5" x14ac:dyDescent="0.25">
      <c r="A5720" s="71" t="s">
        <v>7239</v>
      </c>
      <c r="B5720" t="str">
        <f>VLOOKUP(A5720,[1]Sheet1!$B$2:$D$8869,3,FALSE)</f>
        <v>LEAD 28CM F/INTERSTIM</v>
      </c>
      <c r="C5720" s="72" t="s">
        <v>146</v>
      </c>
      <c r="D5720" s="1" t="s">
        <v>7168</v>
      </c>
      <c r="E5720" s="68">
        <v>9065</v>
      </c>
    </row>
    <row r="5721" spans="1:5" x14ac:dyDescent="0.25">
      <c r="A5721" s="71" t="s">
        <v>7240</v>
      </c>
      <c r="B5721" t="str">
        <f>VLOOKUP(A5721,[1]Sheet1!$B$2:$D$8869,3,FALSE)</f>
        <v>LEAD 33CM F/INTERSTIM</v>
      </c>
      <c r="C5721" s="72" t="s">
        <v>146</v>
      </c>
      <c r="D5721" s="1" t="s">
        <v>7168</v>
      </c>
      <c r="E5721" s="68">
        <v>9065</v>
      </c>
    </row>
    <row r="5722" spans="1:5" x14ac:dyDescent="0.25">
      <c r="A5722" s="71" t="s">
        <v>7241</v>
      </c>
      <c r="B5722" t="str">
        <f>VLOOKUP(A5722,[1]Sheet1!$B$2:$D$8869,3,FALSE)</f>
        <v>LEAD 41CM F/INTERSTIM</v>
      </c>
      <c r="C5722" s="72" t="s">
        <v>146</v>
      </c>
      <c r="D5722" s="1" t="s">
        <v>7168</v>
      </c>
      <c r="E5722" s="68">
        <v>9065</v>
      </c>
    </row>
    <row r="5723" spans="1:5" x14ac:dyDescent="0.25">
      <c r="A5723" s="71" t="s">
        <v>7242</v>
      </c>
      <c r="B5723" t="str">
        <f>VLOOKUP(A5723,[1]Sheet1!$B$2:$D$8869,3,FALSE)</f>
        <v>LEAD INTRODUCER KIT</v>
      </c>
      <c r="C5723" s="72" t="s">
        <v>146</v>
      </c>
      <c r="D5723" s="1" t="s">
        <v>201</v>
      </c>
      <c r="E5723" s="68">
        <v>924</v>
      </c>
    </row>
    <row r="5724" spans="1:5" x14ac:dyDescent="0.25">
      <c r="A5724" s="71" t="s">
        <v>7243</v>
      </c>
      <c r="B5724" t="str">
        <f>VLOOKUP(A5724,[1]Sheet1!$B$2:$D$8869,3,FALSE)</f>
        <v>LEAD TEST KIT STIMULATOR</v>
      </c>
      <c r="C5724" s="72" t="s">
        <v>119</v>
      </c>
      <c r="D5724" s="1" t="s">
        <v>102</v>
      </c>
      <c r="E5724" s="68">
        <v>480</v>
      </c>
    </row>
    <row r="5725" spans="1:5" x14ac:dyDescent="0.25">
      <c r="A5725" s="71" t="s">
        <v>7244</v>
      </c>
      <c r="B5725" t="str">
        <f>VLOOKUP(A5725,[1]Sheet1!$B$2:$D$8869,3,FALSE)</f>
        <v>IMPLANT INDIRECT DECOMPRESSION</v>
      </c>
      <c r="C5725" s="72" t="s">
        <v>146</v>
      </c>
      <c r="D5725" s="1" t="s">
        <v>7245</v>
      </c>
      <c r="E5725" s="68">
        <v>24225</v>
      </c>
    </row>
    <row r="5726" spans="1:5" x14ac:dyDescent="0.25">
      <c r="A5726" s="71" t="s">
        <v>7246</v>
      </c>
      <c r="B5726" t="str">
        <f>VLOOKUP(A5726,[1]Sheet1!$B$2:$D$8869,3,FALSE)</f>
        <v>ELECTRODE NEUROSTIMULATOR</v>
      </c>
      <c r="C5726" s="72" t="s">
        <v>146</v>
      </c>
      <c r="D5726" s="1" t="s">
        <v>7168</v>
      </c>
      <c r="E5726" s="68">
        <v>5100</v>
      </c>
    </row>
    <row r="5727" spans="1:5" x14ac:dyDescent="0.25">
      <c r="A5727" s="71" t="s">
        <v>7247</v>
      </c>
      <c r="B5727" t="str">
        <f>VLOOKUP(A5727,[1]Sheet1!$B$2:$D$8869,3,FALSE)</f>
        <v>SWIFT-LOCK ANCHOR</v>
      </c>
      <c r="C5727" s="72" t="s">
        <v>146</v>
      </c>
      <c r="D5727" s="1" t="s">
        <v>160</v>
      </c>
      <c r="E5727" s="68">
        <v>709</v>
      </c>
    </row>
    <row r="5728" spans="1:5" x14ac:dyDescent="0.25">
      <c r="A5728" s="71" t="s">
        <v>7248</v>
      </c>
      <c r="B5728" t="str">
        <f>VLOOKUP(A5728,[1]Sheet1!$B$2:$D$8869,3,FALSE)</f>
        <v>PROCLAIM 7 ELITE W/CONTROLLER</v>
      </c>
      <c r="C5728" s="72" t="s">
        <v>146</v>
      </c>
      <c r="D5728" s="1" t="s">
        <v>7173</v>
      </c>
      <c r="E5728" s="68">
        <v>62985</v>
      </c>
    </row>
    <row r="5729" spans="1:5" x14ac:dyDescent="0.25">
      <c r="A5729" s="71" t="s">
        <v>7249</v>
      </c>
      <c r="B5729" t="str">
        <f>VLOOKUP(A5729,[1]Sheet1!$B$2:$D$8869,3,FALSE)</f>
        <v>ANCHOR SUTURE ICONIX 2 2.3MM</v>
      </c>
      <c r="C5729" s="72" t="s">
        <v>146</v>
      </c>
      <c r="D5729" s="1" t="s">
        <v>160</v>
      </c>
      <c r="E5729" s="68">
        <v>1258</v>
      </c>
    </row>
    <row r="5730" spans="1:5" x14ac:dyDescent="0.25">
      <c r="A5730" s="71" t="s">
        <v>7250</v>
      </c>
      <c r="B5730" t="str">
        <f>VLOOKUP(A5730,[1]Sheet1!$B$2:$D$8869,3,FALSE)</f>
        <v>AUGMENT DISTAL/FEMERAL 65X10</v>
      </c>
      <c r="C5730" s="72" t="s">
        <v>146</v>
      </c>
      <c r="D5730" s="1" t="s">
        <v>5795</v>
      </c>
      <c r="E5730" s="68">
        <v>3981</v>
      </c>
    </row>
    <row r="5731" spans="1:5" x14ac:dyDescent="0.25">
      <c r="A5731" s="71" t="s">
        <v>7251</v>
      </c>
      <c r="B5731" t="str">
        <f>VLOOKUP(A5731,[1]Sheet1!$B$2:$D$8869,3,FALSE)</f>
        <v>AUGMENT POSTERIER/FEMERAL 65X10</v>
      </c>
      <c r="C5731" s="72" t="s">
        <v>146</v>
      </c>
      <c r="D5731" s="1" t="s">
        <v>5795</v>
      </c>
      <c r="E5731" s="68">
        <v>3981</v>
      </c>
    </row>
    <row r="5732" spans="1:5" x14ac:dyDescent="0.25">
      <c r="A5732" s="71" t="s">
        <v>7252</v>
      </c>
      <c r="B5732" t="str">
        <f>VLOOKUP(A5732,[1]Sheet1!$B$2:$D$8869,3,FALSE)</f>
        <v>AUGMENT DISTAL /FEMORAL 65X10</v>
      </c>
      <c r="C5732" s="72" t="s">
        <v>146</v>
      </c>
      <c r="D5732" s="1" t="s">
        <v>5795</v>
      </c>
      <c r="E5732" s="68">
        <v>3981</v>
      </c>
    </row>
    <row r="5733" spans="1:5" x14ac:dyDescent="0.25">
      <c r="A5733" s="71" t="s">
        <v>7253</v>
      </c>
      <c r="B5733" t="str">
        <f>VLOOKUP(A5733,[1]Sheet1!$B$2:$D$8869,3,FALSE)</f>
        <v>STEM KNEE 14X80</v>
      </c>
      <c r="C5733" s="72" t="s">
        <v>146</v>
      </c>
      <c r="D5733" s="1" t="s">
        <v>5795</v>
      </c>
      <c r="E5733" s="68">
        <v>5087</v>
      </c>
    </row>
    <row r="5734" spans="1:5" x14ac:dyDescent="0.25">
      <c r="A5734" s="71" t="s">
        <v>7254</v>
      </c>
      <c r="B5734" t="str">
        <f>VLOOKUP(A5734,[1]Sheet1!$B$2:$D$8869,3,FALSE)</f>
        <v>FEMUR REVISION 65MM</v>
      </c>
      <c r="C5734" s="72" t="s">
        <v>146</v>
      </c>
      <c r="D5734" s="1" t="s">
        <v>5795</v>
      </c>
      <c r="E5734" s="68">
        <v>23738</v>
      </c>
    </row>
    <row r="5735" spans="1:5" x14ac:dyDescent="0.25">
      <c r="A5735" s="71" t="s">
        <v>7255</v>
      </c>
      <c r="B5735" t="str">
        <f>VLOOKUP(A5735,[1]Sheet1!$B$2:$D$8869,3,FALSE)</f>
        <v>BEARING TIBIAL 10X63/67</v>
      </c>
      <c r="C5735" s="72" t="s">
        <v>146</v>
      </c>
      <c r="D5735" s="1" t="s">
        <v>5795</v>
      </c>
      <c r="E5735" s="68">
        <v>7762</v>
      </c>
    </row>
    <row r="5736" spans="1:5" x14ac:dyDescent="0.25">
      <c r="A5736" s="71" t="s">
        <v>7256</v>
      </c>
      <c r="B5736" t="str">
        <f>VLOOKUP(A5736,[1]Sheet1!$B$2:$D$8869,3,FALSE)</f>
        <v>STEM TAPER 15 EXT</v>
      </c>
      <c r="C5736" s="72" t="s">
        <v>146</v>
      </c>
      <c r="D5736" s="1" t="s">
        <v>5795</v>
      </c>
      <c r="E5736" s="68">
        <v>9245</v>
      </c>
    </row>
    <row r="5737" spans="1:5" x14ac:dyDescent="0.25">
      <c r="A5737" s="71" t="s">
        <v>7257</v>
      </c>
      <c r="B5737" t="str">
        <f>VLOOKUP(A5737,[1]Sheet1!$B$2:$D$8869,3,FALSE)</f>
        <v>SCREW 6.5X45MM G7</v>
      </c>
      <c r="C5737" s="72" t="s">
        <v>146</v>
      </c>
      <c r="D5737" s="1" t="s">
        <v>160</v>
      </c>
      <c r="E5737" s="68">
        <v>425</v>
      </c>
    </row>
    <row r="5738" spans="1:5" x14ac:dyDescent="0.25">
      <c r="A5738" s="71" t="s">
        <v>7258</v>
      </c>
      <c r="B5738" t="str">
        <f>VLOOKUP(A5738,[1]Sheet1!$B$2:$D$8869,3,FALSE)</f>
        <v>SHELL 3 HOLE 52E G7 FINNED</v>
      </c>
      <c r="C5738" s="72" t="s">
        <v>146</v>
      </c>
      <c r="D5738" s="1" t="s">
        <v>5795</v>
      </c>
      <c r="E5738" s="68">
        <v>4973</v>
      </c>
    </row>
    <row r="5739" spans="1:5" x14ac:dyDescent="0.25">
      <c r="A5739" s="71" t="s">
        <v>7259</v>
      </c>
      <c r="B5739" t="str">
        <f>VLOOKUP(A5739,[1]Sheet1!$B$2:$D$8869,3,FALSE)</f>
        <v>LINER 10 DEG 36MM G7 AROCMXL</v>
      </c>
      <c r="C5739" s="72" t="s">
        <v>146</v>
      </c>
      <c r="D5739" s="1" t="s">
        <v>5412</v>
      </c>
      <c r="E5739" s="68">
        <v>3300</v>
      </c>
    </row>
    <row r="5740" spans="1:5" x14ac:dyDescent="0.25">
      <c r="A5740" s="71" t="s">
        <v>7260</v>
      </c>
      <c r="B5740" t="str">
        <f>VLOOKUP(A5740,[1]Sheet1!$B$2:$D$8869,3,FALSE)</f>
        <v>LINER 36MM E G7 AROCMXL</v>
      </c>
      <c r="C5740" s="72" t="s">
        <v>146</v>
      </c>
      <c r="D5740" s="1" t="s">
        <v>5412</v>
      </c>
      <c r="E5740" s="68">
        <v>2805</v>
      </c>
    </row>
    <row r="5741" spans="1:5" x14ac:dyDescent="0.25">
      <c r="A5741" s="71" t="s">
        <v>7261</v>
      </c>
      <c r="B5741" t="str">
        <f>VLOOKUP(A5741,[1]Sheet1!$B$2:$D$8869,3,FALSE)</f>
        <v>SHELL 4 HOLE 56MMF G7 OSSEOTI</v>
      </c>
      <c r="C5741" s="72" t="s">
        <v>146</v>
      </c>
      <c r="D5741" s="1" t="s">
        <v>5795</v>
      </c>
      <c r="E5741" s="68">
        <v>7650</v>
      </c>
    </row>
    <row r="5742" spans="1:5" x14ac:dyDescent="0.25">
      <c r="A5742" s="71" t="s">
        <v>7262</v>
      </c>
      <c r="B5742" t="str">
        <f>VLOOKUP(A5742,[1]Sheet1!$B$2:$D$8869,3,FALSE)</f>
        <v>BONE SCREW 6.5X20 SELF TAP</v>
      </c>
      <c r="C5742" s="72" t="s">
        <v>146</v>
      </c>
      <c r="D5742" s="1" t="s">
        <v>160</v>
      </c>
      <c r="E5742" s="68">
        <v>425</v>
      </c>
    </row>
    <row r="5743" spans="1:5" x14ac:dyDescent="0.25">
      <c r="A5743" s="71" t="s">
        <v>7263</v>
      </c>
      <c r="B5743" t="str">
        <f>VLOOKUP(A5743,[1]Sheet1!$B$2:$D$8869,3,FALSE)</f>
        <v>BEARING 14X67 ANT STABILIZED</v>
      </c>
      <c r="C5743" s="72" t="s">
        <v>146</v>
      </c>
      <c r="D5743" s="1" t="s">
        <v>5795</v>
      </c>
      <c r="E5743" s="68">
        <v>3204</v>
      </c>
    </row>
    <row r="5744" spans="1:5" x14ac:dyDescent="0.25">
      <c r="A5744" s="71" t="s">
        <v>7264</v>
      </c>
      <c r="B5744" t="str">
        <f>VLOOKUP(A5744,[1]Sheet1!$B$2:$D$8869,3,FALSE)</f>
        <v>ARTICULAR SURFACE 11MM 6-9</v>
      </c>
      <c r="C5744" s="72" t="s">
        <v>146</v>
      </c>
      <c r="D5744" s="1" t="s">
        <v>5795</v>
      </c>
      <c r="E5744" s="68">
        <v>1980</v>
      </c>
    </row>
    <row r="5745" spans="1:5" x14ac:dyDescent="0.25">
      <c r="A5745" s="71" t="s">
        <v>7265</v>
      </c>
      <c r="B5745" t="str">
        <f>VLOOKUP(A5745,[1]Sheet1!$B$2:$D$8869,3,FALSE)</f>
        <v>ARTICULAR SURFACE 13MM 6-9</v>
      </c>
      <c r="C5745" s="72" t="s">
        <v>146</v>
      </c>
      <c r="D5745" s="1" t="s">
        <v>5795</v>
      </c>
      <c r="E5745" s="68">
        <v>3953</v>
      </c>
    </row>
    <row r="5746" spans="1:5" x14ac:dyDescent="0.25">
      <c r="A5746" s="71" t="s">
        <v>7266</v>
      </c>
      <c r="B5746" t="str">
        <f>VLOOKUP(A5746,[1]Sheet1!$B$2:$D$8869,3,FALSE)</f>
        <v>BEARING 10X71 ANT STABILIZED</v>
      </c>
      <c r="C5746" s="72" t="s">
        <v>146</v>
      </c>
      <c r="D5746" s="1" t="s">
        <v>5795</v>
      </c>
      <c r="E5746" s="68">
        <v>3204</v>
      </c>
    </row>
    <row r="5747" spans="1:5" x14ac:dyDescent="0.25">
      <c r="A5747" s="71" t="s">
        <v>7267</v>
      </c>
      <c r="B5747" t="str">
        <f>VLOOKUP(A5747,[1]Sheet1!$B$2:$D$8869,3,FALSE)</f>
        <v>GUIDEWIRE .078X8" W/TROCAR TIP</v>
      </c>
      <c r="C5747" s="72" t="s">
        <v>119</v>
      </c>
      <c r="D5747" s="1" t="s">
        <v>141</v>
      </c>
      <c r="E5747" s="68">
        <v>120</v>
      </c>
    </row>
    <row r="5748" spans="1:5" x14ac:dyDescent="0.25">
      <c r="A5748" s="71" t="s">
        <v>7268</v>
      </c>
      <c r="B5748" t="str">
        <f>VLOOKUP(A5748,[1]Sheet1!$B$2:$D$8869,3,FALSE)</f>
        <v>LEAD TRIAL SLIM TIP 50CM</v>
      </c>
      <c r="C5748" s="72" t="s">
        <v>146</v>
      </c>
      <c r="D5748" s="1" t="s">
        <v>7171</v>
      </c>
      <c r="E5748" s="68">
        <v>3953</v>
      </c>
    </row>
    <row r="5749" spans="1:5" x14ac:dyDescent="0.25">
      <c r="A5749" s="71" t="s">
        <v>7269</v>
      </c>
      <c r="B5749" t="str">
        <f>VLOOKUP(A5749,[1]Sheet1!$B$2:$D$8869,3,FALSE)</f>
        <v>CONNECTOR CABLE</v>
      </c>
      <c r="C5749" s="72" t="s">
        <v>119</v>
      </c>
      <c r="D5749" s="1" t="s">
        <v>102</v>
      </c>
      <c r="E5749" s="68">
        <v>1815</v>
      </c>
    </row>
    <row r="5750" spans="1:5" x14ac:dyDescent="0.25">
      <c r="A5750" s="71" t="s">
        <v>7270</v>
      </c>
      <c r="B5750" t="str">
        <f>VLOOKUP(A5750,[1]Sheet1!$B$2:$D$8869,3,FALSE)</f>
        <v>LEAD ACCESSORIES KIT</v>
      </c>
      <c r="C5750" s="72" t="s">
        <v>119</v>
      </c>
      <c r="D5750" s="1" t="s">
        <v>102</v>
      </c>
      <c r="E5750" s="68">
        <v>2475</v>
      </c>
    </row>
    <row r="5751" spans="1:5" x14ac:dyDescent="0.25">
      <c r="A5751" s="71" t="s">
        <v>7271</v>
      </c>
      <c r="B5751" t="str">
        <f>VLOOKUP(A5751,[1]Sheet1!$B$2:$D$8869,3,FALSE)</f>
        <v>SCREW 3.5X42 LOCK SELF TAP</v>
      </c>
      <c r="C5751" s="72" t="s">
        <v>146</v>
      </c>
      <c r="D5751" s="1" t="s">
        <v>160</v>
      </c>
      <c r="E5751" s="68">
        <v>716</v>
      </c>
    </row>
    <row r="5752" spans="1:5" x14ac:dyDescent="0.25">
      <c r="A5752" s="71" t="s">
        <v>7272</v>
      </c>
      <c r="B5752" t="str">
        <f>VLOOKUP(A5752,[1]Sheet1!$B$2:$D$8869,3,FALSE)</f>
        <v>PLATE 1/3 TUB LCP 6-HOLE 69MM</v>
      </c>
      <c r="C5752" s="72" t="s">
        <v>146</v>
      </c>
      <c r="D5752" s="1" t="s">
        <v>160</v>
      </c>
      <c r="E5752" s="68">
        <v>837</v>
      </c>
    </row>
    <row r="5753" spans="1:5" x14ac:dyDescent="0.25">
      <c r="A5753" s="71" t="s">
        <v>7273</v>
      </c>
      <c r="B5753" t="str">
        <f>VLOOKUP(A5753,[1]Sheet1!$B$2:$D$8869,3,FALSE)</f>
        <v>PACEMAKER AZURE XT</v>
      </c>
      <c r="C5753" s="72" t="s">
        <v>1056</v>
      </c>
      <c r="D5753" s="1" t="s">
        <v>6859</v>
      </c>
      <c r="E5753" s="68">
        <v>17085</v>
      </c>
    </row>
    <row r="5754" spans="1:5" x14ac:dyDescent="0.25">
      <c r="A5754" s="71" t="s">
        <v>7274</v>
      </c>
      <c r="B5754" t="str">
        <f>VLOOKUP(A5754,[1]Sheet1!$B$2:$D$8869,3,FALSE)</f>
        <v>SCREW 1.3 X 12 CORTEX S/T</v>
      </c>
      <c r="C5754" s="72" t="s">
        <v>146</v>
      </c>
      <c r="D5754" s="1" t="s">
        <v>160</v>
      </c>
      <c r="E5754" s="68">
        <v>469</v>
      </c>
    </row>
    <row r="5755" spans="1:5" x14ac:dyDescent="0.25">
      <c r="A5755" s="71" t="s">
        <v>7275</v>
      </c>
      <c r="B5755" t="str">
        <f>VLOOKUP(A5755,[1]Sheet1!$B$2:$D$8869,3,FALSE)</f>
        <v>BEARING ANTERIOR 12X75 STBLZD</v>
      </c>
      <c r="C5755" s="72" t="s">
        <v>146</v>
      </c>
      <c r="D5755" s="1" t="s">
        <v>5795</v>
      </c>
      <c r="E5755" s="68">
        <v>2754</v>
      </c>
    </row>
    <row r="5756" spans="1:5" x14ac:dyDescent="0.25">
      <c r="A5756" s="71" t="s">
        <v>7276</v>
      </c>
      <c r="B5756" t="str">
        <f>VLOOKUP(A5756,[1]Sheet1!$B$2:$D$8869,3,FALSE)</f>
        <v>CEMENT BONE R/G</v>
      </c>
      <c r="C5756" s="72" t="s">
        <v>146</v>
      </c>
      <c r="D5756" s="1" t="s">
        <v>160</v>
      </c>
      <c r="E5756" s="68">
        <v>974</v>
      </c>
    </row>
    <row r="5757" spans="1:5" x14ac:dyDescent="0.25">
      <c r="A5757" s="71" t="s">
        <v>7277</v>
      </c>
      <c r="B5757" t="str">
        <f>VLOOKUP(A5757,[1]Sheet1!$B$2:$D$8869,3,FALSE)</f>
        <v>CEMENT BONE R</v>
      </c>
      <c r="C5757" s="72" t="s">
        <v>146</v>
      </c>
      <c r="D5757" s="1" t="s">
        <v>160</v>
      </c>
      <c r="E5757" s="68">
        <v>360</v>
      </c>
    </row>
    <row r="5758" spans="1:5" x14ac:dyDescent="0.25">
      <c r="A5758" s="71" t="s">
        <v>7278</v>
      </c>
      <c r="B5758" t="str">
        <f>VLOOKUP(A5758,[1]Sheet1!$B$2:$D$8869,3,FALSE)</f>
        <v>PATELLA POLY 35MM</v>
      </c>
      <c r="C5758" s="72" t="s">
        <v>146</v>
      </c>
      <c r="D5758" s="1" t="s">
        <v>5795</v>
      </c>
      <c r="E5758" s="68">
        <v>990</v>
      </c>
    </row>
    <row r="5759" spans="1:5" x14ac:dyDescent="0.25">
      <c r="A5759" s="71" t="s">
        <v>7279</v>
      </c>
      <c r="B5759" t="str">
        <f>VLOOKUP(A5759,[1]Sheet1!$B$2:$D$8869,3,FALSE)</f>
        <v>ARTICULAR SURFACE 10MM 6-9 EE</v>
      </c>
      <c r="C5759" s="72" t="s">
        <v>146</v>
      </c>
      <c r="D5759" s="1" t="s">
        <v>5795</v>
      </c>
      <c r="E5759" s="68">
        <v>1980</v>
      </c>
    </row>
    <row r="5760" spans="1:5" x14ac:dyDescent="0.25">
      <c r="A5760" s="71" t="s">
        <v>7280</v>
      </c>
      <c r="B5760" t="str">
        <f>VLOOKUP(A5760,[1]Sheet1!$B$2:$D$8869,3,FALSE)</f>
        <v>BEARING 10X75 ANT STABILIZED</v>
      </c>
      <c r="C5760" s="72" t="s">
        <v>146</v>
      </c>
      <c r="D5760" s="1" t="s">
        <v>5795</v>
      </c>
      <c r="E5760" s="68">
        <v>2754</v>
      </c>
    </row>
    <row r="5761" spans="1:5" x14ac:dyDescent="0.25">
      <c r="A5761" s="71" t="s">
        <v>7281</v>
      </c>
      <c r="B5761" t="str">
        <f>VLOOKUP(A5761,[1]Sheet1!$B$2:$D$8869,3,FALSE)</f>
        <v>LEAD PACEMAKER 52CM</v>
      </c>
      <c r="C5761" s="72" t="s">
        <v>1056</v>
      </c>
      <c r="D5761" s="1" t="s">
        <v>7282</v>
      </c>
      <c r="E5761" s="68">
        <v>1815</v>
      </c>
    </row>
    <row r="5762" spans="1:5" x14ac:dyDescent="0.25">
      <c r="A5762" s="71" t="s">
        <v>7283</v>
      </c>
      <c r="B5762" t="str">
        <f>VLOOKUP(A5762,[1]Sheet1!$B$2:$D$8869,3,FALSE)</f>
        <v>LEAD PACEMAKER 45CM</v>
      </c>
      <c r="C5762" s="72" t="s">
        <v>1056</v>
      </c>
      <c r="D5762" s="1" t="s">
        <v>7282</v>
      </c>
      <c r="E5762" s="68">
        <v>1815</v>
      </c>
    </row>
    <row r="5763" spans="1:5" x14ac:dyDescent="0.25">
      <c r="A5763" s="71" t="s">
        <v>7284</v>
      </c>
      <c r="B5763" t="str">
        <f>VLOOKUP(A5763,[1]Sheet1!$B$2:$D$8869,3,FALSE)</f>
        <v>ELECTRODE F/NEUROSTIMULATOR</v>
      </c>
      <c r="C5763" s="72" t="s">
        <v>146</v>
      </c>
      <c r="D5763" s="1" t="s">
        <v>7168</v>
      </c>
      <c r="E5763" s="68">
        <v>5100</v>
      </c>
    </row>
    <row r="5764" spans="1:5" x14ac:dyDescent="0.25">
      <c r="A5764" s="71" t="s">
        <v>7285</v>
      </c>
      <c r="B5764" t="str">
        <f>VLOOKUP(A5764,[1]Sheet1!$B$2:$D$8869,3,FALSE)</f>
        <v>BEARING 12X67 ANT STABILIZED</v>
      </c>
      <c r="C5764" s="72" t="s">
        <v>146</v>
      </c>
      <c r="D5764" s="1" t="s">
        <v>5795</v>
      </c>
      <c r="E5764" s="68">
        <v>2754</v>
      </c>
    </row>
    <row r="5765" spans="1:5" x14ac:dyDescent="0.25">
      <c r="A5765" s="71" t="s">
        <v>7286</v>
      </c>
      <c r="B5765" t="str">
        <f>VLOOKUP(A5765,[1]Sheet1!$B$2:$D$8869,3,FALSE)</f>
        <v>SCREW 2.7X22MM</v>
      </c>
      <c r="C5765" s="72" t="s">
        <v>146</v>
      </c>
      <c r="D5765" s="1" t="s">
        <v>160</v>
      </c>
      <c r="E5765" s="68">
        <v>504</v>
      </c>
    </row>
    <row r="5766" spans="1:5" x14ac:dyDescent="0.25">
      <c r="A5766" s="71" t="s">
        <v>7287</v>
      </c>
      <c r="B5766" t="str">
        <f>VLOOKUP(A5766,[1]Sheet1!$B$2:$D$8869,3,FALSE)</f>
        <v>BEARING 14X59 ANT STABILIZED</v>
      </c>
      <c r="C5766" s="72" t="s">
        <v>146</v>
      </c>
      <c r="D5766" s="1" t="s">
        <v>5795</v>
      </c>
      <c r="E5766" s="68">
        <v>3564</v>
      </c>
    </row>
    <row r="5767" spans="1:5" x14ac:dyDescent="0.25">
      <c r="A5767" s="71" t="s">
        <v>7288</v>
      </c>
      <c r="B5767" t="str">
        <f>VLOOKUP(A5767,[1]Sheet1!$B$2:$D$8869,3,FALSE)</f>
        <v>BEARING 16X71 ANT STABILIZED</v>
      </c>
      <c r="C5767" s="72" t="s">
        <v>146</v>
      </c>
      <c r="D5767" s="1" t="s">
        <v>5795</v>
      </c>
      <c r="E5767" s="68">
        <v>3564</v>
      </c>
    </row>
    <row r="5768" spans="1:5" x14ac:dyDescent="0.25">
      <c r="A5768" s="71" t="s">
        <v>7289</v>
      </c>
      <c r="B5768" t="str">
        <f>VLOOKUP(A5768,[1]Sheet1!$B$2:$D$8869,3,FALSE)</f>
        <v>BEARING 12X63 ANT ATABILIZED</v>
      </c>
      <c r="C5768" s="72" t="s">
        <v>146</v>
      </c>
      <c r="D5768" s="1" t="s">
        <v>5795</v>
      </c>
      <c r="E5768" s="68">
        <v>3564</v>
      </c>
    </row>
    <row r="5769" spans="1:5" x14ac:dyDescent="0.25">
      <c r="A5769" s="71" t="s">
        <v>7290</v>
      </c>
      <c r="B5769" t="str">
        <f>VLOOKUP(A5769,[1]Sheet1!$B$2:$D$8869,3,FALSE)</f>
        <v>DYNANITE STAPLE NITINOL STAPLE 9X10</v>
      </c>
      <c r="C5769" s="72" t="s">
        <v>146</v>
      </c>
      <c r="D5769" s="1" t="s">
        <v>160</v>
      </c>
      <c r="E5769" s="68">
        <v>3812</v>
      </c>
    </row>
    <row r="5770" spans="1:5" x14ac:dyDescent="0.25">
      <c r="A5770" s="71" t="s">
        <v>7291</v>
      </c>
      <c r="B5770" t="str">
        <f>VLOOKUP(A5770,[1]Sheet1!$B$2:$D$8869,3,FALSE)</f>
        <v>CAP F/HUMERAL NAIL 5MM</v>
      </c>
      <c r="C5770" s="72" t="s">
        <v>146</v>
      </c>
      <c r="D5770" s="1" t="s">
        <v>5412</v>
      </c>
      <c r="E5770" s="68">
        <v>923</v>
      </c>
    </row>
    <row r="5771" spans="1:5" x14ac:dyDescent="0.25">
      <c r="A5771" s="71" t="s">
        <v>7292</v>
      </c>
      <c r="B5771" t="str">
        <f>VLOOKUP(A5771,[1]Sheet1!$B$2:$D$8869,3,FALSE)</f>
        <v>NAIL 9X150 CANN HUMERAL</v>
      </c>
      <c r="C5771" s="72" t="s">
        <v>146</v>
      </c>
      <c r="D5771" s="1" t="s">
        <v>5412</v>
      </c>
      <c r="E5771" s="68">
        <v>7033</v>
      </c>
    </row>
    <row r="5772" spans="1:5" x14ac:dyDescent="0.25">
      <c r="A5772" s="71" t="s">
        <v>7293</v>
      </c>
      <c r="B5772" t="str">
        <f>VLOOKUP(A5772,[1]Sheet1!$B$2:$D$8869,3,FALSE)</f>
        <v>BLADE 42MM SPIRAL F/HUMERAL NAIL</v>
      </c>
      <c r="C5772" s="72" t="s">
        <v>146</v>
      </c>
      <c r="D5772" s="1" t="s">
        <v>5412</v>
      </c>
      <c r="E5772" s="68">
        <v>2872</v>
      </c>
    </row>
    <row r="5773" spans="1:5" x14ac:dyDescent="0.25">
      <c r="A5773" s="71" t="s">
        <v>7294</v>
      </c>
      <c r="B5773" t="str">
        <f>VLOOKUP(A5773,[1]Sheet1!$B$2:$D$8869,3,FALSE)</f>
        <v>DYNANITE STPLE 15X15</v>
      </c>
      <c r="C5773" s="72" t="s">
        <v>146</v>
      </c>
      <c r="D5773" s="1" t="s">
        <v>160</v>
      </c>
      <c r="E5773" s="68">
        <v>5852</v>
      </c>
    </row>
    <row r="5774" spans="1:5" x14ac:dyDescent="0.25">
      <c r="A5774" s="71" t="s">
        <v>7295</v>
      </c>
      <c r="B5774" t="str">
        <f>VLOOKUP(A5774,[1]Sheet1!$B$2:$D$8869,3,FALSE)</f>
        <v>DYNA NITE STAPLE 18X15</v>
      </c>
      <c r="C5774" s="72" t="s">
        <v>146</v>
      </c>
      <c r="D5774" s="1" t="s">
        <v>160</v>
      </c>
      <c r="E5774" s="68">
        <v>5852</v>
      </c>
    </row>
    <row r="5775" spans="1:5" x14ac:dyDescent="0.25">
      <c r="A5775" s="71" t="s">
        <v>7296</v>
      </c>
      <c r="B5775" t="str">
        <f>VLOOKUP(A5775,[1]Sheet1!$B$2:$D$8869,3,FALSE)</f>
        <v>DYNA NITE STAPLE 18X18</v>
      </c>
      <c r="C5775" s="72" t="s">
        <v>146</v>
      </c>
      <c r="D5775" s="1" t="s">
        <v>160</v>
      </c>
      <c r="E5775" s="68">
        <v>5852</v>
      </c>
    </row>
    <row r="5776" spans="1:5" x14ac:dyDescent="0.25">
      <c r="A5776" s="71" t="s">
        <v>7297</v>
      </c>
      <c r="B5776" t="str">
        <f>VLOOKUP(A5776,[1]Sheet1!$B$2:$D$8869,3,FALSE)</f>
        <v>PLATE 3.0MM 2 HOLE STR LO-PRO</v>
      </c>
      <c r="C5776" s="72" t="s">
        <v>146</v>
      </c>
      <c r="D5776" s="1" t="s">
        <v>160</v>
      </c>
      <c r="E5776" s="68">
        <v>2640</v>
      </c>
    </row>
    <row r="5777" spans="1:5" x14ac:dyDescent="0.25">
      <c r="A5777" s="71" t="s">
        <v>7298</v>
      </c>
      <c r="B5777" t="str">
        <f>VLOOKUP(A5777,[1]Sheet1!$B$2:$D$8869,3,FALSE)</f>
        <v>DYNANITE STAPLE 11X10</v>
      </c>
      <c r="C5777" s="72" t="s">
        <v>146</v>
      </c>
      <c r="D5777" s="1" t="s">
        <v>160</v>
      </c>
      <c r="E5777" s="68">
        <v>3812</v>
      </c>
    </row>
    <row r="5778" spans="1:5" x14ac:dyDescent="0.25">
      <c r="A5778" s="71" t="s">
        <v>7299</v>
      </c>
      <c r="B5778" t="str">
        <f>VLOOKUP(A5778,[1]Sheet1!$B$2:$D$8869,3,FALSE)</f>
        <v>PIN STEINMAN 1.6X6"</v>
      </c>
      <c r="C5778" s="72" t="s">
        <v>146</v>
      </c>
      <c r="D5778" s="1" t="s">
        <v>160</v>
      </c>
      <c r="E5778" s="68">
        <v>106</v>
      </c>
    </row>
    <row r="5779" spans="1:5" x14ac:dyDescent="0.25">
      <c r="A5779" s="71" t="s">
        <v>7300</v>
      </c>
      <c r="B5779" t="str">
        <f>VLOOKUP(A5779,[1]Sheet1!$B$2:$D$8869,3,FALSE)</f>
        <v>SCREW PEG 2.5X26MM</v>
      </c>
      <c r="C5779" s="72" t="s">
        <v>146</v>
      </c>
      <c r="D5779" s="1" t="s">
        <v>160</v>
      </c>
      <c r="E5779" s="68">
        <v>312</v>
      </c>
    </row>
    <row r="5780" spans="1:5" x14ac:dyDescent="0.25">
      <c r="A5780" s="71" t="s">
        <v>7301</v>
      </c>
      <c r="B5780" t="str">
        <f>VLOOKUP(A5780,[1]Sheet1!$B$2:$D$8869,3,FALSE)</f>
        <v>SCREW 3.5X30MM CORTICAL</v>
      </c>
      <c r="C5780" s="72" t="s">
        <v>146</v>
      </c>
      <c r="D5780" s="1" t="s">
        <v>160</v>
      </c>
      <c r="E5780" s="68">
        <v>211</v>
      </c>
    </row>
    <row r="5781" spans="1:5" x14ac:dyDescent="0.25">
      <c r="A5781" s="71" t="s">
        <v>7302</v>
      </c>
      <c r="B5781" t="str">
        <f>VLOOKUP(A5781,[1]Sheet1!$B$2:$D$8869,3,FALSE)</f>
        <v>SCREW 3.5X32MM CORTICAL</v>
      </c>
      <c r="C5781" s="72" t="s">
        <v>146</v>
      </c>
      <c r="D5781" s="1" t="s">
        <v>160</v>
      </c>
      <c r="E5781" s="68">
        <v>211</v>
      </c>
    </row>
    <row r="5782" spans="1:5" x14ac:dyDescent="0.25">
      <c r="A5782" s="71" t="s">
        <v>7303</v>
      </c>
      <c r="B5782" t="str">
        <f>VLOOKUP(A5782,[1]Sheet1!$B$2:$D$8869,3,FALSE)</f>
        <v>SCREW 3.5X40MM CORTICAL</v>
      </c>
      <c r="C5782" s="72" t="s">
        <v>146</v>
      </c>
      <c r="D5782" s="1" t="s">
        <v>160</v>
      </c>
      <c r="E5782" s="68">
        <v>211</v>
      </c>
    </row>
    <row r="5783" spans="1:5" x14ac:dyDescent="0.25">
      <c r="A5783" s="71" t="s">
        <v>7304</v>
      </c>
      <c r="B5783" t="str">
        <f>VLOOKUP(A5783,[1]Sheet1!$B$2:$D$8869,3,FALSE)</f>
        <v>SCREW 5.0X32MM F/IM NAIL</v>
      </c>
      <c r="C5783" s="72" t="s">
        <v>146</v>
      </c>
      <c r="D5783" s="1" t="s">
        <v>160</v>
      </c>
      <c r="E5783" s="68">
        <v>834</v>
      </c>
    </row>
    <row r="5784" spans="1:5" x14ac:dyDescent="0.25">
      <c r="A5784" s="71" t="s">
        <v>7305</v>
      </c>
      <c r="B5784" t="str">
        <f>VLOOKUP(A5784,[1]Sheet1!$B$2:$D$8869,3,FALSE)</f>
        <v>NAIL 10X320X130 FIXATION</v>
      </c>
      <c r="C5784" s="72" t="s">
        <v>146</v>
      </c>
      <c r="D5784" s="1" t="s">
        <v>5412</v>
      </c>
      <c r="E5784" s="68">
        <v>7733</v>
      </c>
    </row>
    <row r="5785" spans="1:5" x14ac:dyDescent="0.25">
      <c r="A5785" s="71" t="s">
        <v>7306</v>
      </c>
      <c r="B5785" t="str">
        <f>VLOOKUP(A5785,[1]Sheet1!$B$2:$D$8869,3,FALSE)</f>
        <v>BEARING 14X71 ANTERIOR STBLZD</v>
      </c>
      <c r="C5785" s="72" t="s">
        <v>146</v>
      </c>
      <c r="D5785" s="1" t="s">
        <v>5795</v>
      </c>
      <c r="E5785" s="68">
        <v>3300</v>
      </c>
    </row>
    <row r="5786" spans="1:5" x14ac:dyDescent="0.25">
      <c r="A5786" s="71" t="s">
        <v>7307</v>
      </c>
      <c r="B5786" t="str">
        <f>VLOOKUP(A5786,[1]Sheet1!$B$2:$D$8869,3,FALSE)</f>
        <v>BEARING 12X71MM ANTERIOR STABLIZED</v>
      </c>
      <c r="C5786" s="72" t="s">
        <v>146</v>
      </c>
      <c r="D5786" s="1" t="s">
        <v>5795</v>
      </c>
      <c r="E5786" s="68">
        <v>3300</v>
      </c>
    </row>
    <row r="5787" spans="1:5" x14ac:dyDescent="0.25">
      <c r="A5787" s="71" t="s">
        <v>7308</v>
      </c>
      <c r="B5787" t="str">
        <f>VLOOKUP(A5787,[1]Sheet1!$B$2:$D$8869,3,FALSE)</f>
        <v>GUIDE WIRE 2.8 X 350MM</v>
      </c>
      <c r="C5787" s="72" t="s">
        <v>119</v>
      </c>
      <c r="D5787" s="1" t="s">
        <v>141</v>
      </c>
      <c r="E5787" s="68">
        <v>392</v>
      </c>
    </row>
    <row r="5788" spans="1:5" x14ac:dyDescent="0.25">
      <c r="A5788" s="71" t="s">
        <v>7309</v>
      </c>
      <c r="B5788" t="str">
        <f>VLOOKUP(A5788,[1]Sheet1!$B$2:$D$8869,3,FALSE)</f>
        <v>NAIL CRX 4.0X110MM IMPLANT</v>
      </c>
      <c r="C5788" s="72" t="s">
        <v>146</v>
      </c>
      <c r="D5788" s="1" t="s">
        <v>5412</v>
      </c>
      <c r="E5788" s="68">
        <v>9155</v>
      </c>
    </row>
    <row r="5789" spans="1:5" x14ac:dyDescent="0.25">
      <c r="A5789" s="71" t="s">
        <v>7310</v>
      </c>
      <c r="B5789" t="str">
        <f>VLOOKUP(A5789,[1]Sheet1!$B$2:$D$8869,3,FALSE)</f>
        <v>SCREW BONE 2.7 X 14MM</v>
      </c>
      <c r="C5789" s="72" t="s">
        <v>146</v>
      </c>
      <c r="D5789" s="1" t="s">
        <v>160</v>
      </c>
      <c r="E5789" s="68">
        <v>506</v>
      </c>
    </row>
    <row r="5790" spans="1:5" x14ac:dyDescent="0.25">
      <c r="A5790" s="71" t="s">
        <v>7311</v>
      </c>
      <c r="B5790" t="str">
        <f>VLOOKUP(A5790,[1]Sheet1!$B$2:$D$8869,3,FALSE)</f>
        <v>PLATE 4 HOLE DISTAL LATERAL FIBULA</v>
      </c>
      <c r="C5790" s="72" t="s">
        <v>146</v>
      </c>
      <c r="D5790" s="1" t="s">
        <v>160</v>
      </c>
      <c r="E5790" s="68">
        <v>3229</v>
      </c>
    </row>
    <row r="5791" spans="1:5" x14ac:dyDescent="0.25">
      <c r="A5791" s="71" t="s">
        <v>7312</v>
      </c>
      <c r="B5791" t="str">
        <f>VLOOKUP(A5791,[1]Sheet1!$B$2:$D$8869,3,FALSE)</f>
        <v>SCREW 3.5X12MM LOCKING</v>
      </c>
      <c r="C5791" s="72" t="s">
        <v>146</v>
      </c>
      <c r="D5791" s="1" t="s">
        <v>160</v>
      </c>
      <c r="E5791" s="68">
        <v>919</v>
      </c>
    </row>
    <row r="5792" spans="1:5" x14ac:dyDescent="0.25">
      <c r="A5792" s="71" t="s">
        <v>7313</v>
      </c>
      <c r="B5792" t="str">
        <f>VLOOKUP(A5792,[1]Sheet1!$B$2:$D$8869,3,FALSE)</f>
        <v>SCREW 3.5X14MM LOCKING</v>
      </c>
      <c r="C5792" s="72" t="s">
        <v>146</v>
      </c>
      <c r="D5792" s="1" t="s">
        <v>160</v>
      </c>
      <c r="E5792" s="68">
        <v>919</v>
      </c>
    </row>
    <row r="5793" spans="1:5" x14ac:dyDescent="0.25">
      <c r="A5793" s="71" t="s">
        <v>7314</v>
      </c>
      <c r="B5793" t="str">
        <f>VLOOKUP(A5793,[1]Sheet1!$B$2:$D$8869,3,FALSE)</f>
        <v>SCREW 3.5X16MM LOCKING</v>
      </c>
      <c r="C5793" s="72" t="s">
        <v>146</v>
      </c>
      <c r="D5793" s="1" t="s">
        <v>160</v>
      </c>
      <c r="E5793" s="68">
        <v>919</v>
      </c>
    </row>
    <row r="5794" spans="1:5" x14ac:dyDescent="0.25">
      <c r="A5794" s="71" t="s">
        <v>7315</v>
      </c>
      <c r="B5794" t="str">
        <f>VLOOKUP(A5794,[1]Sheet1!$B$2:$D$8869,3,FALSE)</f>
        <v>SCREW 3.5X10MM NO LOCK F/T</v>
      </c>
      <c r="C5794" s="72" t="s">
        <v>146</v>
      </c>
      <c r="D5794" s="1" t="s">
        <v>160</v>
      </c>
      <c r="E5794" s="68">
        <v>570</v>
      </c>
    </row>
    <row r="5795" spans="1:5" x14ac:dyDescent="0.25">
      <c r="A5795" s="71" t="s">
        <v>7316</v>
      </c>
      <c r="B5795" t="str">
        <f>VLOOKUP(A5795,[1]Sheet1!$B$2:$D$8869,3,FALSE)</f>
        <v>SCREW 3.5X16MM NO LOCK F/T</v>
      </c>
      <c r="C5795" s="72" t="s">
        <v>146</v>
      </c>
      <c r="D5795" s="1" t="s">
        <v>160</v>
      </c>
      <c r="E5795" s="68">
        <v>570</v>
      </c>
    </row>
    <row r="5796" spans="1:5" x14ac:dyDescent="0.25">
      <c r="A5796" s="71" t="s">
        <v>7317</v>
      </c>
      <c r="B5796" t="str">
        <f>VLOOKUP(A5796,[1]Sheet1!$B$2:$D$8869,3,FALSE)</f>
        <v>SCREW 4.0X55MM CANNULATED</v>
      </c>
      <c r="C5796" s="72" t="s">
        <v>146</v>
      </c>
      <c r="D5796" s="1" t="s">
        <v>160</v>
      </c>
      <c r="E5796" s="68">
        <v>913</v>
      </c>
    </row>
    <row r="5797" spans="1:5" x14ac:dyDescent="0.25">
      <c r="A5797" s="71" t="s">
        <v>7318</v>
      </c>
      <c r="B5797" t="str">
        <f>VLOOKUP(A5797,[1]Sheet1!$B$2:$D$8869,3,FALSE)</f>
        <v>SCREW 4.0X60MM CANNULATED</v>
      </c>
      <c r="C5797" s="72" t="s">
        <v>146</v>
      </c>
      <c r="D5797" s="1" t="s">
        <v>160</v>
      </c>
      <c r="E5797" s="68">
        <v>913</v>
      </c>
    </row>
    <row r="5798" spans="1:5" x14ac:dyDescent="0.25">
      <c r="A5798" s="71" t="s">
        <v>7319</v>
      </c>
      <c r="B5798" t="str">
        <f>VLOOKUP(A5798,[1]Sheet1!$B$2:$D$8869,3,FALSE)</f>
        <v>GUIDE WIRE 4.0MM THREADED</v>
      </c>
      <c r="C5798" s="72" t="s">
        <v>119</v>
      </c>
      <c r="D5798" s="1" t="s">
        <v>141</v>
      </c>
      <c r="E5798" s="68">
        <v>496</v>
      </c>
    </row>
    <row r="5799" spans="1:5" x14ac:dyDescent="0.25">
      <c r="A5799" s="71" t="s">
        <v>7320</v>
      </c>
      <c r="B5799" t="str">
        <f>VLOOKUP(A5799,[1]Sheet1!$B$2:$D$8869,3,FALSE)</f>
        <v>WASHER F/4.0 SCREWS</v>
      </c>
      <c r="C5799" s="72" t="s">
        <v>146</v>
      </c>
      <c r="D5799" s="1" t="s">
        <v>160</v>
      </c>
      <c r="E5799" s="68">
        <v>218</v>
      </c>
    </row>
    <row r="5800" spans="1:5" x14ac:dyDescent="0.25">
      <c r="A5800" s="71" t="s">
        <v>7321</v>
      </c>
      <c r="B5800" t="str">
        <f>VLOOKUP(A5800,[1]Sheet1!$B$2:$D$8869,3,FALSE)</f>
        <v>BEARING 12X79MM ANTERIOR STBLZD</v>
      </c>
      <c r="C5800" s="72" t="s">
        <v>146</v>
      </c>
      <c r="D5800" s="1" t="s">
        <v>5795</v>
      </c>
      <c r="E5800" s="68">
        <v>3300</v>
      </c>
    </row>
    <row r="5801" spans="1:5" x14ac:dyDescent="0.25">
      <c r="A5801" s="71" t="s">
        <v>7322</v>
      </c>
      <c r="B5801" t="str">
        <f>VLOOKUP(A5801,[1]Sheet1!$B$2:$D$8869,3,FALSE)</f>
        <v>PLATE VDR ACULOC NARROW LEFT</v>
      </c>
      <c r="C5801" s="72" t="s">
        <v>146</v>
      </c>
      <c r="D5801" s="1" t="s">
        <v>160</v>
      </c>
      <c r="E5801" s="68">
        <v>2744</v>
      </c>
    </row>
    <row r="5802" spans="1:5" x14ac:dyDescent="0.25">
      <c r="A5802" s="71" t="s">
        <v>7323</v>
      </c>
      <c r="B5802" t="str">
        <f>VLOOKUP(A5802,[1]Sheet1!$B$2:$D$8869,3,FALSE)</f>
        <v>STAPLE 15WX12L COMPRESSION</v>
      </c>
      <c r="C5802" s="72" t="s">
        <v>146</v>
      </c>
      <c r="D5802" s="1" t="s">
        <v>5412</v>
      </c>
      <c r="E5802" s="68">
        <v>3812</v>
      </c>
    </row>
    <row r="5803" spans="1:5" x14ac:dyDescent="0.25">
      <c r="A5803" s="71" t="s">
        <v>7324</v>
      </c>
      <c r="B5803" t="str">
        <f>VLOOKUP(A5803,[1]Sheet1!$B$2:$D$8869,3,FALSE)</f>
        <v>STAPLE 15WX12L NITINOL W/INST</v>
      </c>
      <c r="C5803" s="72" t="s">
        <v>146</v>
      </c>
      <c r="D5803" s="1" t="s">
        <v>5412</v>
      </c>
      <c r="E5803" s="68">
        <v>4832</v>
      </c>
    </row>
    <row r="5804" spans="1:5" x14ac:dyDescent="0.25">
      <c r="A5804" s="71" t="s">
        <v>7325</v>
      </c>
      <c r="B5804" t="str">
        <f>VLOOKUP(A5804,[1]Sheet1!$B$2:$D$8869,3,FALSE)</f>
        <v>STAPLE 15WX15L COMPRESSION</v>
      </c>
      <c r="C5804" s="72" t="s">
        <v>146</v>
      </c>
      <c r="D5804" s="1" t="s">
        <v>5412</v>
      </c>
      <c r="E5804" s="68">
        <v>4832</v>
      </c>
    </row>
    <row r="5805" spans="1:5" x14ac:dyDescent="0.25">
      <c r="A5805" s="71" t="s">
        <v>7326</v>
      </c>
      <c r="B5805" t="str">
        <f>VLOOKUP(A5805,[1]Sheet1!$B$2:$D$8869,3,FALSE)</f>
        <v>STAPLE 18WX15L COMPRESSION</v>
      </c>
      <c r="C5805" s="72" t="s">
        <v>146</v>
      </c>
      <c r="D5805" s="1" t="s">
        <v>5412</v>
      </c>
      <c r="E5805" s="68">
        <v>4832</v>
      </c>
    </row>
    <row r="5806" spans="1:5" x14ac:dyDescent="0.25">
      <c r="A5806" s="71" t="s">
        <v>7327</v>
      </c>
      <c r="B5806" t="str">
        <f>VLOOKUP(A5806,[1]Sheet1!$B$2:$D$8869,3,FALSE)</f>
        <v>STAPLE 18WX18/15L COMPRSSION</v>
      </c>
      <c r="C5806" s="72" t="s">
        <v>146</v>
      </c>
      <c r="D5806" s="1" t="s">
        <v>5412</v>
      </c>
      <c r="E5806" s="68">
        <v>4832</v>
      </c>
    </row>
    <row r="5807" spans="1:5" x14ac:dyDescent="0.25">
      <c r="A5807" s="71" t="s">
        <v>7328</v>
      </c>
      <c r="B5807" t="str">
        <f>VLOOKUP(A5807,[1]Sheet1!$B$2:$D$8869,3,FALSE)</f>
        <v>STAPLE 18X18 W/INST DYNA NITE</v>
      </c>
      <c r="C5807" s="72" t="s">
        <v>146</v>
      </c>
      <c r="D5807" s="1" t="s">
        <v>5412</v>
      </c>
      <c r="E5807" s="68">
        <v>5852</v>
      </c>
    </row>
    <row r="5808" spans="1:5" x14ac:dyDescent="0.25">
      <c r="A5808" s="71" t="s">
        <v>7329</v>
      </c>
      <c r="B5808" t="str">
        <f>VLOOKUP(A5808,[1]Sheet1!$B$2:$D$8869,3,FALSE)</f>
        <v>SCREW 7.0X75MM COMPRESSION</v>
      </c>
      <c r="C5808" s="72" t="s">
        <v>146</v>
      </c>
      <c r="D5808" s="1" t="s">
        <v>160</v>
      </c>
      <c r="E5808" s="68">
        <v>2294</v>
      </c>
    </row>
    <row r="5809" spans="1:5" x14ac:dyDescent="0.25">
      <c r="A5809" s="71" t="s">
        <v>7330</v>
      </c>
      <c r="B5809" t="str">
        <f>VLOOKUP(A5809,[1]Sheet1!$B$2:$D$8869,3,FALSE)</f>
        <v>SCREW 7.0X85MM COMPRESSION</v>
      </c>
      <c r="C5809" s="72" t="s">
        <v>146</v>
      </c>
      <c r="D5809" s="1" t="s">
        <v>160</v>
      </c>
      <c r="E5809" s="68">
        <v>2294</v>
      </c>
    </row>
    <row r="5810" spans="1:5" x14ac:dyDescent="0.25">
      <c r="A5810" s="71" t="s">
        <v>7331</v>
      </c>
      <c r="B5810" t="str">
        <f>VLOOKUP(A5810,[1]Sheet1!$B$2:$D$8869,3,FALSE)</f>
        <v>SCREW 3.5X32MM COMPRESSION</v>
      </c>
      <c r="C5810" s="72" t="s">
        <v>146</v>
      </c>
      <c r="D5810" s="1" t="s">
        <v>160</v>
      </c>
      <c r="E5810" s="68">
        <v>1155</v>
      </c>
    </row>
    <row r="5811" spans="1:5" x14ac:dyDescent="0.25">
      <c r="A5811" s="71" t="s">
        <v>7332</v>
      </c>
      <c r="B5811" t="str">
        <f>VLOOKUP(A5811,[1]Sheet1!$B$2:$D$8869,3,FALSE)</f>
        <v>GUIDE WIRE 2.4X9.25 W/TRCR TIP</v>
      </c>
      <c r="C5811" s="72" t="s">
        <v>119</v>
      </c>
      <c r="D5811" s="1" t="s">
        <v>141</v>
      </c>
      <c r="E5811" s="68">
        <v>72</v>
      </c>
    </row>
    <row r="5812" spans="1:5" x14ac:dyDescent="0.25">
      <c r="A5812" s="71" t="s">
        <v>7333</v>
      </c>
      <c r="B5812" t="str">
        <f>VLOOKUP(A5812,[1]Sheet1!$B$2:$D$8869,3,FALSE)</f>
        <v>STEM 80X125 FINNED</v>
      </c>
      <c r="C5812" s="72" t="s">
        <v>146</v>
      </c>
      <c r="D5812" s="1" t="s">
        <v>5795</v>
      </c>
      <c r="E5812" s="68">
        <v>4590</v>
      </c>
    </row>
    <row r="5813" spans="1:5" x14ac:dyDescent="0.25">
      <c r="A5813" s="71" t="s">
        <v>7334</v>
      </c>
      <c r="B5813" t="str">
        <f>VLOOKUP(A5813,[1]Sheet1!$B$2:$D$8869,3,FALSE)</f>
        <v>TIBIAL TRAY 71MM</v>
      </c>
      <c r="C5813" s="72" t="s">
        <v>146</v>
      </c>
      <c r="D5813" s="1" t="s">
        <v>5795</v>
      </c>
      <c r="E5813" s="68">
        <v>3672</v>
      </c>
    </row>
    <row r="5814" spans="1:5" x14ac:dyDescent="0.25">
      <c r="A5814" s="71" t="s">
        <v>7335</v>
      </c>
      <c r="B5814" t="str">
        <f>VLOOKUP(A5814,[1]Sheet1!$B$2:$D$8869,3,FALSE)</f>
        <v>BEARING 14X75 ANT STABILIZED</v>
      </c>
      <c r="C5814" s="72" t="s">
        <v>146</v>
      </c>
      <c r="D5814" s="1" t="s">
        <v>5795</v>
      </c>
      <c r="E5814" s="68">
        <v>3300</v>
      </c>
    </row>
    <row r="5815" spans="1:5" x14ac:dyDescent="0.25">
      <c r="A5815" s="71" t="s">
        <v>7336</v>
      </c>
      <c r="B5815" t="str">
        <f>VLOOKUP(A5815,[1]Sheet1!$B$2:$D$8869,3,FALSE)</f>
        <v>STEM TAPER SZ 1 HI OFF</v>
      </c>
      <c r="C5815" s="72" t="s">
        <v>146</v>
      </c>
      <c r="D5815" s="1" t="s">
        <v>5795</v>
      </c>
      <c r="E5815" s="68">
        <v>12708</v>
      </c>
    </row>
    <row r="5816" spans="1:5" x14ac:dyDescent="0.25">
      <c r="A5816" s="71" t="s">
        <v>7337</v>
      </c>
      <c r="B5816" t="str">
        <f>VLOOKUP(A5816,[1]Sheet1!$B$2:$D$8869,3,FALSE)</f>
        <v>ANCHOR KNOT-LESS TIGHTROPE KIT</v>
      </c>
      <c r="C5816" s="72" t="s">
        <v>146</v>
      </c>
      <c r="D5816" s="1" t="s">
        <v>160</v>
      </c>
      <c r="E5816" s="68">
        <v>3812</v>
      </c>
    </row>
    <row r="5817" spans="1:5" x14ac:dyDescent="0.25">
      <c r="A5817" s="71" t="s">
        <v>7338</v>
      </c>
      <c r="B5817" t="str">
        <f>VLOOKUP(A5817,[1]Sheet1!$B$2:$D$8869,3,FALSE)</f>
        <v>SCREW LOCK 2.7X24MM SQUARE</v>
      </c>
      <c r="C5817" s="72" t="s">
        <v>146</v>
      </c>
      <c r="D5817" s="1" t="s">
        <v>160</v>
      </c>
      <c r="E5817" s="68">
        <v>358</v>
      </c>
    </row>
    <row r="5818" spans="1:5" x14ac:dyDescent="0.25">
      <c r="A5818" s="71" t="s">
        <v>7339</v>
      </c>
      <c r="B5818" t="str">
        <f>VLOOKUP(A5818,[1]Sheet1!$B$2:$D$8869,3,FALSE)</f>
        <v>BALL CATHCART 46MM</v>
      </c>
      <c r="C5818" s="72" t="s">
        <v>146</v>
      </c>
      <c r="D5818" s="1" t="s">
        <v>5795</v>
      </c>
      <c r="E5818" s="68">
        <v>2640</v>
      </c>
    </row>
    <row r="5819" spans="1:5" x14ac:dyDescent="0.25">
      <c r="A5819" s="71" t="s">
        <v>7340</v>
      </c>
      <c r="B5819" t="str">
        <f>VLOOKUP(A5819,[1]Sheet1!$B$2:$D$8869,3,FALSE)</f>
        <v>PLATE 3.5X163 LCP PROX HUMERUS</v>
      </c>
      <c r="C5819" s="72" t="s">
        <v>146</v>
      </c>
      <c r="D5819" s="1" t="s">
        <v>160</v>
      </c>
      <c r="E5819" s="68">
        <v>7360</v>
      </c>
    </row>
    <row r="5820" spans="1:5" x14ac:dyDescent="0.25">
      <c r="A5820" s="71" t="s">
        <v>7341</v>
      </c>
      <c r="B5820" t="str">
        <f>VLOOKUP(A5820,[1]Sheet1!$B$2:$D$8869,3,FALSE)</f>
        <v>PLATE ST 8 HOLE STRAIGHT</v>
      </c>
      <c r="C5820" s="72" t="s">
        <v>146</v>
      </c>
      <c r="D5820" s="1" t="s">
        <v>160</v>
      </c>
      <c r="E5820" s="68">
        <v>2204</v>
      </c>
    </row>
    <row r="5821" spans="1:5" x14ac:dyDescent="0.25">
      <c r="A5821" s="71" t="s">
        <v>7342</v>
      </c>
      <c r="B5821" t="str">
        <f>VLOOKUP(A5821,[1]Sheet1!$B$2:$D$8869,3,FALSE)</f>
        <v>SCREW 3.5X14MM BONE T10</v>
      </c>
      <c r="C5821" s="72" t="s">
        <v>146</v>
      </c>
      <c r="D5821" s="1" t="s">
        <v>160</v>
      </c>
      <c r="E5821" s="68">
        <v>570</v>
      </c>
    </row>
    <row r="5822" spans="1:5" x14ac:dyDescent="0.25">
      <c r="A5822" s="71" t="s">
        <v>7343</v>
      </c>
      <c r="B5822" t="str">
        <f>VLOOKUP(A5822,[1]Sheet1!$B$2:$D$8869,3,FALSE)</f>
        <v>SCREW 4.0X65MM CANNULATED</v>
      </c>
      <c r="C5822" s="72" t="s">
        <v>146</v>
      </c>
      <c r="D5822" s="1" t="s">
        <v>160</v>
      </c>
      <c r="E5822" s="68">
        <v>913</v>
      </c>
    </row>
    <row r="5823" spans="1:5" x14ac:dyDescent="0.25">
      <c r="A5823" s="71" t="s">
        <v>7344</v>
      </c>
      <c r="B5823" t="str">
        <f>VLOOKUP(A5823,[1]Sheet1!$B$2:$D$8869,3,FALSE)</f>
        <v>PLATE "T" 96MM 3 HOLE</v>
      </c>
      <c r="C5823" s="72" t="s">
        <v>146</v>
      </c>
      <c r="D5823" s="1" t="s">
        <v>160</v>
      </c>
      <c r="E5823" s="68">
        <v>2229</v>
      </c>
    </row>
    <row r="5824" spans="1:5" x14ac:dyDescent="0.25">
      <c r="A5824" s="71" t="s">
        <v>7345</v>
      </c>
      <c r="B5824" t="str">
        <f>VLOOKUP(A5824,[1]Sheet1!$B$2:$D$8869,3,FALSE)</f>
        <v>SCREW 3.5X12 CORTEX S/T W/T15</v>
      </c>
      <c r="C5824" s="72" t="s">
        <v>146</v>
      </c>
      <c r="D5824" s="1" t="s">
        <v>160</v>
      </c>
      <c r="E5824" s="68">
        <v>196</v>
      </c>
    </row>
    <row r="5825" spans="1:5" x14ac:dyDescent="0.25">
      <c r="A5825" s="71" t="s">
        <v>7346</v>
      </c>
      <c r="B5825" t="str">
        <f>VLOOKUP(A5825,[1]Sheet1!$B$2:$D$8869,3,FALSE)</f>
        <v>ANCHOR SUTURE 1.4MM NANOTAK</v>
      </c>
      <c r="C5825" s="72" t="s">
        <v>146</v>
      </c>
      <c r="D5825" s="1" t="s">
        <v>160</v>
      </c>
      <c r="E5825" s="68">
        <v>1650</v>
      </c>
    </row>
    <row r="5826" spans="1:5" x14ac:dyDescent="0.25">
      <c r="A5826" s="71" t="s">
        <v>7347</v>
      </c>
      <c r="B5826" t="str">
        <f>VLOOKUP(A5826,[1]Sheet1!$B$2:$D$8869,3,FALSE)</f>
        <v>FEMORAL COMPONANT STD SZ 8 L</v>
      </c>
      <c r="C5826" s="72" t="s">
        <v>146</v>
      </c>
      <c r="D5826" s="1" t="s">
        <v>5795</v>
      </c>
      <c r="E5826" s="68">
        <v>4271</v>
      </c>
    </row>
    <row r="5827" spans="1:5" x14ac:dyDescent="0.25">
      <c r="A5827" s="71" t="s">
        <v>7348</v>
      </c>
      <c r="B5827" t="str">
        <f>VLOOKUP(A5827,[1]Sheet1!$B$2:$D$8869,3,FALSE)</f>
        <v>ARTICULAR SURFACE 10MM 5-6</v>
      </c>
      <c r="C5827" s="72" t="s">
        <v>146</v>
      </c>
      <c r="D5827" s="1" t="s">
        <v>5412</v>
      </c>
      <c r="E5827" s="68">
        <v>3028</v>
      </c>
    </row>
    <row r="5828" spans="1:5" x14ac:dyDescent="0.25">
      <c r="A5828" s="71" t="s">
        <v>7349</v>
      </c>
      <c r="B5828" t="str">
        <f>VLOOKUP(A5828,[1]Sheet1!$B$2:$D$8869,3,FALSE)</f>
        <v>BALL ARTICULAR 28 + 1.5 GR</v>
      </c>
      <c r="C5828" s="72" t="s">
        <v>146</v>
      </c>
      <c r="D5828" s="1" t="s">
        <v>5795</v>
      </c>
      <c r="E5828" s="68">
        <v>2576</v>
      </c>
    </row>
    <row r="5829" spans="1:5" x14ac:dyDescent="0.25">
      <c r="A5829" s="71" t="s">
        <v>7350</v>
      </c>
      <c r="B5829" t="str">
        <f>VLOOKUP(A5829,[1]Sheet1!$B$2:$D$8869,3,FALSE)</f>
        <v>HEAD BI-POLAR SELF CENTERING</v>
      </c>
      <c r="C5829" s="72" t="s">
        <v>146</v>
      </c>
      <c r="D5829" s="1" t="s">
        <v>5795</v>
      </c>
      <c r="E5829" s="68">
        <v>2702</v>
      </c>
    </row>
    <row r="5830" spans="1:5" x14ac:dyDescent="0.25">
      <c r="A5830" s="71" t="s">
        <v>7351</v>
      </c>
      <c r="B5830" t="str">
        <f>VLOOKUP(A5830,[1]Sheet1!$B$2:$D$8869,3,FALSE)</f>
        <v>DART PIP 10 DEG BEND</v>
      </c>
      <c r="C5830" s="72" t="s">
        <v>146</v>
      </c>
      <c r="D5830" s="1" t="s">
        <v>5412</v>
      </c>
      <c r="E5830" s="68">
        <v>1964</v>
      </c>
    </row>
    <row r="5831" spans="1:5" x14ac:dyDescent="0.25">
      <c r="A5831" s="71" t="s">
        <v>7352</v>
      </c>
      <c r="B5831" t="str">
        <f>VLOOKUP(A5831,[1]Sheet1!$B$2:$D$8869,3,FALSE)</f>
        <v>BALL CATHCART 50MM</v>
      </c>
      <c r="C5831" s="72" t="s">
        <v>146</v>
      </c>
      <c r="D5831" s="1" t="s">
        <v>5795</v>
      </c>
      <c r="E5831" s="68">
        <v>2640</v>
      </c>
    </row>
    <row r="5832" spans="1:5" x14ac:dyDescent="0.25">
      <c r="A5832" s="71" t="s">
        <v>7353</v>
      </c>
      <c r="B5832" t="str">
        <f>VLOOKUP(A5832,[1]Sheet1!$B$2:$D$8869,3,FALSE)</f>
        <v>STEM TAPER SZ 7 STD OFF</v>
      </c>
      <c r="C5832" s="72" t="s">
        <v>146</v>
      </c>
      <c r="D5832" s="1" t="s">
        <v>5795</v>
      </c>
      <c r="E5832" s="68">
        <v>12708</v>
      </c>
    </row>
    <row r="5833" spans="1:5" x14ac:dyDescent="0.25">
      <c r="A5833" s="71" t="s">
        <v>7354</v>
      </c>
      <c r="B5833" t="str">
        <f>VLOOKUP(A5833,[1]Sheet1!$B$2:$D$8869,3,FALSE)</f>
        <v>SCREW AT2 28MM MICRO</v>
      </c>
      <c r="C5833" s="72" t="s">
        <v>146</v>
      </c>
      <c r="D5833" s="1" t="s">
        <v>160</v>
      </c>
      <c r="E5833" s="68">
        <v>1568</v>
      </c>
    </row>
    <row r="5834" spans="1:5" x14ac:dyDescent="0.25">
      <c r="A5834" s="71" t="s">
        <v>7355</v>
      </c>
      <c r="B5834" t="str">
        <f>VLOOKUP(A5834,[1]Sheet1!$B$2:$D$8869,3,FALSE)</f>
        <v>GUIDE WIRE .035 X 6" TROCAR TIP</v>
      </c>
      <c r="C5834" s="72" t="s">
        <v>119</v>
      </c>
      <c r="D5834" s="1" t="s">
        <v>141</v>
      </c>
      <c r="E5834" s="68">
        <v>86</v>
      </c>
    </row>
    <row r="5835" spans="1:5" x14ac:dyDescent="0.25">
      <c r="A5835" s="71" t="s">
        <v>7356</v>
      </c>
      <c r="B5835" t="str">
        <f>VLOOKUP(A5835,[1]Sheet1!$B$2:$D$8869,3,FALSE)</f>
        <v>ANCHOR SUTURE Y-KNOT 2 RIBBON</v>
      </c>
      <c r="C5835" s="72" t="s">
        <v>146</v>
      </c>
      <c r="D5835" s="1" t="s">
        <v>160</v>
      </c>
      <c r="E5835" s="68">
        <v>954</v>
      </c>
    </row>
    <row r="5836" spans="1:5" x14ac:dyDescent="0.25">
      <c r="A5836" s="71" t="s">
        <v>7357</v>
      </c>
      <c r="B5836" t="str">
        <f>VLOOKUP(A5836,[1]Sheet1!$B$2:$D$8869,3,FALSE)</f>
        <v>PLATE DVR LOCK MEDIUM LEFT</v>
      </c>
      <c r="C5836" s="72" t="s">
        <v>146</v>
      </c>
      <c r="D5836" s="1" t="s">
        <v>160</v>
      </c>
      <c r="E5836" s="68">
        <v>2345</v>
      </c>
    </row>
    <row r="5837" spans="1:5" x14ac:dyDescent="0.25">
      <c r="A5837" s="71" t="s">
        <v>7358</v>
      </c>
      <c r="B5837" t="str">
        <f>VLOOKUP(A5837,[1]Sheet1!$B$2:$D$8869,3,FALSE)</f>
        <v>SCREW LOW PROFILE NL 2.7X14MM</v>
      </c>
      <c r="C5837" s="72" t="s">
        <v>146</v>
      </c>
      <c r="D5837" s="1" t="s">
        <v>160</v>
      </c>
      <c r="E5837" s="68">
        <v>180</v>
      </c>
    </row>
    <row r="5838" spans="1:5" x14ac:dyDescent="0.25">
      <c r="A5838" s="71" t="s">
        <v>7359</v>
      </c>
      <c r="B5838" t="str">
        <f>VLOOKUP(A5838,[1]Sheet1!$B$2:$D$8869,3,FALSE)</f>
        <v>LINER ACETABULAR 36X52MM</v>
      </c>
      <c r="C5838" s="72" t="s">
        <v>146</v>
      </c>
      <c r="D5838" s="1" t="s">
        <v>5412</v>
      </c>
      <c r="E5838" s="68">
        <v>5319</v>
      </c>
    </row>
    <row r="5839" spans="1:5" x14ac:dyDescent="0.25">
      <c r="A5839" s="71" t="s">
        <v>7360</v>
      </c>
      <c r="B5839" t="str">
        <f>VLOOKUP(A5839,[1]Sheet1!$B$2:$D$8869,3,FALSE)</f>
        <v>SHELL ACETABULAR G7 54F</v>
      </c>
      <c r="C5839" s="72" t="s">
        <v>146</v>
      </c>
      <c r="D5839" s="1" t="s">
        <v>5795</v>
      </c>
      <c r="E5839" s="68">
        <v>2805</v>
      </c>
    </row>
    <row r="5840" spans="1:5" x14ac:dyDescent="0.25">
      <c r="A5840" s="71" t="s">
        <v>7361</v>
      </c>
      <c r="B5840" t="str">
        <f>VLOOKUP(A5840,[1]Sheet1!$B$2:$D$8869,3,FALSE)</f>
        <v>LINER 36MM F NEUTRAL G7 E1</v>
      </c>
      <c r="C5840" s="72" t="s">
        <v>146</v>
      </c>
      <c r="D5840" s="1" t="s">
        <v>5412</v>
      </c>
      <c r="E5840" s="68">
        <v>3825</v>
      </c>
    </row>
    <row r="5841" spans="1:5" x14ac:dyDescent="0.25">
      <c r="A5841" s="71" t="s">
        <v>7362</v>
      </c>
      <c r="B5841" t="str">
        <f>VLOOKUP(A5841,[1]Sheet1!$B$2:$D$8869,3,FALSE)</f>
        <v>SCREW 4.5X44MM CORTEX SELF TAP</v>
      </c>
      <c r="C5841" s="72" t="s">
        <v>146</v>
      </c>
      <c r="D5841" s="1" t="s">
        <v>160</v>
      </c>
      <c r="E5841" s="68">
        <v>205</v>
      </c>
    </row>
    <row r="5842" spans="1:5" x14ac:dyDescent="0.25">
      <c r="A5842" s="71" t="s">
        <v>7363</v>
      </c>
      <c r="B5842" t="str">
        <f>VLOOKUP(A5842,[1]Sheet1!$B$2:$D$8869,3,FALSE)</f>
        <v>SCREW 4.5X48MM CORTEX SELF TAP</v>
      </c>
      <c r="C5842" s="72" t="s">
        <v>146</v>
      </c>
      <c r="D5842" s="1" t="s">
        <v>160</v>
      </c>
      <c r="E5842" s="68">
        <v>205</v>
      </c>
    </row>
    <row r="5843" spans="1:5" x14ac:dyDescent="0.25">
      <c r="A5843" s="71" t="s">
        <v>7364</v>
      </c>
      <c r="B5843" t="str">
        <f>VLOOKUP(A5843,[1]Sheet1!$B$2:$D$8869,3,FALSE)</f>
        <v>PEG FULL THREAD 2.5X20MM</v>
      </c>
      <c r="C5843" s="72" t="s">
        <v>146</v>
      </c>
      <c r="D5843" s="1" t="s">
        <v>160</v>
      </c>
      <c r="E5843" s="68">
        <v>312</v>
      </c>
    </row>
    <row r="5844" spans="1:5" x14ac:dyDescent="0.25">
      <c r="A5844" s="71" t="s">
        <v>7365</v>
      </c>
      <c r="B5844" t="str">
        <f>VLOOKUP(A5844,[1]Sheet1!$B$2:$D$8869,3,FALSE)</f>
        <v>PEG FULL THREAD 2.5X18MM</v>
      </c>
      <c r="C5844" s="72" t="s">
        <v>146</v>
      </c>
      <c r="D5844" s="1" t="s">
        <v>160</v>
      </c>
      <c r="E5844" s="68">
        <v>312</v>
      </c>
    </row>
    <row r="5845" spans="1:5" x14ac:dyDescent="0.25">
      <c r="A5845" s="71" t="s">
        <v>7366</v>
      </c>
      <c r="B5845" t="str">
        <f>VLOOKUP(A5845,[1]Sheet1!$B$2:$D$8869,3,FALSE)</f>
        <v>PEG FULL THREAD 2.5X22MM</v>
      </c>
      <c r="C5845" s="72" t="s">
        <v>146</v>
      </c>
      <c r="D5845" s="1" t="s">
        <v>160</v>
      </c>
      <c r="E5845" s="68">
        <v>312</v>
      </c>
    </row>
    <row r="5846" spans="1:5" x14ac:dyDescent="0.25">
      <c r="A5846" s="71" t="s">
        <v>7367</v>
      </c>
      <c r="B5846" t="str">
        <f>VLOOKUP(A5846,[1]Sheet1!$B$2:$D$8869,3,FALSE)</f>
        <v>SCREW PEG 2.5X20MM</v>
      </c>
      <c r="C5846" s="72" t="s">
        <v>146</v>
      </c>
      <c r="D5846" s="1" t="s">
        <v>160</v>
      </c>
      <c r="E5846" s="68">
        <v>312</v>
      </c>
    </row>
    <row r="5847" spans="1:5" x14ac:dyDescent="0.25">
      <c r="A5847" s="71" t="s">
        <v>7368</v>
      </c>
      <c r="B5847" t="str">
        <f>VLOOKUP(A5847,[1]Sheet1!$B$2:$D$8869,3,FALSE)</f>
        <v>SCREW PEG 2.5X22MM</v>
      </c>
      <c r="C5847" s="72" t="s">
        <v>146</v>
      </c>
      <c r="D5847" s="1" t="s">
        <v>160</v>
      </c>
      <c r="E5847" s="68">
        <v>312</v>
      </c>
    </row>
    <row r="5848" spans="1:5" x14ac:dyDescent="0.25">
      <c r="A5848" s="71" t="s">
        <v>7369</v>
      </c>
      <c r="B5848" t="str">
        <f>VLOOKUP(A5848,[1]Sheet1!$B$2:$D$8869,3,FALSE)</f>
        <v>PEG THREAD 2.5X18MM MULTIDIR</v>
      </c>
      <c r="C5848" s="72" t="s">
        <v>146</v>
      </c>
      <c r="D5848" s="1" t="s">
        <v>160</v>
      </c>
      <c r="E5848" s="68">
        <v>464</v>
      </c>
    </row>
    <row r="5849" spans="1:5" x14ac:dyDescent="0.25">
      <c r="A5849" s="71" t="s">
        <v>7370</v>
      </c>
      <c r="B5849" t="str">
        <f>VLOOKUP(A5849,[1]Sheet1!$B$2:$D$8869,3,FALSE)</f>
        <v>PEG THREAD 2.5X20MM MULTIDIR</v>
      </c>
      <c r="C5849" s="72" t="s">
        <v>146</v>
      </c>
      <c r="D5849" s="1" t="s">
        <v>160</v>
      </c>
      <c r="E5849" s="68">
        <v>464</v>
      </c>
    </row>
    <row r="5850" spans="1:5" x14ac:dyDescent="0.25">
      <c r="A5850" s="71" t="s">
        <v>7371</v>
      </c>
      <c r="B5850" t="str">
        <f>VLOOKUP(A5850,[1]Sheet1!$B$2:$D$8869,3,FALSE)</f>
        <v>PEG THREAD 2.5X22MM MULTIDIR</v>
      </c>
      <c r="C5850" s="72" t="s">
        <v>146</v>
      </c>
      <c r="D5850" s="1" t="s">
        <v>160</v>
      </c>
      <c r="E5850" s="68">
        <v>464</v>
      </c>
    </row>
    <row r="5851" spans="1:5" x14ac:dyDescent="0.25">
      <c r="A5851" s="71" t="s">
        <v>7372</v>
      </c>
      <c r="B5851" t="str">
        <f>VLOOKUP(A5851,[1]Sheet1!$B$2:$D$8869,3,FALSE)</f>
        <v>SCREW CORTICAL 3.5X14MM</v>
      </c>
      <c r="C5851" s="72" t="s">
        <v>146</v>
      </c>
      <c r="D5851" s="1" t="s">
        <v>160</v>
      </c>
      <c r="E5851" s="68">
        <v>312</v>
      </c>
    </row>
    <row r="5852" spans="1:5" x14ac:dyDescent="0.25">
      <c r="A5852" s="71" t="s">
        <v>7373</v>
      </c>
      <c r="B5852" t="str">
        <f>VLOOKUP(A5852,[1]Sheet1!$B$2:$D$8869,3,FALSE)</f>
        <v>SCREW CORTICAL 3.5X16MM</v>
      </c>
      <c r="C5852" s="72" t="s">
        <v>146</v>
      </c>
      <c r="D5852" s="1" t="s">
        <v>160</v>
      </c>
      <c r="E5852" s="68">
        <v>312</v>
      </c>
    </row>
    <row r="5853" spans="1:5" x14ac:dyDescent="0.25">
      <c r="A5853" s="71" t="s">
        <v>7374</v>
      </c>
      <c r="B5853" t="str">
        <f>VLOOKUP(A5853,[1]Sheet1!$B$2:$D$8869,3,FALSE)</f>
        <v>HEAD ANATOMIC STD DVR LEFT</v>
      </c>
      <c r="C5853" s="72" t="s">
        <v>146</v>
      </c>
      <c r="D5853" s="1" t="s">
        <v>160</v>
      </c>
      <c r="E5853" s="68">
        <v>312</v>
      </c>
    </row>
    <row r="5854" spans="1:5" x14ac:dyDescent="0.25">
      <c r="A5854" s="71" t="s">
        <v>7375</v>
      </c>
      <c r="B5854" t="str">
        <f>VLOOKUP(A5854,[1]Sheet1!$B$2:$D$8869,3,FALSE)</f>
        <v>LINER G7 36MM NEUTRAL E1 G</v>
      </c>
      <c r="C5854" s="72" t="s">
        <v>146</v>
      </c>
      <c r="D5854" s="1" t="s">
        <v>5412</v>
      </c>
      <c r="E5854" s="68">
        <v>3825</v>
      </c>
    </row>
    <row r="5855" spans="1:5" x14ac:dyDescent="0.25">
      <c r="A5855" s="71" t="s">
        <v>7376</v>
      </c>
      <c r="B5855" t="str">
        <f>VLOOKUP(A5855,[1]Sheet1!$B$2:$D$8869,3,FALSE)</f>
        <v>SHELL ACETABULAR G7 58G</v>
      </c>
      <c r="C5855" s="72" t="s">
        <v>146</v>
      </c>
      <c r="D5855" s="1" t="s">
        <v>5795</v>
      </c>
      <c r="E5855" s="68">
        <v>2970</v>
      </c>
    </row>
    <row r="5856" spans="1:5" x14ac:dyDescent="0.25">
      <c r="A5856" s="71" t="s">
        <v>7377</v>
      </c>
      <c r="B5856" t="str">
        <f>VLOOKUP(A5856,[1]Sheet1!$B$2:$D$8869,3,FALSE)</f>
        <v>BEARING 10X79 ANTERIOR STBLZD</v>
      </c>
      <c r="C5856" s="72" t="s">
        <v>146</v>
      </c>
      <c r="D5856" s="1" t="s">
        <v>5795</v>
      </c>
      <c r="E5856" s="68">
        <v>3300</v>
      </c>
    </row>
    <row r="5857" spans="1:5" x14ac:dyDescent="0.25">
      <c r="A5857" s="71" t="s">
        <v>7378</v>
      </c>
      <c r="B5857" t="str">
        <f>VLOOKUP(A5857,[1]Sheet1!$B$2:$D$8869,3,FALSE)</f>
        <v>BONE ILIAC CREST WEDGE 25MM</v>
      </c>
      <c r="C5857" s="72" t="s">
        <v>146</v>
      </c>
      <c r="D5857" s="1" t="s">
        <v>5412</v>
      </c>
      <c r="E5857" s="68">
        <v>2622</v>
      </c>
    </row>
    <row r="5858" spans="1:5" x14ac:dyDescent="0.25">
      <c r="A5858" s="71" t="s">
        <v>7379</v>
      </c>
      <c r="B5858" t="str">
        <f>VLOOKUP(A5858,[1]Sheet1!$B$2:$D$8869,3,FALSE)</f>
        <v>SHELL ACETABULAR G7 52E</v>
      </c>
      <c r="C5858" s="72" t="s">
        <v>146</v>
      </c>
      <c r="D5858" s="1" t="s">
        <v>5795</v>
      </c>
      <c r="E5858" s="68">
        <v>2805</v>
      </c>
    </row>
    <row r="5859" spans="1:5" x14ac:dyDescent="0.25">
      <c r="A5859" s="71" t="s">
        <v>7380</v>
      </c>
      <c r="B5859" t="str">
        <f>VLOOKUP(A5859,[1]Sheet1!$B$2:$D$8869,3,FALSE)</f>
        <v>LINER G7 36MM E NUETRAL E1</v>
      </c>
      <c r="C5859" s="72" t="s">
        <v>146</v>
      </c>
      <c r="D5859" s="1" t="s">
        <v>5412</v>
      </c>
      <c r="E5859" s="68">
        <v>3825</v>
      </c>
    </row>
    <row r="5860" spans="1:5" x14ac:dyDescent="0.25">
      <c r="A5860" s="71" t="s">
        <v>7381</v>
      </c>
      <c r="B5860" t="str">
        <f>VLOOKUP(A5860,[1]Sheet1!$B$2:$D$8869,3,FALSE)</f>
        <v>GUIDE WIRE .062 X 7" LONG</v>
      </c>
      <c r="C5860" s="72" t="s">
        <v>119</v>
      </c>
      <c r="D5860" s="1" t="s">
        <v>141</v>
      </c>
      <c r="E5860" s="68">
        <v>192</v>
      </c>
    </row>
    <row r="5861" spans="1:5" x14ac:dyDescent="0.25">
      <c r="A5861" s="71" t="s">
        <v>7382</v>
      </c>
      <c r="B5861" t="str">
        <f>VLOOKUP(A5861,[1]Sheet1!$B$2:$D$8869,3,FALSE)</f>
        <v>SCREW 6.7X45MM LO-PRO TITANIUM</v>
      </c>
      <c r="C5861" s="72" t="s">
        <v>146</v>
      </c>
      <c r="D5861" s="1" t="s">
        <v>160</v>
      </c>
      <c r="E5861" s="68">
        <v>1013</v>
      </c>
    </row>
    <row r="5862" spans="1:5" x14ac:dyDescent="0.25">
      <c r="A5862" s="71" t="s">
        <v>7383</v>
      </c>
      <c r="B5862" t="str">
        <f>VLOOKUP(A5862,[1]Sheet1!$B$2:$D$8869,3,FALSE)</f>
        <v>SCREW 6.7X 50MM LO-PRO TITANIUM</v>
      </c>
      <c r="C5862" s="72" t="s">
        <v>146</v>
      </c>
      <c r="D5862" s="1" t="s">
        <v>160</v>
      </c>
      <c r="E5862" s="68">
        <v>1013</v>
      </c>
    </row>
    <row r="5863" spans="1:5" x14ac:dyDescent="0.25">
      <c r="A5863" s="71" t="s">
        <v>7384</v>
      </c>
      <c r="B5863" t="str">
        <f>VLOOKUP(A5863,[1]Sheet1!$B$2:$D$8869,3,FALSE)</f>
        <v>SCREW 6.7X55MM LO-PRO TITANIUM</v>
      </c>
      <c r="C5863" s="72" t="s">
        <v>146</v>
      </c>
      <c r="D5863" s="1" t="s">
        <v>160</v>
      </c>
      <c r="E5863" s="68">
        <v>1013</v>
      </c>
    </row>
    <row r="5864" spans="1:5" x14ac:dyDescent="0.25">
      <c r="A5864" s="71" t="s">
        <v>7385</v>
      </c>
      <c r="B5864" t="str">
        <f>VLOOKUP(A5864,[1]Sheet1!$B$2:$D$8869,3,FALSE)</f>
        <v>LEAD SLIM TIP 90CM</v>
      </c>
      <c r="C5864" s="72" t="s">
        <v>146</v>
      </c>
      <c r="D5864" s="1" t="s">
        <v>7168</v>
      </c>
      <c r="E5864" s="68">
        <v>6630</v>
      </c>
    </row>
    <row r="5865" spans="1:5" x14ac:dyDescent="0.25">
      <c r="A5865" s="71" t="s">
        <v>7386</v>
      </c>
      <c r="B5865" t="str">
        <f>VLOOKUP(A5865,[1]Sheet1!$B$2:$D$8869,3,FALSE)</f>
        <v>BEARING 14X63 ANT STABLIZED</v>
      </c>
      <c r="C5865" s="72" t="s">
        <v>146</v>
      </c>
      <c r="D5865" s="1" t="s">
        <v>5795</v>
      </c>
      <c r="E5865" s="68">
        <v>3300</v>
      </c>
    </row>
    <row r="5866" spans="1:5" x14ac:dyDescent="0.25">
      <c r="A5866" s="71" t="s">
        <v>7387</v>
      </c>
      <c r="B5866" t="str">
        <f>VLOOKUP(A5866,[1]Sheet1!$B$2:$D$8869,3,FALSE)</f>
        <v>TIBIA SZ C L 5 DEGREE</v>
      </c>
      <c r="C5866" s="72" t="s">
        <v>146</v>
      </c>
      <c r="D5866" s="1" t="s">
        <v>5795</v>
      </c>
      <c r="E5866" s="68">
        <v>4208</v>
      </c>
    </row>
    <row r="5867" spans="1:5" x14ac:dyDescent="0.25">
      <c r="A5867" s="71" t="s">
        <v>7388</v>
      </c>
      <c r="B5867" t="str">
        <f>VLOOKUP(A5867,[1]Sheet1!$B$2:$D$8869,3,FALSE)</f>
        <v>FEMORAL COMPONANT SZ  6 L</v>
      </c>
      <c r="C5867" s="72" t="s">
        <v>146</v>
      </c>
      <c r="D5867" s="1" t="s">
        <v>5412</v>
      </c>
      <c r="E5867" s="68">
        <v>9690</v>
      </c>
    </row>
    <row r="5868" spans="1:5" x14ac:dyDescent="0.25">
      <c r="A5868" s="71" t="s">
        <v>7389</v>
      </c>
      <c r="B5868" t="str">
        <f>VLOOKUP(A5868,[1]Sheet1!$B$2:$D$8869,3,FALSE)</f>
        <v>ARTICULAR SURFACE  12MM 6-9 CD</v>
      </c>
      <c r="C5868" s="72" t="s">
        <v>146</v>
      </c>
      <c r="D5868" s="1" t="s">
        <v>5795</v>
      </c>
      <c r="E5868" s="68">
        <v>3300</v>
      </c>
    </row>
    <row r="5869" spans="1:5" x14ac:dyDescent="0.25">
      <c r="A5869" s="71" t="s">
        <v>7390</v>
      </c>
      <c r="B5869" t="str">
        <f>VLOOKUP(A5869,[1]Sheet1!$B$2:$D$8869,3,FALSE)</f>
        <v>BEARING 10X63MM ANT STABILIZED</v>
      </c>
      <c r="C5869" s="72" t="s">
        <v>146</v>
      </c>
      <c r="D5869" s="1" t="s">
        <v>5795</v>
      </c>
      <c r="E5869" s="68">
        <v>3300</v>
      </c>
    </row>
    <row r="5870" spans="1:5" x14ac:dyDescent="0.25">
      <c r="A5870" s="71" t="s">
        <v>7391</v>
      </c>
      <c r="B5870" t="str">
        <f>VLOOKUP(A5870,[1]Sheet1!$B$2:$D$8869,3,FALSE)</f>
        <v>PROCLAIM 5 ELITE</v>
      </c>
      <c r="C5870" s="72" t="s">
        <v>146</v>
      </c>
      <c r="D5870" s="1" t="s">
        <v>7173</v>
      </c>
      <c r="E5870" s="68">
        <v>62985</v>
      </c>
    </row>
    <row r="5871" spans="1:5" x14ac:dyDescent="0.25">
      <c r="A5871" s="71" t="s">
        <v>7392</v>
      </c>
      <c r="B5871" t="str">
        <f>VLOOKUP(A5871,[1]Sheet1!$B$2:$D$8869,3,FALSE)</f>
        <v>PROCLAIM 7 M HEADER W/ CONTROLLER</v>
      </c>
      <c r="C5871" s="72" t="s">
        <v>146</v>
      </c>
      <c r="D5871" s="1" t="s">
        <v>7173</v>
      </c>
      <c r="E5871" s="68">
        <v>62985</v>
      </c>
    </row>
    <row r="5872" spans="1:5" x14ac:dyDescent="0.25">
      <c r="A5872" s="71" t="s">
        <v>7393</v>
      </c>
      <c r="B5872" t="str">
        <f>VLOOKUP(A5872,[1]Sheet1!$B$2:$D$8869,3,FALSE)</f>
        <v>STEM HIP SZ 5 35MM 127 DEG</v>
      </c>
      <c r="C5872" s="72" t="s">
        <v>146</v>
      </c>
      <c r="D5872" s="1" t="s">
        <v>5795</v>
      </c>
      <c r="E5872" s="68">
        <v>4335</v>
      </c>
    </row>
    <row r="5873" spans="1:5" x14ac:dyDescent="0.25">
      <c r="A5873" s="71" t="s">
        <v>7394</v>
      </c>
      <c r="B5873" t="str">
        <f>VLOOKUP(A5873,[1]Sheet1!$B$2:$D$8869,3,FALSE)</f>
        <v>PLUG BONE EXTRA-LARGE</v>
      </c>
      <c r="C5873" s="72" t="s">
        <v>146</v>
      </c>
      <c r="D5873" s="1" t="s">
        <v>102</v>
      </c>
      <c r="E5873" s="68">
        <v>846</v>
      </c>
    </row>
    <row r="5874" spans="1:5" x14ac:dyDescent="0.25">
      <c r="A5874" s="71" t="s">
        <v>7395</v>
      </c>
      <c r="B5874" t="str">
        <f>VLOOKUP(A5874,[1]Sheet1!$B$2:$D$8869,3,FALSE)</f>
        <v>PLUG BONE 15.0MM MEDIUM</v>
      </c>
      <c r="C5874" s="72" t="s">
        <v>146</v>
      </c>
      <c r="D5874" s="1" t="s">
        <v>102</v>
      </c>
      <c r="E5874" s="68">
        <v>168</v>
      </c>
    </row>
    <row r="5875" spans="1:5" x14ac:dyDescent="0.25">
      <c r="A5875" s="71" t="s">
        <v>7396</v>
      </c>
      <c r="B5875" t="str">
        <f>VLOOKUP(A5875,[1]Sheet1!$B$2:$D$8869,3,FALSE)</f>
        <v>PLUG BONE 18-21MM LARGE</v>
      </c>
      <c r="C5875" s="72" t="s">
        <v>146</v>
      </c>
      <c r="D5875" s="1" t="s">
        <v>102</v>
      </c>
      <c r="E5875" s="68">
        <v>846</v>
      </c>
    </row>
    <row r="5876" spans="1:5" x14ac:dyDescent="0.25">
      <c r="A5876" s="71" t="s">
        <v>7397</v>
      </c>
      <c r="B5876" t="str">
        <f>VLOOKUP(A5876,[1]Sheet1!$B$2:$D$8869,3,FALSE)</f>
        <v>STENT URETERAL SOF-CURL 6X24</v>
      </c>
      <c r="C5876" s="72" t="s">
        <v>146</v>
      </c>
      <c r="D5876" s="1" t="s">
        <v>1625</v>
      </c>
      <c r="E5876" s="68">
        <v>323</v>
      </c>
    </row>
    <row r="5877" spans="1:5" x14ac:dyDescent="0.25">
      <c r="A5877" s="71" t="s">
        <v>7398</v>
      </c>
      <c r="B5877" t="str">
        <f>VLOOKUP(A5877,[1]Sheet1!$B$2:$D$8869,3,FALSE)</f>
        <v>STENT URETERAL SOF-CURL 6X28</v>
      </c>
      <c r="C5877" s="72" t="s">
        <v>146</v>
      </c>
      <c r="D5877" s="1" t="s">
        <v>1625</v>
      </c>
      <c r="E5877" s="68">
        <v>323</v>
      </c>
    </row>
    <row r="5878" spans="1:5" x14ac:dyDescent="0.25">
      <c r="A5878" s="71" t="s">
        <v>7399</v>
      </c>
      <c r="B5878" t="str">
        <f>VLOOKUP(A5878,[1]Sheet1!$B$2:$D$8869,3,FALSE)</f>
        <v>BONE PLATE</v>
      </c>
      <c r="C5878" s="72" t="s">
        <v>146</v>
      </c>
      <c r="D5878" s="1" t="s">
        <v>160</v>
      </c>
      <c r="E5878" s="68">
        <v>2363</v>
      </c>
    </row>
    <row r="5879" spans="1:5" x14ac:dyDescent="0.25">
      <c r="A5879" s="71" t="s">
        <v>7400</v>
      </c>
      <c r="B5879" t="str">
        <f>VLOOKUP(A5879,[1]Sheet1!$B$2:$D$8869,3,FALSE)</f>
        <v>CERCLAGE W/CRIMP STAINLESS</v>
      </c>
      <c r="C5879" s="72" t="s">
        <v>146</v>
      </c>
      <c r="D5879" s="1" t="s">
        <v>102</v>
      </c>
      <c r="E5879" s="68">
        <v>1259</v>
      </c>
    </row>
    <row r="5880" spans="1:5" x14ac:dyDescent="0.25">
      <c r="A5880" s="71" t="s">
        <v>7401</v>
      </c>
      <c r="B5880" t="str">
        <f>VLOOKUP(A5880,[1]Sheet1!$B$2:$D$8869,3,FALSE)</f>
        <v>WIRE CERCLAGE .08 COIL</v>
      </c>
      <c r="C5880" s="72" t="s">
        <v>146</v>
      </c>
      <c r="D5880" s="1" t="s">
        <v>160</v>
      </c>
      <c r="E5880" s="68">
        <v>346</v>
      </c>
    </row>
    <row r="5881" spans="1:5" x14ac:dyDescent="0.25">
      <c r="A5881" s="71" t="s">
        <v>7402</v>
      </c>
      <c r="B5881" t="str">
        <f>VLOOKUP(A5881,[1]Sheet1!$B$2:$D$8869,3,FALSE)</f>
        <v>C WIRE 1.2 W/EYE 600MM</v>
      </c>
      <c r="C5881" s="72" t="s">
        <v>146</v>
      </c>
      <c r="D5881" s="1" t="s">
        <v>160</v>
      </c>
      <c r="E5881" s="68">
        <v>53</v>
      </c>
    </row>
    <row r="5882" spans="1:5" x14ac:dyDescent="0.25">
      <c r="A5882" s="71" t="s">
        <v>7403</v>
      </c>
      <c r="B5882" t="str">
        <f>VLOOKUP(A5882,[1]Sheet1!$B$2:$D$8869,3,FALSE)</f>
        <v>C WIRE 1.5 W/EYE 600</v>
      </c>
      <c r="C5882" s="72" t="s">
        <v>146</v>
      </c>
      <c r="D5882" s="1" t="s">
        <v>160</v>
      </c>
      <c r="E5882" s="68">
        <v>53</v>
      </c>
    </row>
    <row r="5883" spans="1:5" x14ac:dyDescent="0.25">
      <c r="A5883" s="71" t="s">
        <v>7404</v>
      </c>
      <c r="B5883" t="str">
        <f>VLOOKUP(A5883,[1]Sheet1!$B$2:$D$8869,3,FALSE)</f>
        <v>C WIRE 1.0 W/EYE 600</v>
      </c>
      <c r="C5883" s="72" t="s">
        <v>146</v>
      </c>
      <c r="D5883" s="1" t="s">
        <v>160</v>
      </c>
      <c r="E5883" s="68">
        <v>53</v>
      </c>
    </row>
    <row r="5884" spans="1:5" x14ac:dyDescent="0.25">
      <c r="A5884" s="71" t="s">
        <v>7405</v>
      </c>
      <c r="B5884" t="str">
        <f>VLOOKUP(A5884,[1]Sheet1!$B$2:$D$8869,3,FALSE)</f>
        <v>IMPLANT CARTILAGE CARTIVA 10MM</v>
      </c>
      <c r="C5884" s="72" t="s">
        <v>146</v>
      </c>
      <c r="D5884" s="1" t="s">
        <v>5795</v>
      </c>
      <c r="E5884" s="68">
        <v>7778</v>
      </c>
    </row>
    <row r="5885" spans="1:5" x14ac:dyDescent="0.25">
      <c r="A5885" s="71" t="s">
        <v>7406</v>
      </c>
      <c r="B5885" t="str">
        <f>VLOOKUP(A5885,[1]Sheet1!$B$2:$D$8869,3,FALSE)</f>
        <v>SHELL ACETABULAR 60G G7 LTD</v>
      </c>
      <c r="C5885" s="72" t="s">
        <v>146</v>
      </c>
      <c r="D5885" s="1" t="s">
        <v>5795</v>
      </c>
      <c r="E5885" s="68">
        <v>2805</v>
      </c>
    </row>
    <row r="5886" spans="1:5" x14ac:dyDescent="0.25">
      <c r="A5886" s="71" t="s">
        <v>7407</v>
      </c>
      <c r="B5886" t="str">
        <f>VLOOKUP(A5886,[1]Sheet1!$B$2:$D$8869,3,FALSE)</f>
        <v>LINER PINNACLE 40X64 + 4</v>
      </c>
      <c r="C5886" s="72" t="s">
        <v>146</v>
      </c>
      <c r="D5886" s="1" t="s">
        <v>5412</v>
      </c>
      <c r="E5886" s="68">
        <v>15212</v>
      </c>
    </row>
    <row r="5887" spans="1:5" x14ac:dyDescent="0.25">
      <c r="A5887" s="71" t="s">
        <v>7408</v>
      </c>
      <c r="B5887" t="str">
        <f>VLOOKUP(A5887,[1]Sheet1!$B$2:$D$8869,3,FALSE)</f>
        <v>HEAD FEMORAL 12/14 + 8.5 OFFSET</v>
      </c>
      <c r="C5887" s="72" t="s">
        <v>146</v>
      </c>
      <c r="D5887" s="1" t="s">
        <v>5795</v>
      </c>
      <c r="E5887" s="68">
        <v>4860</v>
      </c>
    </row>
    <row r="5888" spans="1:5" x14ac:dyDescent="0.25">
      <c r="A5888" s="71" t="s">
        <v>7409</v>
      </c>
      <c r="B5888" t="str">
        <f>VLOOKUP(A5888,[1]Sheet1!$B$2:$D$8869,3,FALSE)</f>
        <v>ANCHOR SUTURE Y-KNOT 3 RIBBONS</v>
      </c>
      <c r="C5888" s="72" t="s">
        <v>146</v>
      </c>
      <c r="D5888" s="1" t="s">
        <v>160</v>
      </c>
      <c r="E5888" s="68">
        <v>987</v>
      </c>
    </row>
    <row r="5889" spans="1:5" x14ac:dyDescent="0.25">
      <c r="A5889" s="71" t="s">
        <v>7410</v>
      </c>
      <c r="B5889" t="str">
        <f>VLOOKUP(A5889,[1]Sheet1!$B$2:$D$8869,3,FALSE)</f>
        <v>SHELL ACETABULAR G7 50 D</v>
      </c>
      <c r="C5889" s="72" t="s">
        <v>146</v>
      </c>
      <c r="D5889" s="1" t="s">
        <v>5795</v>
      </c>
      <c r="E5889" s="68">
        <v>2805</v>
      </c>
    </row>
    <row r="5890" spans="1:5" x14ac:dyDescent="0.25">
      <c r="A5890" s="71" t="s">
        <v>7411</v>
      </c>
      <c r="B5890" t="str">
        <f>VLOOKUP(A5890,[1]Sheet1!$B$2:$D$8869,3,FALSE)</f>
        <v>LINER G7 36MM D NEUTRAL E1</v>
      </c>
      <c r="C5890" s="72" t="s">
        <v>146</v>
      </c>
      <c r="D5890" s="1" t="s">
        <v>5412</v>
      </c>
      <c r="E5890" s="68">
        <v>3825</v>
      </c>
    </row>
    <row r="5891" spans="1:5" x14ac:dyDescent="0.25">
      <c r="A5891" s="71" t="s">
        <v>7412</v>
      </c>
      <c r="B5891" t="str">
        <f>VLOOKUP(A5891,[1]Sheet1!$B$2:$D$8869,3,FALSE)</f>
        <v>STEM TAPER 7.5 M/L EXT</v>
      </c>
      <c r="C5891" s="72" t="s">
        <v>146</v>
      </c>
      <c r="D5891" s="1" t="s">
        <v>5795</v>
      </c>
      <c r="E5891" s="68">
        <v>4335</v>
      </c>
    </row>
    <row r="5892" spans="1:5" x14ac:dyDescent="0.25">
      <c r="A5892" s="71" t="s">
        <v>7413</v>
      </c>
      <c r="B5892" t="str">
        <f>VLOOKUP(A5892,[1]Sheet1!$B$2:$D$8869,3,FALSE)</f>
        <v>PIN CLAVICLE ASSEMBLY 3.8MM</v>
      </c>
      <c r="C5892" s="72" t="s">
        <v>146</v>
      </c>
      <c r="D5892" s="1" t="s">
        <v>5412</v>
      </c>
      <c r="E5892" s="68">
        <v>3010</v>
      </c>
    </row>
    <row r="5893" spans="1:5" x14ac:dyDescent="0.25">
      <c r="A5893" s="71" t="s">
        <v>7414</v>
      </c>
      <c r="B5893" t="str">
        <f>VLOOKUP(A5893,[1]Sheet1!$B$2:$D$8869,3,FALSE)</f>
        <v>PLATE ACULOC 2 VDR PROX STD RT</v>
      </c>
      <c r="C5893" s="72" t="s">
        <v>146</v>
      </c>
      <c r="D5893" s="1" t="s">
        <v>160</v>
      </c>
      <c r="E5893" s="68">
        <v>4016</v>
      </c>
    </row>
    <row r="5894" spans="1:5" x14ac:dyDescent="0.25">
      <c r="A5894" s="71" t="s">
        <v>7415</v>
      </c>
      <c r="B5894" t="str">
        <f>VLOOKUP(A5894,[1]Sheet1!$B$2:$D$8869,3,FALSE)</f>
        <v>SCREW HEXALOBE 3.5X50MM NLOCK</v>
      </c>
      <c r="C5894" s="72" t="s">
        <v>146</v>
      </c>
      <c r="D5894" s="1" t="s">
        <v>160</v>
      </c>
      <c r="E5894" s="68">
        <v>437</v>
      </c>
    </row>
    <row r="5895" spans="1:5" x14ac:dyDescent="0.25">
      <c r="A5895" s="71" t="s">
        <v>7416</v>
      </c>
      <c r="B5895" t="str">
        <f>VLOOKUP(A5895,[1]Sheet1!$B$2:$D$8869,3,FALSE)</f>
        <v>SCREW HEXALOBE 2.7X20 LOCKING</v>
      </c>
      <c r="C5895" s="72" t="s">
        <v>146</v>
      </c>
      <c r="D5895" s="1" t="s">
        <v>160</v>
      </c>
      <c r="E5895" s="68">
        <v>470</v>
      </c>
    </row>
    <row r="5896" spans="1:5" x14ac:dyDescent="0.25">
      <c r="A5896" s="71" t="s">
        <v>7417</v>
      </c>
      <c r="B5896" t="str">
        <f>VLOOKUP(A5896,[1]Sheet1!$B$2:$D$8869,3,FALSE)</f>
        <v>PLATE OLECRANON 5 HOLE STD LT</v>
      </c>
      <c r="C5896" s="72" t="s">
        <v>146</v>
      </c>
      <c r="D5896" s="1" t="s">
        <v>160</v>
      </c>
      <c r="E5896" s="68">
        <v>2652</v>
      </c>
    </row>
    <row r="5897" spans="1:5" x14ac:dyDescent="0.25">
      <c r="A5897" s="71" t="s">
        <v>7418</v>
      </c>
      <c r="B5897" t="str">
        <f>VLOOKUP(A5897,[1]Sheet1!$B$2:$D$8869,3,FALSE)</f>
        <v>HEAD 24.0MM LEFT</v>
      </c>
      <c r="C5897" s="72" t="s">
        <v>146</v>
      </c>
      <c r="D5897" s="1" t="s">
        <v>5795</v>
      </c>
      <c r="E5897" s="68">
        <v>7561</v>
      </c>
    </row>
    <row r="5898" spans="1:5" x14ac:dyDescent="0.25">
      <c r="A5898" s="71" t="s">
        <v>7419</v>
      </c>
      <c r="B5898" t="str">
        <f>VLOOKUP(A5898,[1]Sheet1!$B$2:$D$8869,3,FALSE)</f>
        <v>STEM 10.0 X 2.0 MM</v>
      </c>
      <c r="C5898" s="72" t="s">
        <v>146</v>
      </c>
      <c r="D5898" s="1" t="s">
        <v>5795</v>
      </c>
      <c r="E5898" s="68">
        <v>4603</v>
      </c>
    </row>
    <row r="5899" spans="1:5" x14ac:dyDescent="0.25">
      <c r="A5899" s="71" t="s">
        <v>7420</v>
      </c>
      <c r="B5899" t="str">
        <f>VLOOKUP(A5899,[1]Sheet1!$B$2:$D$8869,3,FALSE)</f>
        <v>BLADE SPIRAL 44MM F/ HUM NAIL</v>
      </c>
      <c r="C5899" s="72" t="s">
        <v>146</v>
      </c>
      <c r="D5899" s="1" t="s">
        <v>5412</v>
      </c>
      <c r="E5899" s="68">
        <v>2872</v>
      </c>
    </row>
    <row r="5900" spans="1:5" x14ac:dyDescent="0.25">
      <c r="A5900" s="71" t="s">
        <v>7421</v>
      </c>
      <c r="B5900" t="str">
        <f>VLOOKUP(A5900,[1]Sheet1!$B$2:$D$8869,3,FALSE)</f>
        <v>SCREW 4.0X30 LOCK STAR DRIVE</v>
      </c>
      <c r="C5900" s="72" t="s">
        <v>146</v>
      </c>
      <c r="D5900" s="1" t="s">
        <v>160</v>
      </c>
      <c r="E5900" s="68">
        <v>1204</v>
      </c>
    </row>
    <row r="5901" spans="1:5" x14ac:dyDescent="0.25">
      <c r="A5901" s="71" t="s">
        <v>7422</v>
      </c>
      <c r="B5901" t="str">
        <f>VLOOKUP(A5901,[1]Sheet1!$B$2:$D$8869,3,FALSE)</f>
        <v>IMPLANT DISTAL BICEP DELIVERY SYSTEM</v>
      </c>
      <c r="C5901" s="72" t="s">
        <v>146</v>
      </c>
      <c r="D5901" s="1" t="s">
        <v>5412</v>
      </c>
      <c r="E5901" s="68">
        <v>2805</v>
      </c>
    </row>
    <row r="5902" spans="1:5" x14ac:dyDescent="0.25">
      <c r="A5902" s="71" t="s">
        <v>7423</v>
      </c>
      <c r="B5902" t="str">
        <f>VLOOKUP(A5902,[1]Sheet1!$B$2:$D$8869,3,FALSE)</f>
        <v>PLATE DVR EXTRA LONG RT ST</v>
      </c>
      <c r="C5902" s="72" t="s">
        <v>146</v>
      </c>
      <c r="D5902" s="1" t="s">
        <v>160</v>
      </c>
      <c r="E5902" s="68">
        <v>5738</v>
      </c>
    </row>
    <row r="5903" spans="1:5" x14ac:dyDescent="0.25">
      <c r="A5903" s="71" t="s">
        <v>7424</v>
      </c>
      <c r="B5903" t="str">
        <f>VLOOKUP(A5903,[1]Sheet1!$B$2:$D$8869,3,FALSE)</f>
        <v>SCREW 3.5X16MM ST LOCKING</v>
      </c>
      <c r="C5903" s="72" t="s">
        <v>146</v>
      </c>
      <c r="D5903" s="1" t="s">
        <v>160</v>
      </c>
      <c r="E5903" s="68">
        <v>408</v>
      </c>
    </row>
    <row r="5904" spans="1:5" x14ac:dyDescent="0.25">
      <c r="A5904" s="71" t="s">
        <v>7425</v>
      </c>
      <c r="B5904" t="str">
        <f>VLOOKUP(A5904,[1]Sheet1!$B$2:$D$8869,3,FALSE)</f>
        <v>SCREW 3.5X18MM ST LOCKING</v>
      </c>
      <c r="C5904" s="72" t="s">
        <v>146</v>
      </c>
      <c r="D5904" s="1" t="s">
        <v>160</v>
      </c>
      <c r="E5904" s="68">
        <v>408</v>
      </c>
    </row>
    <row r="5905" spans="1:5" x14ac:dyDescent="0.25">
      <c r="A5905" s="71" t="s">
        <v>7426</v>
      </c>
      <c r="B5905" t="str">
        <f>VLOOKUP(A5905,[1]Sheet1!$B$2:$D$8869,3,FALSE)</f>
        <v>SCREW 3.5X14MM ST LOCKING</v>
      </c>
      <c r="C5905" s="72" t="s">
        <v>146</v>
      </c>
      <c r="D5905" s="1" t="s">
        <v>160</v>
      </c>
      <c r="E5905" s="68">
        <v>408</v>
      </c>
    </row>
    <row r="5906" spans="1:5" x14ac:dyDescent="0.25">
      <c r="A5906" s="71" t="s">
        <v>7427</v>
      </c>
      <c r="B5906" t="str">
        <f>VLOOKUP(A5906,[1]Sheet1!$B$2:$D$8869,3,FALSE)</f>
        <v>SCREW 2.4X16MM S/T STAR DRIVE</v>
      </c>
      <c r="C5906" s="72" t="s">
        <v>146</v>
      </c>
      <c r="D5906" s="1" t="s">
        <v>160</v>
      </c>
      <c r="E5906" s="68">
        <v>192</v>
      </c>
    </row>
    <row r="5907" spans="1:5" x14ac:dyDescent="0.25">
      <c r="A5907" s="71" t="s">
        <v>7428</v>
      </c>
      <c r="B5907" t="str">
        <f>VLOOKUP(A5907,[1]Sheet1!$B$2:$D$8869,3,FALSE)</f>
        <v>PLATE 3.5 CLAVICLE LCP 4 HOLE</v>
      </c>
      <c r="C5907" s="72" t="s">
        <v>146</v>
      </c>
      <c r="D5907" s="1" t="s">
        <v>160</v>
      </c>
      <c r="E5907" s="68">
        <v>3692</v>
      </c>
    </row>
    <row r="5908" spans="1:5" x14ac:dyDescent="0.25">
      <c r="A5908" s="71" t="s">
        <v>7429</v>
      </c>
      <c r="B5908" t="str">
        <f>VLOOKUP(A5908,[1]Sheet1!$B$2:$D$8869,3,FALSE)</f>
        <v>BONE FILLER 5CC KNEE CREATIONS</v>
      </c>
      <c r="C5908" s="72" t="s">
        <v>146</v>
      </c>
      <c r="D5908" s="1" t="s">
        <v>5412</v>
      </c>
      <c r="E5908" s="68">
        <v>10914</v>
      </c>
    </row>
    <row r="5909" spans="1:5" x14ac:dyDescent="0.25">
      <c r="A5909" s="71" t="s">
        <v>7430</v>
      </c>
      <c r="B5909" t="str">
        <f>VLOOKUP(A5909,[1]Sheet1!$B$2:$D$8869,3,FALSE)</f>
        <v>LINER 36MM D G7 ARCOMXL</v>
      </c>
      <c r="C5909" s="72" t="s">
        <v>146</v>
      </c>
      <c r="D5909" s="1" t="s">
        <v>5412</v>
      </c>
      <c r="E5909" s="68">
        <v>2805</v>
      </c>
    </row>
    <row r="5910" spans="1:5" x14ac:dyDescent="0.25">
      <c r="A5910" s="71" t="s">
        <v>7431</v>
      </c>
      <c r="B5910" t="str">
        <f>VLOOKUP(A5910,[1]Sheet1!$B$2:$D$8869,3,FALSE)</f>
        <v>HEAD FEMORAL 36MM + 7MM BIOLOX</v>
      </c>
      <c r="C5910" s="72" t="s">
        <v>146</v>
      </c>
      <c r="D5910" s="1" t="s">
        <v>5795</v>
      </c>
      <c r="E5910" s="68">
        <v>3889</v>
      </c>
    </row>
    <row r="5911" spans="1:5" x14ac:dyDescent="0.25">
      <c r="A5911" s="71" t="s">
        <v>7432</v>
      </c>
      <c r="B5911" t="str">
        <f>VLOOKUP(A5911,[1]Sheet1!$B$2:$D$8869,3,FALSE)</f>
        <v>NAIL FIXATION 10MM 360/130</v>
      </c>
      <c r="C5911" s="72" t="s">
        <v>146</v>
      </c>
      <c r="D5911" s="1" t="s">
        <v>5412</v>
      </c>
      <c r="E5911" s="68">
        <v>7733</v>
      </c>
    </row>
    <row r="5912" spans="1:5" x14ac:dyDescent="0.25">
      <c r="A5912" s="71" t="s">
        <v>7433</v>
      </c>
      <c r="B5912" t="str">
        <f>VLOOKUP(A5912,[1]Sheet1!$B$2:$D$8869,3,FALSE)</f>
        <v>SCREW INTERFERENCE 8X23MM</v>
      </c>
      <c r="C5912" s="72" t="s">
        <v>146</v>
      </c>
      <c r="D5912" s="1" t="s">
        <v>160</v>
      </c>
      <c r="E5912" s="68">
        <v>953</v>
      </c>
    </row>
    <row r="5913" spans="1:5" x14ac:dyDescent="0.25">
      <c r="A5913" s="71" t="s">
        <v>7434</v>
      </c>
      <c r="B5913" t="str">
        <f>VLOOKUP(A5913,[1]Sheet1!$B$2:$D$8869,3,FALSE)</f>
        <v>SCREW INTERFERENCE 9X35MM</v>
      </c>
      <c r="C5913" s="72" t="s">
        <v>146</v>
      </c>
      <c r="D5913" s="1" t="s">
        <v>160</v>
      </c>
      <c r="E5913" s="68">
        <v>808</v>
      </c>
    </row>
    <row r="5914" spans="1:5" x14ac:dyDescent="0.25">
      <c r="A5914" s="71" t="s">
        <v>7435</v>
      </c>
      <c r="B5914" t="str">
        <f>VLOOKUP(A5914,[1]Sheet1!$B$2:$D$8869,3,FALSE)</f>
        <v>SHELL ACETABULAR G7 56 F</v>
      </c>
      <c r="C5914" s="72" t="s">
        <v>146</v>
      </c>
      <c r="D5914" s="1" t="s">
        <v>5795</v>
      </c>
      <c r="E5914" s="68">
        <v>2805</v>
      </c>
    </row>
    <row r="5915" spans="1:5" x14ac:dyDescent="0.25">
      <c r="A5915" s="71" t="s">
        <v>7436</v>
      </c>
      <c r="B5915" t="str">
        <f>VLOOKUP(A5915,[1]Sheet1!$B$2:$D$8869,3,FALSE)</f>
        <v>STEM PRIMARY MINI 10MM</v>
      </c>
      <c r="C5915" s="72" t="s">
        <v>146</v>
      </c>
      <c r="D5915" s="1" t="s">
        <v>5795</v>
      </c>
      <c r="E5915" s="68">
        <v>11381</v>
      </c>
    </row>
    <row r="5916" spans="1:5" x14ac:dyDescent="0.25">
      <c r="A5916" s="71" t="s">
        <v>7437</v>
      </c>
      <c r="B5916" t="str">
        <f>VLOOKUP(A5916,[1]Sheet1!$B$2:$D$8869,3,FALSE)</f>
        <v>HEAD HUM 46X21X50 VERSA DIAL</v>
      </c>
      <c r="C5916" s="72" t="s">
        <v>146</v>
      </c>
      <c r="D5916" s="1" t="s">
        <v>5795</v>
      </c>
      <c r="E5916" s="68">
        <v>4794</v>
      </c>
    </row>
    <row r="5917" spans="1:5" x14ac:dyDescent="0.25">
      <c r="A5917" s="71" t="s">
        <v>7438</v>
      </c>
      <c r="B5917" t="str">
        <f>VLOOKUP(A5917,[1]Sheet1!$B$2:$D$8869,3,FALSE)</f>
        <v>SCREW LOW PROFILE NL 2.7X30MM</v>
      </c>
      <c r="C5917" s="72" t="s">
        <v>146</v>
      </c>
      <c r="D5917" s="1" t="s">
        <v>160</v>
      </c>
      <c r="E5917" s="68">
        <v>180</v>
      </c>
    </row>
    <row r="5918" spans="1:5" x14ac:dyDescent="0.25">
      <c r="A5918" s="71" t="s">
        <v>7439</v>
      </c>
      <c r="B5918" t="str">
        <f>VLOOKUP(A5918,[1]Sheet1!$B$2:$D$8869,3,FALSE)</f>
        <v>SCREW 1.3X6MM CORTEX SELF TAP</v>
      </c>
      <c r="C5918" s="72" t="s">
        <v>146</v>
      </c>
      <c r="D5918" s="1" t="s">
        <v>160</v>
      </c>
      <c r="E5918" s="68">
        <v>554</v>
      </c>
    </row>
    <row r="5919" spans="1:5" x14ac:dyDescent="0.25">
      <c r="A5919" s="71" t="s">
        <v>7440</v>
      </c>
      <c r="B5919" t="str">
        <f>VLOOKUP(A5919,[1]Sheet1!$B$2:$D$8869,3,FALSE)</f>
        <v>SCREW 1.3X7MM CORTEX SELF TAP</v>
      </c>
      <c r="C5919" s="72" t="s">
        <v>146</v>
      </c>
      <c r="D5919" s="1" t="s">
        <v>160</v>
      </c>
      <c r="E5919" s="68">
        <v>554</v>
      </c>
    </row>
    <row r="5920" spans="1:5" x14ac:dyDescent="0.25">
      <c r="A5920" s="71" t="s">
        <v>7441</v>
      </c>
      <c r="B5920" t="str">
        <f>VLOOKUP(A5920,[1]Sheet1!$B$2:$D$8869,3,FALSE)</f>
        <v>ARTICULAR SURFACE 14MM 10-11 VE</v>
      </c>
      <c r="C5920" s="72" t="s">
        <v>146</v>
      </c>
      <c r="D5920" s="1" t="s">
        <v>5795</v>
      </c>
      <c r="E5920" s="68">
        <v>4718</v>
      </c>
    </row>
    <row r="5921" spans="1:5" x14ac:dyDescent="0.25">
      <c r="A5921" s="71" t="s">
        <v>7442</v>
      </c>
      <c r="B5921" t="str">
        <f>VLOOKUP(A5921,[1]Sheet1!$B$2:$D$8869,3,FALSE)</f>
        <v>FEMORAL COMPONANT SZ 11 NRW LF</v>
      </c>
      <c r="C5921" s="72" t="s">
        <v>146</v>
      </c>
      <c r="D5921" s="1" t="s">
        <v>5795</v>
      </c>
      <c r="E5921" s="68">
        <v>9690</v>
      </c>
    </row>
    <row r="5922" spans="1:5" x14ac:dyDescent="0.25">
      <c r="A5922" s="71" t="s">
        <v>7443</v>
      </c>
      <c r="B5922" t="str">
        <f>VLOOKUP(A5922,[1]Sheet1!$B$2:$D$8869,3,FALSE)</f>
        <v>ANCHOR ICONIX 2.3 #2 FF SUTURE</v>
      </c>
      <c r="C5922" s="72" t="s">
        <v>146</v>
      </c>
      <c r="D5922" s="1" t="s">
        <v>160</v>
      </c>
      <c r="E5922" s="68">
        <v>1386</v>
      </c>
    </row>
    <row r="5923" spans="1:5" x14ac:dyDescent="0.25">
      <c r="A5923" s="71" t="s">
        <v>7444</v>
      </c>
      <c r="B5923" t="str">
        <f>VLOOKUP(A5923,[1]Sheet1!$B$2:$D$8869,3,FALSE)</f>
        <v>TIBIAL TRAY 67MM</v>
      </c>
      <c r="C5923" s="72" t="s">
        <v>146</v>
      </c>
      <c r="D5923" s="1" t="s">
        <v>5412</v>
      </c>
      <c r="E5923" s="68">
        <v>3672</v>
      </c>
    </row>
    <row r="5924" spans="1:5" x14ac:dyDescent="0.25">
      <c r="A5924" s="71" t="s">
        <v>7445</v>
      </c>
      <c r="B5924" t="str">
        <f>VLOOKUP(A5924,[1]Sheet1!$B$2:$D$8869,3,FALSE)</f>
        <v>LIGAMENT PATELLA PRE-SHAPED IRRADIATED</v>
      </c>
      <c r="C5924" s="72" t="s">
        <v>146</v>
      </c>
      <c r="D5924" s="1" t="s">
        <v>5412</v>
      </c>
      <c r="E5924" s="68">
        <v>6936</v>
      </c>
    </row>
    <row r="5925" spans="1:5" x14ac:dyDescent="0.25">
      <c r="A5925" s="71" t="s">
        <v>7446</v>
      </c>
      <c r="B5925" t="str">
        <f>VLOOKUP(A5925,[1]Sheet1!$B$2:$D$8869,3,FALSE)</f>
        <v>TENDON ACHILLES IRRDIATED</v>
      </c>
      <c r="C5925" s="72" t="s">
        <v>146</v>
      </c>
      <c r="D5925" s="1" t="s">
        <v>102</v>
      </c>
      <c r="E5925" s="68">
        <v>4855</v>
      </c>
    </row>
    <row r="5926" spans="1:5" x14ac:dyDescent="0.25">
      <c r="A5926" s="71" t="s">
        <v>7447</v>
      </c>
      <c r="B5926" t="str">
        <f>VLOOKUP(A5926,[1]Sheet1!$B$2:$D$8869,3,FALSE)</f>
        <v>SCREW BIOSTEON 7X23MM</v>
      </c>
      <c r="C5926" s="72" t="s">
        <v>146</v>
      </c>
      <c r="D5926" s="1" t="s">
        <v>160</v>
      </c>
      <c r="E5926" s="68">
        <v>891</v>
      </c>
    </row>
    <row r="5927" spans="1:5" x14ac:dyDescent="0.25">
      <c r="A5927" s="71" t="s">
        <v>7448</v>
      </c>
      <c r="B5927" t="str">
        <f>VLOOKUP(A5927,[1]Sheet1!$B$2:$D$8869,3,FALSE)</f>
        <v>SCREW BIOSTEON 10X28MM</v>
      </c>
      <c r="C5927" s="72" t="s">
        <v>146</v>
      </c>
      <c r="D5927" s="1" t="s">
        <v>160</v>
      </c>
      <c r="E5927" s="68">
        <v>953</v>
      </c>
    </row>
    <row r="5928" spans="1:5" x14ac:dyDescent="0.25">
      <c r="A5928" s="71" t="s">
        <v>7449</v>
      </c>
      <c r="B5928" t="str">
        <f>VLOOKUP(A5928,[1]Sheet1!$B$2:$D$8869,3,FALSE)</f>
        <v>STEM TAPER SZ 8 STANDARD</v>
      </c>
      <c r="C5928" s="72" t="s">
        <v>146</v>
      </c>
      <c r="D5928" s="1" t="s">
        <v>5795</v>
      </c>
      <c r="E5928" s="68">
        <v>12708</v>
      </c>
    </row>
    <row r="5929" spans="1:5" x14ac:dyDescent="0.25">
      <c r="A5929" s="71" t="s">
        <v>7450</v>
      </c>
      <c r="B5929" t="str">
        <f>VLOOKUP(A5929,[1]Sheet1!$B$2:$D$8869,3,FALSE)</f>
        <v>BALL CATHCART 53MM</v>
      </c>
      <c r="C5929" s="72" t="s">
        <v>146</v>
      </c>
      <c r="D5929" s="1" t="s">
        <v>5795</v>
      </c>
      <c r="E5929" s="68">
        <v>1933</v>
      </c>
    </row>
    <row r="5930" spans="1:5" x14ac:dyDescent="0.25">
      <c r="A5930" s="71" t="s">
        <v>7451</v>
      </c>
      <c r="B5930" t="str">
        <f>VLOOKUP(A5930,[1]Sheet1!$B$2:$D$8869,3,FALSE)</f>
        <v>PLATE VDR ACULOC 2 PROX WIDE RT</v>
      </c>
      <c r="C5930" s="72" t="s">
        <v>146</v>
      </c>
      <c r="D5930" s="1" t="s">
        <v>160</v>
      </c>
      <c r="E5930" s="68">
        <v>4016</v>
      </c>
    </row>
    <row r="5931" spans="1:5" x14ac:dyDescent="0.25">
      <c r="A5931" s="71" t="s">
        <v>7452</v>
      </c>
      <c r="B5931" t="str">
        <f>VLOOKUP(A5931,[1]Sheet1!$B$2:$D$8869,3,FALSE)</f>
        <v>SCREW ACUTRAK MICRO 22.0MM</v>
      </c>
      <c r="C5931" s="72" t="s">
        <v>146</v>
      </c>
      <c r="D5931" s="1" t="s">
        <v>160</v>
      </c>
      <c r="E5931" s="68">
        <v>1568</v>
      </c>
    </row>
    <row r="5932" spans="1:5" x14ac:dyDescent="0.25">
      <c r="A5932" s="71" t="s">
        <v>7453</v>
      </c>
      <c r="B5932" t="str">
        <f>VLOOKUP(A5932,[1]Sheet1!$B$2:$D$8869,3,FALSE)</f>
        <v>K WIRE GUIDE .054</v>
      </c>
      <c r="C5932" s="72" t="s">
        <v>119</v>
      </c>
      <c r="D5932" s="1" t="s">
        <v>102</v>
      </c>
      <c r="E5932" s="68">
        <v>446</v>
      </c>
    </row>
    <row r="5933" spans="1:5" x14ac:dyDescent="0.25">
      <c r="A5933" s="71" t="s">
        <v>7454</v>
      </c>
      <c r="B5933" t="str">
        <f>VLOOKUP(A5933,[1]Sheet1!$B$2:$D$8869,3,FALSE)</f>
        <v>STEM HIP SZ 9 37MM 132 DEG</v>
      </c>
      <c r="C5933" s="72" t="s">
        <v>146</v>
      </c>
      <c r="D5933" s="1" t="s">
        <v>5795</v>
      </c>
      <c r="E5933" s="68">
        <v>7395</v>
      </c>
    </row>
    <row r="5934" spans="1:5" x14ac:dyDescent="0.25">
      <c r="A5934" s="71" t="s">
        <v>7455</v>
      </c>
      <c r="B5934" t="str">
        <f>VLOOKUP(A5934,[1]Sheet1!$B$2:$D$8869,3,FALSE)</f>
        <v>SHELL ACETABULAR 62MM G</v>
      </c>
      <c r="C5934" s="72" t="s">
        <v>146</v>
      </c>
      <c r="D5934" s="1" t="s">
        <v>5795</v>
      </c>
      <c r="E5934" s="68">
        <v>4208</v>
      </c>
    </row>
    <row r="5935" spans="1:5" x14ac:dyDescent="0.25">
      <c r="A5935" s="71" t="s">
        <v>7456</v>
      </c>
      <c r="B5935" t="str">
        <f>VLOOKUP(A5935,[1]Sheet1!$B$2:$D$8869,3,FALSE)</f>
        <v>HEAD FEMORAL 36MM + 3.5 BIOLOX</v>
      </c>
      <c r="C5935" s="72" t="s">
        <v>146</v>
      </c>
      <c r="D5935" s="1" t="s">
        <v>5795</v>
      </c>
      <c r="E5935" s="68">
        <v>1898</v>
      </c>
    </row>
    <row r="5936" spans="1:5" x14ac:dyDescent="0.25">
      <c r="A5936" s="71" t="s">
        <v>7457</v>
      </c>
      <c r="B5936" t="str">
        <f>VLOOKUP(A5936,[1]Sheet1!$B$2:$D$8869,3,FALSE)</f>
        <v>FEMORAL SZ 7 LFT PS</v>
      </c>
      <c r="C5936" s="72" t="s">
        <v>146</v>
      </c>
      <c r="D5936" s="1" t="s">
        <v>5795</v>
      </c>
      <c r="E5936" s="68">
        <v>7650</v>
      </c>
    </row>
    <row r="5937" spans="1:5" x14ac:dyDescent="0.25">
      <c r="A5937" s="71" t="s">
        <v>7458</v>
      </c>
      <c r="B5937" t="str">
        <f>VLOOKUP(A5937,[1]Sheet1!$B$2:$D$8869,3,FALSE)</f>
        <v>BEARING TIBIAL SZ 6 11MM</v>
      </c>
      <c r="C5937" s="72" t="s">
        <v>146</v>
      </c>
      <c r="D5937" s="1" t="s">
        <v>5795</v>
      </c>
      <c r="E5937" s="68">
        <v>3750</v>
      </c>
    </row>
    <row r="5938" spans="1:5" x14ac:dyDescent="0.25">
      <c r="A5938" s="71" t="s">
        <v>7459</v>
      </c>
      <c r="B5938" t="str">
        <f>VLOOKUP(A5938,[1]Sheet1!$B$2:$D$8869,3,FALSE)</f>
        <v>PATELLA A32MM 10MM</v>
      </c>
      <c r="C5938" s="72" t="s">
        <v>146</v>
      </c>
      <c r="D5938" s="1" t="s">
        <v>5795</v>
      </c>
      <c r="E5938" s="68">
        <v>2970</v>
      </c>
    </row>
    <row r="5939" spans="1:5" x14ac:dyDescent="0.25">
      <c r="A5939" s="71" t="s">
        <v>7460</v>
      </c>
      <c r="B5939" t="str">
        <f>VLOOKUP(A5939,[1]Sheet1!$B$2:$D$8869,3,FALSE)</f>
        <v>TIBIAL COMPONENT SZ 6</v>
      </c>
      <c r="C5939" s="72" t="s">
        <v>146</v>
      </c>
      <c r="D5939" s="1" t="s">
        <v>5795</v>
      </c>
      <c r="E5939" s="68">
        <v>5100</v>
      </c>
    </row>
    <row r="5940" spans="1:5" x14ac:dyDescent="0.25">
      <c r="A5940" s="71" t="s">
        <v>7461</v>
      </c>
      <c r="B5940" t="str">
        <f>VLOOKUP(A5940,[1]Sheet1!$B$2:$D$8869,3,FALSE)</f>
        <v>TRAY RVS COMP CO 44MM</v>
      </c>
      <c r="C5940" s="72" t="s">
        <v>146</v>
      </c>
      <c r="D5940" s="1" t="s">
        <v>5412</v>
      </c>
      <c r="E5940" s="68">
        <v>6158</v>
      </c>
    </row>
    <row r="5941" spans="1:5" x14ac:dyDescent="0.25">
      <c r="A5941" s="71" t="s">
        <v>7462</v>
      </c>
      <c r="B5941" t="str">
        <f>VLOOKUP(A5941,[1]Sheet1!$B$2:$D$8869,3,FALSE)</f>
        <v>SCREW FIXED LOCKING 4.75X20MM</v>
      </c>
      <c r="C5941" s="72" t="s">
        <v>146</v>
      </c>
      <c r="D5941" s="1" t="s">
        <v>160</v>
      </c>
      <c r="E5941" s="68">
        <v>304</v>
      </c>
    </row>
    <row r="5942" spans="1:5" x14ac:dyDescent="0.25">
      <c r="A5942" s="71" t="s">
        <v>7463</v>
      </c>
      <c r="B5942" t="str">
        <f>VLOOKUP(A5942,[1]Sheet1!$B$2:$D$8869,3,FALSE)</f>
        <v>TIBIAL TRAY 75MM</v>
      </c>
      <c r="C5942" s="72" t="s">
        <v>146</v>
      </c>
      <c r="D5942" s="1" t="s">
        <v>5795</v>
      </c>
      <c r="E5942" s="68">
        <v>3672</v>
      </c>
    </row>
    <row r="5943" spans="1:5" x14ac:dyDescent="0.25">
      <c r="A5943" s="71" t="s">
        <v>7464</v>
      </c>
      <c r="B5943" t="str">
        <f>VLOOKUP(A5943,[1]Sheet1!$B$2:$D$8869,3,FALSE)</f>
        <v>STEM FINNED 8 X 15MM</v>
      </c>
      <c r="C5943" s="72" t="s">
        <v>146</v>
      </c>
      <c r="D5943" s="1" t="s">
        <v>5795</v>
      </c>
      <c r="E5943" s="68">
        <v>4590</v>
      </c>
    </row>
    <row r="5944" spans="1:5" x14ac:dyDescent="0.25">
      <c r="A5944" s="71" t="s">
        <v>7465</v>
      </c>
      <c r="B5944" t="str">
        <f>VLOOKUP(A5944,[1]Sheet1!$B$2:$D$8869,3,FALSE)</f>
        <v>STEM 6MM PRIMARY MINI</v>
      </c>
      <c r="C5944" s="72" t="s">
        <v>146</v>
      </c>
      <c r="D5944" s="1" t="s">
        <v>5795</v>
      </c>
      <c r="E5944" s="68">
        <v>11381</v>
      </c>
    </row>
    <row r="5945" spans="1:5" x14ac:dyDescent="0.25">
      <c r="A5945" s="71" t="s">
        <v>7466</v>
      </c>
      <c r="B5945" t="str">
        <f>VLOOKUP(A5945,[1]Sheet1!$B$2:$D$8869,3,FALSE)</f>
        <v>ARTICULAR SURFACE 10MM 10-12HG</v>
      </c>
      <c r="C5945" s="72" t="s">
        <v>146</v>
      </c>
      <c r="D5945" s="1" t="s">
        <v>5412</v>
      </c>
      <c r="E5945" s="68">
        <v>1980</v>
      </c>
    </row>
    <row r="5946" spans="1:5" x14ac:dyDescent="0.25">
      <c r="A5946" s="71" t="s">
        <v>7467</v>
      </c>
      <c r="B5946" t="str">
        <f>VLOOKUP(A5946,[1]Sheet1!$B$2:$D$8869,3,FALSE)</f>
        <v>PLATE LCP TIBIAL 76MM 4-HOLE RT</v>
      </c>
      <c r="C5946" s="72" t="s">
        <v>146</v>
      </c>
      <c r="D5946" s="1" t="s">
        <v>160</v>
      </c>
      <c r="E5946" s="68">
        <v>5797</v>
      </c>
    </row>
    <row r="5947" spans="1:5" x14ac:dyDescent="0.25">
      <c r="A5947" s="71" t="s">
        <v>7468</v>
      </c>
      <c r="B5947" t="str">
        <f>VLOOKUP(A5947,[1]Sheet1!$B$2:$D$8869,3,FALSE)</f>
        <v>ANCHOR ICONIX 3 2.3MM W/SUTURE TAPE</v>
      </c>
      <c r="C5947" s="72" t="s">
        <v>146</v>
      </c>
      <c r="D5947" s="1" t="s">
        <v>160</v>
      </c>
      <c r="E5947" s="68">
        <v>1485</v>
      </c>
    </row>
    <row r="5948" spans="1:5" x14ac:dyDescent="0.25">
      <c r="A5948" s="71" t="s">
        <v>7469</v>
      </c>
      <c r="B5948" t="str">
        <f>VLOOKUP(A5948,[1]Sheet1!$B$2:$D$8869,3,FALSE)</f>
        <v>PLATE DISTAL FIBULA 6 HOLE</v>
      </c>
      <c r="C5948" s="72" t="s">
        <v>146</v>
      </c>
      <c r="D5948" s="1" t="s">
        <v>160</v>
      </c>
      <c r="E5948" s="68">
        <v>2951</v>
      </c>
    </row>
    <row r="5949" spans="1:5" x14ac:dyDescent="0.25">
      <c r="A5949" s="71" t="s">
        <v>7470</v>
      </c>
      <c r="B5949" t="str">
        <f>VLOOKUP(A5949,[1]Sheet1!$B$2:$D$8869,3,FALSE)</f>
        <v>SCREW BONE 3.5 X L12MM F/T/</v>
      </c>
      <c r="C5949" s="72" t="s">
        <v>146</v>
      </c>
      <c r="D5949" s="1" t="s">
        <v>160</v>
      </c>
      <c r="E5949" s="68">
        <v>609</v>
      </c>
    </row>
    <row r="5950" spans="1:5" x14ac:dyDescent="0.25">
      <c r="A5950" s="71" t="s">
        <v>7471</v>
      </c>
      <c r="B5950" t="str">
        <f>VLOOKUP(A5950,[1]Sheet1!$B$2:$D$8869,3,FALSE)</f>
        <v>SCREW 3.5 X L16MM LOCKING F/T</v>
      </c>
      <c r="C5950" s="72" t="s">
        <v>146</v>
      </c>
      <c r="D5950" s="1" t="s">
        <v>160</v>
      </c>
      <c r="E5950" s="68">
        <v>911</v>
      </c>
    </row>
    <row r="5951" spans="1:5" x14ac:dyDescent="0.25">
      <c r="A5951" s="71" t="s">
        <v>7472</v>
      </c>
      <c r="B5951" t="str">
        <f>VLOOKUP(A5951,[1]Sheet1!$B$2:$D$8869,3,FALSE)</f>
        <v>SCREW 3.5 X L20MM LOCKING F/T</v>
      </c>
      <c r="C5951" s="72" t="s">
        <v>146</v>
      </c>
      <c r="D5951" s="1" t="s">
        <v>160</v>
      </c>
      <c r="E5951" s="68">
        <v>911</v>
      </c>
    </row>
    <row r="5952" spans="1:5" x14ac:dyDescent="0.25">
      <c r="A5952" s="71" t="s">
        <v>7473</v>
      </c>
      <c r="B5952" t="str">
        <f>VLOOKUP(A5952,[1]Sheet1!$B$2:$D$8869,3,FALSE)</f>
        <v>BLADE F/ SCREWDRIVER T10 SELF RETAINING</v>
      </c>
      <c r="C5952" s="72" t="s">
        <v>119</v>
      </c>
      <c r="D5952" s="1" t="s">
        <v>102</v>
      </c>
      <c r="E5952" s="68">
        <v>1705</v>
      </c>
    </row>
    <row r="5953" spans="1:5" x14ac:dyDescent="0.25">
      <c r="A5953" s="71" t="s">
        <v>7474</v>
      </c>
      <c r="B5953" t="str">
        <f>VLOOKUP(A5953,[1]Sheet1!$B$2:$D$8869,3,FALSE)</f>
        <v>SUTURE MAXBRAID PE # 2 NEEDLE</v>
      </c>
      <c r="C5953" s="72" t="s">
        <v>146</v>
      </c>
      <c r="D5953" s="1" t="s">
        <v>160</v>
      </c>
      <c r="E5953" s="68">
        <v>168</v>
      </c>
    </row>
    <row r="5954" spans="1:5" x14ac:dyDescent="0.25">
      <c r="A5954" s="71" t="s">
        <v>7475</v>
      </c>
      <c r="B5954" t="str">
        <f>VLOOKUP(A5954,[1]Sheet1!$B$2:$D$8869,3,FALSE)</f>
        <v>K WIRE 1.1 X 105MM</v>
      </c>
      <c r="C5954" s="72" t="s">
        <v>146</v>
      </c>
      <c r="D5954" s="1" t="s">
        <v>102</v>
      </c>
      <c r="E5954" s="68">
        <v>62</v>
      </c>
    </row>
    <row r="5955" spans="1:5" x14ac:dyDescent="0.25">
      <c r="A5955" s="71" t="s">
        <v>7476</v>
      </c>
      <c r="B5955" t="str">
        <f>VLOOKUP(A5955,[1]Sheet1!$B$2:$D$8869,3,FALSE)</f>
        <v>FEMORAL SZ 5 RT PS</v>
      </c>
      <c r="C5955" s="72" t="s">
        <v>146</v>
      </c>
      <c r="D5955" s="1" t="s">
        <v>5795</v>
      </c>
      <c r="E5955" s="68">
        <v>3570</v>
      </c>
    </row>
    <row r="5956" spans="1:5" x14ac:dyDescent="0.25">
      <c r="A5956" s="71" t="s">
        <v>7477</v>
      </c>
      <c r="B5956" t="str">
        <f>VLOOKUP(A5956,[1]Sheet1!$B$2:$D$8869,3,FALSE)</f>
        <v>TIBIAL COMPONANT SZ 4</v>
      </c>
      <c r="C5956" s="72" t="s">
        <v>146</v>
      </c>
      <c r="D5956" s="1" t="s">
        <v>5795</v>
      </c>
      <c r="E5956" s="68">
        <v>2805</v>
      </c>
    </row>
    <row r="5957" spans="1:5" x14ac:dyDescent="0.25">
      <c r="A5957" s="71" t="s">
        <v>7478</v>
      </c>
      <c r="B5957" t="str">
        <f>VLOOKUP(A5957,[1]Sheet1!$B$2:$D$8869,3,FALSE)</f>
        <v>PATELLA A35MM 10MM</v>
      </c>
      <c r="C5957" s="72" t="s">
        <v>146</v>
      </c>
      <c r="D5957" s="1" t="s">
        <v>5795</v>
      </c>
      <c r="E5957" s="68">
        <v>1155</v>
      </c>
    </row>
    <row r="5958" spans="1:5" x14ac:dyDescent="0.25">
      <c r="A5958" s="71" t="s">
        <v>7479</v>
      </c>
      <c r="B5958" t="str">
        <f>VLOOKUP(A5958,[1]Sheet1!$B$2:$D$8869,3,FALSE)</f>
        <v>BEARING TIBIAL SZ 4 11MM</v>
      </c>
      <c r="C5958" s="72" t="s">
        <v>146</v>
      </c>
      <c r="D5958" s="1" t="s">
        <v>5795</v>
      </c>
      <c r="E5958" s="68">
        <v>2805</v>
      </c>
    </row>
    <row r="5959" spans="1:5" x14ac:dyDescent="0.25">
      <c r="A5959" s="71" t="s">
        <v>7480</v>
      </c>
      <c r="B5959" t="str">
        <f>VLOOKUP(A5959,[1]Sheet1!$B$2:$D$8869,3,FALSE)</f>
        <v>BEARING TIBIAL SZ 5 11MM</v>
      </c>
      <c r="C5959" s="72" t="s">
        <v>146</v>
      </c>
      <c r="D5959" s="1" t="s">
        <v>5795</v>
      </c>
      <c r="E5959" s="68">
        <v>2805</v>
      </c>
    </row>
    <row r="5960" spans="1:5" x14ac:dyDescent="0.25">
      <c r="A5960" s="71" t="s">
        <v>7481</v>
      </c>
      <c r="B5960" t="str">
        <f>VLOOKUP(A5960,[1]Sheet1!$B$2:$D$8869,3,FALSE)</f>
        <v>STEM FEMORAL 16X117 STD TYPE 1</v>
      </c>
      <c r="C5960" s="72" t="s">
        <v>146</v>
      </c>
      <c r="D5960" s="1" t="s">
        <v>5795</v>
      </c>
      <c r="E5960" s="68">
        <v>9180</v>
      </c>
    </row>
    <row r="5961" spans="1:5" x14ac:dyDescent="0.25">
      <c r="A5961" s="71" t="s">
        <v>7482</v>
      </c>
      <c r="B5961" t="str">
        <f>VLOOKUP(A5961,[1]Sheet1!$B$2:$D$8869,3,FALSE)</f>
        <v>STEM FEMORAL 11X107.5 STD TYPE 1</v>
      </c>
      <c r="C5961" s="72" t="s">
        <v>146</v>
      </c>
      <c r="D5961" s="1" t="s">
        <v>5795</v>
      </c>
      <c r="E5961" s="68">
        <v>9180</v>
      </c>
    </row>
    <row r="5962" spans="1:5" x14ac:dyDescent="0.25">
      <c r="A5962" s="71" t="s">
        <v>7483</v>
      </c>
      <c r="B5962" t="str">
        <f>VLOOKUP(A5962,[1]Sheet1!$B$2:$D$8869,3,FALSE)</f>
        <v>STEM FEMORAL 8X101 STD TYPE 1</v>
      </c>
      <c r="C5962" s="72" t="s">
        <v>146</v>
      </c>
      <c r="D5962" s="1" t="s">
        <v>5795</v>
      </c>
      <c r="E5962" s="68">
        <v>9180</v>
      </c>
    </row>
    <row r="5963" spans="1:5" x14ac:dyDescent="0.25">
      <c r="A5963" s="71" t="s">
        <v>7484</v>
      </c>
      <c r="B5963" t="str">
        <f>VLOOKUP(A5963,[1]Sheet1!$B$2:$D$8869,3,FALSE)</f>
        <v>SCREW 1.3X18MM CORTEX SELF TAP</v>
      </c>
      <c r="C5963" s="72" t="s">
        <v>146</v>
      </c>
      <c r="D5963" s="1" t="s">
        <v>160</v>
      </c>
      <c r="E5963" s="68">
        <v>554</v>
      </c>
    </row>
    <row r="5964" spans="1:5" x14ac:dyDescent="0.25">
      <c r="A5964" s="71" t="s">
        <v>7485</v>
      </c>
      <c r="B5964" t="str">
        <f>VLOOKUP(A5964,[1]Sheet1!$B$2:$D$8869,3,FALSE)</f>
        <v>SCREW 1X6MM CORTEX SELF TAP</v>
      </c>
      <c r="C5964" s="72" t="s">
        <v>146</v>
      </c>
      <c r="D5964" s="1" t="s">
        <v>160</v>
      </c>
      <c r="E5964" s="68">
        <v>599</v>
      </c>
    </row>
    <row r="5965" spans="1:5" x14ac:dyDescent="0.25">
      <c r="A5965" s="71" t="s">
        <v>7486</v>
      </c>
      <c r="B5965" t="str">
        <f>VLOOKUP(A5965,[1]Sheet1!$B$2:$D$8869,3,FALSE)</f>
        <v>SCREW 1X7MM CORTEX SELF TAP</v>
      </c>
      <c r="C5965" s="72" t="s">
        <v>146</v>
      </c>
      <c r="D5965" s="1" t="s">
        <v>160</v>
      </c>
      <c r="E5965" s="68">
        <v>599</v>
      </c>
    </row>
    <row r="5966" spans="1:5" x14ac:dyDescent="0.25">
      <c r="A5966" s="71" t="s">
        <v>7487</v>
      </c>
      <c r="B5966" t="str">
        <f>VLOOKUP(A5966,[1]Sheet1!$B$2:$D$8869,3,FALSE)</f>
        <v>SCREW 1X9MM CORTEX SELF TAP</v>
      </c>
      <c r="C5966" s="72" t="s">
        <v>146</v>
      </c>
      <c r="D5966" s="1" t="s">
        <v>160</v>
      </c>
      <c r="E5966" s="68">
        <v>599</v>
      </c>
    </row>
    <row r="5967" spans="1:5" x14ac:dyDescent="0.25">
      <c r="A5967" s="71" t="s">
        <v>7488</v>
      </c>
      <c r="B5967" t="str">
        <f>VLOOKUP(A5967,[1]Sheet1!$B$2:$D$8869,3,FALSE)</f>
        <v>COUNTERSINK</v>
      </c>
      <c r="C5967" s="72" t="s">
        <v>146</v>
      </c>
      <c r="D5967" s="1" t="s">
        <v>160</v>
      </c>
      <c r="E5967" s="68">
        <v>1231</v>
      </c>
    </row>
    <row r="5968" spans="1:5" x14ac:dyDescent="0.25">
      <c r="A5968" s="71" t="s">
        <v>7489</v>
      </c>
      <c r="B5968" t="str">
        <f>VLOOKUP(A5968,[1]Sheet1!$B$2:$D$8869,3,FALSE)</f>
        <v>HEAD CERAMIC 36MM 16/18</v>
      </c>
      <c r="C5968" s="72" t="s">
        <v>146</v>
      </c>
      <c r="D5968" s="1" t="s">
        <v>5795</v>
      </c>
      <c r="E5968" s="68">
        <v>1898</v>
      </c>
    </row>
    <row r="5969" spans="1:5" x14ac:dyDescent="0.25">
      <c r="A5969" s="71" t="s">
        <v>7490</v>
      </c>
      <c r="B5969" t="str">
        <f>VLOOKUP(A5969,[1]Sheet1!$B$2:$D$8869,3,FALSE)</f>
        <v>ADAPTOR TAPER + 6MM NECK TYPE 1</v>
      </c>
      <c r="C5969" s="72" t="s">
        <v>146</v>
      </c>
      <c r="D5969" s="1" t="s">
        <v>5412</v>
      </c>
      <c r="E5969" s="68">
        <v>506</v>
      </c>
    </row>
    <row r="5970" spans="1:5" x14ac:dyDescent="0.25">
      <c r="A5970" s="71" t="s">
        <v>7491</v>
      </c>
      <c r="B5970" t="str">
        <f>VLOOKUP(A5970,[1]Sheet1!$B$2:$D$8869,3,FALSE)</f>
        <v>ADAPTOR TAPER + 3MM NECK TYPE 1</v>
      </c>
      <c r="C5970" s="72" t="s">
        <v>146</v>
      </c>
      <c r="D5970" s="1" t="s">
        <v>5412</v>
      </c>
      <c r="E5970" s="68">
        <v>506</v>
      </c>
    </row>
    <row r="5971" spans="1:5" x14ac:dyDescent="0.25">
      <c r="A5971" s="71" t="s">
        <v>7492</v>
      </c>
      <c r="B5971" t="str">
        <f>VLOOKUP(A5971,[1]Sheet1!$B$2:$D$8869,3,FALSE)</f>
        <v>ADAPTOR F/LEAD INTERNAL</v>
      </c>
      <c r="C5971" s="72" t="s">
        <v>146</v>
      </c>
      <c r="D5971" s="1" t="s">
        <v>7493</v>
      </c>
      <c r="E5971" s="68">
        <v>4157</v>
      </c>
    </row>
    <row r="5972" spans="1:5" x14ac:dyDescent="0.25">
      <c r="A5972" s="71" t="s">
        <v>7494</v>
      </c>
      <c r="B5972" t="str">
        <f>VLOOKUP(A5972,[1]Sheet1!$B$2:$D$8869,3,FALSE)</f>
        <v>BEARING TIBIAL 18 X 71/75</v>
      </c>
      <c r="C5972" s="72" t="s">
        <v>146</v>
      </c>
      <c r="D5972" s="1" t="s">
        <v>5795</v>
      </c>
      <c r="E5972" s="68">
        <v>3300</v>
      </c>
    </row>
    <row r="5973" spans="1:5" x14ac:dyDescent="0.25">
      <c r="A5973" s="71" t="s">
        <v>7495</v>
      </c>
      <c r="B5973" t="str">
        <f>VLOOKUP(A5973,[1]Sheet1!$B$2:$D$8869,3,FALSE)</f>
        <v>DUAL LEAD PNS SYSTEM</v>
      </c>
      <c r="C5973" s="72" t="s">
        <v>146</v>
      </c>
      <c r="D5973" s="1" t="s">
        <v>7168</v>
      </c>
      <c r="E5973" s="68">
        <v>22695</v>
      </c>
    </row>
    <row r="5974" spans="1:5" x14ac:dyDescent="0.25">
      <c r="A5974" s="71" t="s">
        <v>7496</v>
      </c>
      <c r="B5974" t="str">
        <f>VLOOKUP(A5974,[1]Sheet1!$B$2:$D$8869,3,FALSE)</f>
        <v>SINGLE LEAD PNS SYSTEM</v>
      </c>
      <c r="C5974" s="72" t="s">
        <v>146</v>
      </c>
      <c r="D5974" s="1" t="s">
        <v>7168</v>
      </c>
      <c r="E5974" s="68">
        <v>12495</v>
      </c>
    </row>
    <row r="5975" spans="1:5" x14ac:dyDescent="0.25">
      <c r="A5975" s="71" t="s">
        <v>7497</v>
      </c>
      <c r="B5975" t="str">
        <f>VLOOKUP(A5975,[1]Sheet1!$B$2:$D$8869,3,FALSE)</f>
        <v>SCREW 2.1X8.0MM CRUCIFORM</v>
      </c>
      <c r="C5975" s="72" t="s">
        <v>146</v>
      </c>
      <c r="D5975" s="1" t="s">
        <v>160</v>
      </c>
      <c r="E5975" s="68">
        <v>182</v>
      </c>
    </row>
    <row r="5976" spans="1:5" x14ac:dyDescent="0.25">
      <c r="A5976" s="71" t="s">
        <v>7498</v>
      </c>
      <c r="B5976" t="str">
        <f>VLOOKUP(A5976,[1]Sheet1!$B$2:$D$8869,3,FALSE)</f>
        <v>PLATE VDR ACULOC2 PROX WIDE LEFT</v>
      </c>
      <c r="C5976" s="72" t="s">
        <v>146</v>
      </c>
      <c r="D5976" s="1" t="s">
        <v>160</v>
      </c>
      <c r="E5976" s="68">
        <v>2853</v>
      </c>
    </row>
    <row r="5977" spans="1:5" x14ac:dyDescent="0.25">
      <c r="A5977" s="71" t="s">
        <v>7499</v>
      </c>
      <c r="B5977" t="str">
        <f>VLOOKUP(A5977,[1]Sheet1!$B$2:$D$8869,3,FALSE)</f>
        <v>STAPLE NITINOL 15X15 SUPER MX</v>
      </c>
      <c r="C5977" s="72" t="s">
        <v>146</v>
      </c>
      <c r="D5977" s="1" t="s">
        <v>5412</v>
      </c>
      <c r="E5977" s="68">
        <v>6362</v>
      </c>
    </row>
    <row r="5978" spans="1:5" x14ac:dyDescent="0.25">
      <c r="A5978" s="71" t="s">
        <v>7500</v>
      </c>
      <c r="B5978" t="str">
        <f>VLOOKUP(A5978,[1]Sheet1!$B$2:$D$8869,3,FALSE)</f>
        <v>STAPLE NITINOL 18X15 SUPER MX</v>
      </c>
      <c r="C5978" s="72" t="s">
        <v>146</v>
      </c>
      <c r="D5978" s="1" t="s">
        <v>5412</v>
      </c>
      <c r="E5978" s="68">
        <v>6362</v>
      </c>
    </row>
    <row r="5979" spans="1:5" x14ac:dyDescent="0.25">
      <c r="A5979" s="71" t="s">
        <v>7501</v>
      </c>
      <c r="B5979" t="str">
        <f>VLOOKUP(A5979,[1]Sheet1!$B$2:$D$8869,3,FALSE)</f>
        <v>SCREW 2.7X16MM LOW PRO CORTEX</v>
      </c>
      <c r="C5979" s="72" t="s">
        <v>146</v>
      </c>
      <c r="D5979" s="1" t="s">
        <v>160</v>
      </c>
      <c r="E5979" s="68">
        <v>216</v>
      </c>
    </row>
    <row r="5980" spans="1:5" x14ac:dyDescent="0.25">
      <c r="A5980" s="71" t="s">
        <v>7502</v>
      </c>
      <c r="B5980" t="str">
        <f>VLOOKUP(A5980,[1]Sheet1!$B$2:$D$8869,3,FALSE)</f>
        <v>SCREW 2.7X14MM LOW PRO LOCK</v>
      </c>
      <c r="C5980" s="72" t="s">
        <v>146</v>
      </c>
      <c r="D5980" s="1" t="s">
        <v>160</v>
      </c>
      <c r="E5980" s="68">
        <v>466</v>
      </c>
    </row>
    <row r="5981" spans="1:5" x14ac:dyDescent="0.25">
      <c r="A5981" s="71" t="s">
        <v>7503</v>
      </c>
      <c r="B5981" t="str">
        <f>VLOOKUP(A5981,[1]Sheet1!$B$2:$D$8869,3,FALSE)</f>
        <v>SCREW 2.7X16MM LOW PRO LOCK</v>
      </c>
      <c r="C5981" s="72" t="s">
        <v>146</v>
      </c>
      <c r="D5981" s="1" t="s">
        <v>160</v>
      </c>
      <c r="E5981" s="68">
        <v>466</v>
      </c>
    </row>
    <row r="5982" spans="1:5" x14ac:dyDescent="0.25">
      <c r="A5982" s="71" t="s">
        <v>7504</v>
      </c>
      <c r="B5982" t="str">
        <f>VLOOKUP(A5982,[1]Sheet1!$B$2:$D$8869,3,FALSE)</f>
        <v>SCREW 2.7X18MM LOW PRO LOCK</v>
      </c>
      <c r="C5982" s="72" t="s">
        <v>146</v>
      </c>
      <c r="D5982" s="1" t="s">
        <v>160</v>
      </c>
      <c r="E5982" s="68">
        <v>466</v>
      </c>
    </row>
    <row r="5983" spans="1:5" x14ac:dyDescent="0.25">
      <c r="A5983" s="71" t="s">
        <v>7505</v>
      </c>
      <c r="B5983" t="str">
        <f>VLOOKUP(A5983,[1]Sheet1!$B$2:$D$8869,3,FALSE)</f>
        <v>SCREW 3.5X14MM LPRO CORT TM</v>
      </c>
      <c r="C5983" s="72" t="s">
        <v>146</v>
      </c>
      <c r="D5983" s="1" t="s">
        <v>160</v>
      </c>
      <c r="E5983" s="68">
        <v>168</v>
      </c>
    </row>
    <row r="5984" spans="1:5" x14ac:dyDescent="0.25">
      <c r="A5984" s="71" t="s">
        <v>7506</v>
      </c>
      <c r="B5984" t="str">
        <f>VLOOKUP(A5984,[1]Sheet1!$B$2:$D$8869,3,FALSE)</f>
        <v>SCREW 3.5X20MM LPRO CORT TM</v>
      </c>
      <c r="C5984" s="72" t="s">
        <v>146</v>
      </c>
      <c r="D5984" s="1" t="s">
        <v>160</v>
      </c>
      <c r="E5984" s="68">
        <v>168</v>
      </c>
    </row>
    <row r="5985" spans="1:5" x14ac:dyDescent="0.25">
      <c r="A5985" s="71" t="s">
        <v>7507</v>
      </c>
      <c r="B5985" t="str">
        <f>VLOOKUP(A5985,[1]Sheet1!$B$2:$D$8869,3,FALSE)</f>
        <v>PLATE DISTAL FIBULA RT 6 HOLE</v>
      </c>
      <c r="C5985" s="72" t="s">
        <v>146</v>
      </c>
      <c r="D5985" s="1" t="s">
        <v>160</v>
      </c>
      <c r="E5985" s="68">
        <v>2393</v>
      </c>
    </row>
    <row r="5986" spans="1:5" x14ac:dyDescent="0.25">
      <c r="A5986" s="71" t="s">
        <v>7508</v>
      </c>
      <c r="B5986" t="str">
        <f>VLOOKUP(A5986,[1]Sheet1!$B$2:$D$8869,3,FALSE)</f>
        <v>ADAPTOR TAPER STD NECK TYPE 1</v>
      </c>
      <c r="C5986" s="72" t="s">
        <v>146</v>
      </c>
      <c r="D5986" s="1" t="s">
        <v>5412</v>
      </c>
      <c r="E5986" s="68">
        <v>506</v>
      </c>
    </row>
    <row r="5987" spans="1:5" x14ac:dyDescent="0.25">
      <c r="A5987" s="71" t="s">
        <v>7509</v>
      </c>
      <c r="B5987" t="str">
        <f>VLOOKUP(A5987,[1]Sheet1!$B$2:$D$8869,3,FALSE)</f>
        <v>STEM FEMORAL 10X105MM STD TYPE 1</v>
      </c>
      <c r="C5987" s="72" t="s">
        <v>146</v>
      </c>
      <c r="D5987" s="1" t="s">
        <v>5795</v>
      </c>
      <c r="E5987" s="68">
        <v>9180</v>
      </c>
    </row>
    <row r="5988" spans="1:5" x14ac:dyDescent="0.25">
      <c r="A5988" s="71" t="s">
        <v>7510</v>
      </c>
      <c r="B5988" t="str">
        <f>VLOOKUP(A5988,[1]Sheet1!$B$2:$D$8869,3,FALSE)</f>
        <v>STAPLE NITINOL 18X18 SUPER MX</v>
      </c>
      <c r="C5988" s="72" t="s">
        <v>146</v>
      </c>
      <c r="D5988" s="1" t="s">
        <v>5412</v>
      </c>
      <c r="E5988" s="68">
        <v>6362</v>
      </c>
    </row>
    <row r="5989" spans="1:5" x14ac:dyDescent="0.25">
      <c r="A5989" s="71" t="s">
        <v>7511</v>
      </c>
      <c r="B5989" t="str">
        <f>VLOOKUP(A5989,[1]Sheet1!$B$2:$D$8869,3,FALSE)</f>
        <v>TENDON PATELLA PRE-SHAPED</v>
      </c>
      <c r="C5989" s="72" t="s">
        <v>146</v>
      </c>
      <c r="D5989" s="1" t="s">
        <v>102</v>
      </c>
      <c r="E5989" s="68">
        <v>8095</v>
      </c>
    </row>
    <row r="5990" spans="1:5" x14ac:dyDescent="0.25">
      <c r="A5990" s="71" t="s">
        <v>7512</v>
      </c>
      <c r="B5990" t="str">
        <f>VLOOKUP(A5990,[1]Sheet1!$B$2:$D$8869,3,FALSE)</f>
        <v>STEM FEMORAL 12.0 STD TYPE 1</v>
      </c>
      <c r="C5990" s="72" t="s">
        <v>146</v>
      </c>
      <c r="D5990" s="1" t="s">
        <v>5795</v>
      </c>
      <c r="E5990" s="68">
        <v>9180</v>
      </c>
    </row>
    <row r="5991" spans="1:5" x14ac:dyDescent="0.25">
      <c r="A5991" s="71" t="s">
        <v>7513</v>
      </c>
      <c r="B5991" t="str">
        <f>VLOOKUP(A5991,[1]Sheet1!$B$2:$D$8869,3,FALSE)</f>
        <v>TOGGLELOC 2.9MM W/ZIPLOOP</v>
      </c>
      <c r="C5991" s="72" t="s">
        <v>146</v>
      </c>
      <c r="D5991" s="1" t="s">
        <v>5412</v>
      </c>
      <c r="E5991" s="68">
        <v>1544</v>
      </c>
    </row>
    <row r="5992" spans="1:5" x14ac:dyDescent="0.25">
      <c r="A5992" s="71" t="s">
        <v>7514</v>
      </c>
      <c r="B5992" t="str">
        <f>VLOOKUP(A5992,[1]Sheet1!$B$2:$D$8869,3,FALSE)</f>
        <v>PATELLA 41MM VIVACIT CROSSLINK</v>
      </c>
      <c r="C5992" s="72" t="s">
        <v>146</v>
      </c>
      <c r="D5992" s="1" t="s">
        <v>5412</v>
      </c>
      <c r="E5992" s="68">
        <v>990</v>
      </c>
    </row>
    <row r="5993" spans="1:5" x14ac:dyDescent="0.25">
      <c r="A5993" s="71" t="s">
        <v>7515</v>
      </c>
      <c r="B5993" t="str">
        <f>VLOOKUP(A5993,[1]Sheet1!$B$2:$D$8869,3,FALSE)</f>
        <v>TOGGLELOC 13MM W/ZIPLOOP #7</v>
      </c>
      <c r="C5993" s="72" t="s">
        <v>146</v>
      </c>
      <c r="D5993" s="1" t="s">
        <v>160</v>
      </c>
      <c r="E5993" s="68">
        <v>1716</v>
      </c>
    </row>
    <row r="5994" spans="1:5" x14ac:dyDescent="0.25">
      <c r="A5994" s="71" t="s">
        <v>7516</v>
      </c>
      <c r="B5994" t="str">
        <f>VLOOKUP(A5994,[1]Sheet1!$B$2:$D$8869,3,FALSE)</f>
        <v>SCREW INTERFERENCE 9X25MM</v>
      </c>
      <c r="C5994" s="72" t="s">
        <v>146</v>
      </c>
      <c r="D5994" s="1" t="s">
        <v>160</v>
      </c>
      <c r="E5994" s="68">
        <v>914</v>
      </c>
    </row>
    <row r="5995" spans="1:5" x14ac:dyDescent="0.25">
      <c r="A5995" s="71" t="s">
        <v>7517</v>
      </c>
      <c r="B5995" t="str">
        <f>VLOOKUP(A5995,[1]Sheet1!$B$2:$D$8869,3,FALSE)</f>
        <v>SCREW 2.4X24MM LOW PROFILE</v>
      </c>
      <c r="C5995" s="72" t="s">
        <v>146</v>
      </c>
      <c r="D5995" s="1" t="s">
        <v>160</v>
      </c>
      <c r="E5995" s="68">
        <v>446</v>
      </c>
    </row>
    <row r="5996" spans="1:5" x14ac:dyDescent="0.25">
      <c r="A5996" s="71" t="s">
        <v>7518</v>
      </c>
      <c r="B5996" t="str">
        <f>VLOOKUP(A5996,[1]Sheet1!$B$2:$D$8869,3,FALSE)</f>
        <v>PLATE DISTAL VOLAR WIDE LT 5H</v>
      </c>
      <c r="C5996" s="72" t="s">
        <v>146</v>
      </c>
      <c r="D5996" s="1" t="s">
        <v>160</v>
      </c>
      <c r="E5996" s="68">
        <v>2624</v>
      </c>
    </row>
    <row r="5997" spans="1:5" x14ac:dyDescent="0.25">
      <c r="A5997" s="71" t="s">
        <v>7519</v>
      </c>
      <c r="B5997" t="str">
        <f>VLOOKUP(A5997,[1]Sheet1!$B$2:$D$8869,3,FALSE)</f>
        <v>JUGGERSTITCH MENISCAL REPAIR DEVICE</v>
      </c>
      <c r="C5997" s="72" t="s">
        <v>146</v>
      </c>
      <c r="D5997" s="1" t="s">
        <v>160</v>
      </c>
      <c r="E5997" s="68">
        <v>1122</v>
      </c>
    </row>
    <row r="5998" spans="1:5" x14ac:dyDescent="0.25">
      <c r="A5998" s="71" t="s">
        <v>7520</v>
      </c>
      <c r="B5998" t="str">
        <f>VLOOKUP(A5998,[1]Sheet1!$B$2:$D$8869,3,FALSE)</f>
        <v>SCREW 3.5X45MM PELVIC CORTEX</v>
      </c>
      <c r="C5998" s="72" t="s">
        <v>146</v>
      </c>
      <c r="D5998" s="1" t="s">
        <v>160</v>
      </c>
      <c r="E5998" s="68">
        <v>374</v>
      </c>
    </row>
    <row r="5999" spans="1:5" x14ac:dyDescent="0.25">
      <c r="A5999" s="71" t="s">
        <v>7521</v>
      </c>
      <c r="B5999" t="str">
        <f>VLOOKUP(A5999,[1]Sheet1!$B$2:$D$8869,3,FALSE)</f>
        <v>STAPLE 20X15 NITINOL SUPERMAX</v>
      </c>
      <c r="C5999" s="72" t="s">
        <v>146</v>
      </c>
      <c r="D5999" s="1" t="s">
        <v>5412</v>
      </c>
      <c r="E5999" s="68">
        <v>6362</v>
      </c>
    </row>
    <row r="6000" spans="1:5" x14ac:dyDescent="0.25">
      <c r="A6000" s="71" t="s">
        <v>7522</v>
      </c>
      <c r="B6000" t="str">
        <f>VLOOKUP(A6000,[1]Sheet1!$B$2:$D$8869,3,FALSE)</f>
        <v>SCREW 3.5X26MM COMPRESSION</v>
      </c>
      <c r="C6000" s="72" t="s">
        <v>146</v>
      </c>
      <c r="D6000" s="1" t="s">
        <v>160</v>
      </c>
      <c r="E6000" s="68">
        <v>1155</v>
      </c>
    </row>
    <row r="6001" spans="1:5" x14ac:dyDescent="0.25">
      <c r="A6001" s="71" t="s">
        <v>7523</v>
      </c>
      <c r="B6001" t="str">
        <f>VLOOKUP(A6001,[1]Sheet1!$B$2:$D$8869,3,FALSE)</f>
        <v>SCREW 4.0X42MM COMPRESSION</v>
      </c>
      <c r="C6001" s="72" t="s">
        <v>146</v>
      </c>
      <c r="D6001" s="1" t="s">
        <v>160</v>
      </c>
      <c r="E6001" s="68">
        <v>1155</v>
      </c>
    </row>
    <row r="6002" spans="1:5" x14ac:dyDescent="0.25">
      <c r="A6002" s="71" t="s">
        <v>7524</v>
      </c>
      <c r="B6002" t="str">
        <f>VLOOKUP(A6002,[1]Sheet1!$B$2:$D$8869,3,FALSE)</f>
        <v>GUIDE WIRE .045X6.84 DBL TIP</v>
      </c>
      <c r="C6002" s="72" t="s">
        <v>119</v>
      </c>
      <c r="D6002" s="1" t="s">
        <v>141</v>
      </c>
      <c r="E6002" s="68">
        <v>96</v>
      </c>
    </row>
    <row r="6003" spans="1:5" x14ac:dyDescent="0.25">
      <c r="A6003" s="71" t="s">
        <v>7525</v>
      </c>
      <c r="B6003" t="str">
        <f>VLOOKUP(A6003,[1]Sheet1!$B$2:$D$8869,3,FALSE)</f>
        <v>STEM FEMORAL 8X101 TYPE 1</v>
      </c>
      <c r="C6003" s="72" t="s">
        <v>146</v>
      </c>
      <c r="D6003" s="1" t="s">
        <v>5795</v>
      </c>
      <c r="E6003" s="68">
        <v>9180</v>
      </c>
    </row>
    <row r="6004" spans="1:5" x14ac:dyDescent="0.25">
      <c r="A6004" s="71" t="s">
        <v>7526</v>
      </c>
      <c r="B6004" t="str">
        <f>VLOOKUP(A6004,[1]Sheet1!$B$2:$D$8869,3,FALSE)</f>
        <v>STEM FEMORAL 13.0  TYPE 1</v>
      </c>
      <c r="C6004" s="72" t="s">
        <v>146</v>
      </c>
      <c r="D6004" s="1" t="s">
        <v>5795</v>
      </c>
      <c r="E6004" s="68">
        <v>9180</v>
      </c>
    </row>
    <row r="6005" spans="1:5" x14ac:dyDescent="0.25">
      <c r="A6005" s="71" t="s">
        <v>7527</v>
      </c>
      <c r="B6005" t="str">
        <f>VLOOKUP(A6005,[1]Sheet1!$B$2:$D$8869,3,FALSE)</f>
        <v>ADAPTOR -3 NECK TYPE 1</v>
      </c>
      <c r="C6005" s="72" t="s">
        <v>146</v>
      </c>
      <c r="D6005" s="1" t="s">
        <v>5412</v>
      </c>
      <c r="E6005" s="68">
        <v>506</v>
      </c>
    </row>
    <row r="6006" spans="1:5" x14ac:dyDescent="0.25">
      <c r="A6006" s="71" t="s">
        <v>7528</v>
      </c>
      <c r="B6006" t="str">
        <f>VLOOKUP(A6006,[1]Sheet1!$B$2:$D$8869,3,FALSE)</f>
        <v>LIGAMENT SEMI TENDOENOSIS</v>
      </c>
      <c r="C6006" s="72" t="s">
        <v>146</v>
      </c>
      <c r="D6006" s="1" t="s">
        <v>5412</v>
      </c>
      <c r="E6006" s="68">
        <v>2698</v>
      </c>
    </row>
    <row r="6007" spans="1:5" x14ac:dyDescent="0.25">
      <c r="A6007" s="71" t="s">
        <v>7529</v>
      </c>
      <c r="B6007" t="str">
        <f>VLOOKUP(A6007,[1]Sheet1!$B$2:$D$8869,3,FALSE)</f>
        <v>IMPLANT DISTAL SZ 30 PYRO CARBON</v>
      </c>
      <c r="C6007" s="72" t="s">
        <v>146</v>
      </c>
      <c r="D6007" s="1" t="s">
        <v>5412</v>
      </c>
      <c r="E6007" s="68">
        <v>3975</v>
      </c>
    </row>
    <row r="6008" spans="1:5" x14ac:dyDescent="0.25">
      <c r="A6008" s="71" t="s">
        <v>7530</v>
      </c>
      <c r="B6008" t="str">
        <f>VLOOKUP(A6008,[1]Sheet1!$B$2:$D$8869,3,FALSE)</f>
        <v>IMPLANT PROXIMAL SZ 40 PYRO CARBON</v>
      </c>
      <c r="C6008" s="72" t="s">
        <v>146</v>
      </c>
      <c r="D6008" s="1" t="s">
        <v>5412</v>
      </c>
      <c r="E6008" s="68">
        <v>5912</v>
      </c>
    </row>
    <row r="6009" spans="1:5" x14ac:dyDescent="0.25">
      <c r="A6009" s="71" t="s">
        <v>7531</v>
      </c>
      <c r="B6009" t="str">
        <f>VLOOKUP(A6009,[1]Sheet1!$B$2:$D$8869,3,FALSE)</f>
        <v>ARTICULAR SURFACE 10MM 6-9 EF</v>
      </c>
      <c r="C6009" s="72" t="s">
        <v>146</v>
      </c>
      <c r="D6009" s="1" t="s">
        <v>5795</v>
      </c>
      <c r="E6009" s="68">
        <v>1980</v>
      </c>
    </row>
    <row r="6010" spans="1:5" x14ac:dyDescent="0.25">
      <c r="A6010" s="71" t="s">
        <v>7532</v>
      </c>
      <c r="B6010" t="str">
        <f>VLOOKUP(A6010,[1]Sheet1!$B$2:$D$8869,3,FALSE)</f>
        <v>STEM FEMORAL TYPE 1 15.0</v>
      </c>
      <c r="C6010" s="72" t="s">
        <v>146</v>
      </c>
      <c r="D6010" s="1" t="s">
        <v>5795</v>
      </c>
      <c r="E6010" s="68">
        <v>9180</v>
      </c>
    </row>
    <row r="6011" spans="1:5" x14ac:dyDescent="0.25">
      <c r="A6011" s="71" t="s">
        <v>7533</v>
      </c>
      <c r="B6011" t="str">
        <f>VLOOKUP(A6011,[1]Sheet1!$B$2:$D$8869,3,FALSE)</f>
        <v>SHELL ACETABULAR  58MM F</v>
      </c>
      <c r="C6011" s="72" t="s">
        <v>146</v>
      </c>
      <c r="D6011" s="1" t="s">
        <v>5795</v>
      </c>
      <c r="E6011" s="68">
        <v>4208</v>
      </c>
    </row>
    <row r="6012" spans="1:5" x14ac:dyDescent="0.25">
      <c r="A6012" s="71" t="s">
        <v>7534</v>
      </c>
      <c r="B6012" t="str">
        <f>VLOOKUP(A6012,[1]Sheet1!$B$2:$D$8869,3,FALSE)</f>
        <v>HEAD FEMORAL 36MM -2.5MM</v>
      </c>
      <c r="C6012" s="72" t="s">
        <v>146</v>
      </c>
      <c r="D6012" s="1" t="s">
        <v>5795</v>
      </c>
      <c r="E6012" s="68">
        <v>1898</v>
      </c>
    </row>
    <row r="6013" spans="1:5" x14ac:dyDescent="0.25">
      <c r="A6013" s="71" t="s">
        <v>7535</v>
      </c>
      <c r="B6013" t="str">
        <f>VLOOKUP(A6013,[1]Sheet1!$B$2:$D$8869,3,FALSE)</f>
        <v>TIBIA SIZE F/R</v>
      </c>
      <c r="C6013" s="72" t="s">
        <v>146</v>
      </c>
      <c r="D6013" s="1" t="s">
        <v>5795</v>
      </c>
      <c r="E6013" s="68">
        <v>2393</v>
      </c>
    </row>
    <row r="6014" spans="1:5" x14ac:dyDescent="0.25">
      <c r="A6014" s="71" t="s">
        <v>7536</v>
      </c>
      <c r="B6014" t="str">
        <f>VLOOKUP(A6014,[1]Sheet1!$B$2:$D$8869,3,FALSE)</f>
        <v>SHELL ACETABULAR 50MM D</v>
      </c>
      <c r="C6014" s="72" t="s">
        <v>146</v>
      </c>
      <c r="D6014" s="1" t="s">
        <v>5795</v>
      </c>
      <c r="E6014" s="68">
        <v>4208</v>
      </c>
    </row>
    <row r="6015" spans="1:5" x14ac:dyDescent="0.25">
      <c r="A6015" s="71" t="s">
        <v>7537</v>
      </c>
      <c r="B6015" t="str">
        <f>VLOOKUP(A6015,[1]Sheet1!$B$2:$D$8869,3,FALSE)</f>
        <v>INSERT 36MM "0" DEGREE D</v>
      </c>
      <c r="C6015" s="72" t="s">
        <v>146</v>
      </c>
      <c r="D6015" s="1" t="s">
        <v>5795</v>
      </c>
      <c r="E6015" s="68">
        <v>3060</v>
      </c>
    </row>
    <row r="6016" spans="1:5" x14ac:dyDescent="0.25">
      <c r="A6016" s="71" t="s">
        <v>7538</v>
      </c>
      <c r="B6016" t="str">
        <f>VLOOKUP(A6016,[1]Sheet1!$B$2:$D$8869,3,FALSE)</f>
        <v>STEM HIP SZ 4 35MM 127 DEGREE</v>
      </c>
      <c r="C6016" s="72" t="s">
        <v>146</v>
      </c>
      <c r="D6016" s="1" t="s">
        <v>5795</v>
      </c>
      <c r="E6016" s="68">
        <v>7395</v>
      </c>
    </row>
    <row r="6017" spans="1:5" x14ac:dyDescent="0.25">
      <c r="A6017" s="71" t="s">
        <v>7539</v>
      </c>
      <c r="B6017" t="str">
        <f>VLOOKUP(A6017,[1]Sheet1!$B$2:$D$8869,3,FALSE)</f>
        <v>BEARING 10X67 ANT STABLZD</v>
      </c>
      <c r="C6017" s="72" t="s">
        <v>146</v>
      </c>
      <c r="D6017" s="1" t="s">
        <v>5795</v>
      </c>
      <c r="E6017" s="68">
        <v>3300</v>
      </c>
    </row>
    <row r="6018" spans="1:5" x14ac:dyDescent="0.25">
      <c r="A6018" s="71" t="s">
        <v>7540</v>
      </c>
      <c r="B6018" t="str">
        <f>VLOOKUP(A6018,[1]Sheet1!$B$2:$D$8869,3,FALSE)</f>
        <v>PAIN PUMP PERMANENT MEDTRONIC 8637-20</v>
      </c>
      <c r="C6018" s="72" t="s">
        <v>146</v>
      </c>
      <c r="D6018" s="1" t="s">
        <v>7541</v>
      </c>
      <c r="E6018" s="68">
        <v>27795</v>
      </c>
    </row>
    <row r="6019" spans="1:5" x14ac:dyDescent="0.25">
      <c r="A6019" s="71" t="s">
        <v>7542</v>
      </c>
      <c r="B6019" t="str">
        <f>VLOOKUP(A6019,[1]Sheet1!$B$2:$D$8869,3,FALSE)</f>
        <v>KIT NEEDLE/SUTURE MENISCAL 3</v>
      </c>
      <c r="C6019" s="72" t="s">
        <v>146</v>
      </c>
      <c r="D6019" s="1" t="s">
        <v>160</v>
      </c>
      <c r="E6019" s="68">
        <v>2065</v>
      </c>
    </row>
    <row r="6020" spans="1:5" x14ac:dyDescent="0.25">
      <c r="A6020" s="71" t="s">
        <v>7543</v>
      </c>
      <c r="B6020" t="str">
        <f>VLOOKUP(A6020,[1]Sheet1!$B$2:$D$8869,3,FALSE)</f>
        <v>KIT NEEDLE/SUTURE MENISCAL 4</v>
      </c>
      <c r="C6020" s="72" t="s">
        <v>146</v>
      </c>
      <c r="D6020" s="1" t="s">
        <v>160</v>
      </c>
      <c r="E6020" s="68">
        <v>3253</v>
      </c>
    </row>
    <row r="6021" spans="1:5" x14ac:dyDescent="0.25">
      <c r="A6021" s="71" t="s">
        <v>7544</v>
      </c>
      <c r="B6021" t="str">
        <f>VLOOKUP(A6021,[1]Sheet1!$B$2:$D$8869,3,FALSE)</f>
        <v>KIT NEEDLE/SUTURE MENISCAL 7</v>
      </c>
      <c r="C6021" s="72" t="s">
        <v>146</v>
      </c>
      <c r="D6021" s="1" t="s">
        <v>160</v>
      </c>
      <c r="E6021" s="68">
        <v>3202</v>
      </c>
    </row>
    <row r="6022" spans="1:5" x14ac:dyDescent="0.25">
      <c r="A6022" s="71" t="s">
        <v>7545</v>
      </c>
      <c r="B6022" t="str">
        <f>VLOOKUP(A6022,[1]Sheet1!$B$2:$D$8869,3,FALSE)</f>
        <v>NUCLEUS SZ 1 SIMPLICITI</v>
      </c>
      <c r="C6022" s="72" t="s">
        <v>146</v>
      </c>
      <c r="D6022" s="1" t="s">
        <v>5795</v>
      </c>
      <c r="E6022" s="68">
        <v>7140</v>
      </c>
    </row>
    <row r="6023" spans="1:5" x14ac:dyDescent="0.25">
      <c r="A6023" s="71" t="s">
        <v>7546</v>
      </c>
      <c r="B6023" t="str">
        <f>VLOOKUP(A6023,[1]Sheet1!$B$2:$D$8869,3,FALSE)</f>
        <v>HEAD HUMERAL 52X19 SIMPLICITI</v>
      </c>
      <c r="C6023" s="72" t="s">
        <v>146</v>
      </c>
      <c r="D6023" s="1" t="s">
        <v>5795</v>
      </c>
      <c r="E6023" s="68">
        <v>2550</v>
      </c>
    </row>
    <row r="6024" spans="1:5" x14ac:dyDescent="0.25">
      <c r="A6024" s="71" t="s">
        <v>7547</v>
      </c>
      <c r="B6024" t="str">
        <f>VLOOKUP(A6024,[1]Sheet1!$B$2:$D$8869,3,FALSE)</f>
        <v>GLENOID CORTILOC PEGGED M40</v>
      </c>
      <c r="C6024" s="72" t="s">
        <v>146</v>
      </c>
      <c r="D6024" s="1" t="s">
        <v>5795</v>
      </c>
      <c r="E6024" s="68">
        <v>2310</v>
      </c>
    </row>
    <row r="6025" spans="1:5" x14ac:dyDescent="0.25">
      <c r="A6025" s="71" t="s">
        <v>7548</v>
      </c>
      <c r="B6025" t="str">
        <f>VLOOKUP(A6025,[1]Sheet1!$B$2:$D$8869,3,FALSE)</f>
        <v>STEM FINNED 80X10MM</v>
      </c>
      <c r="C6025" s="72" t="s">
        <v>146</v>
      </c>
      <c r="D6025" s="1" t="s">
        <v>5795</v>
      </c>
      <c r="E6025" s="68">
        <v>4590</v>
      </c>
    </row>
    <row r="6026" spans="1:5" x14ac:dyDescent="0.25">
      <c r="A6026" s="71" t="s">
        <v>7549</v>
      </c>
      <c r="B6026" t="str">
        <f>VLOOKUP(A6026,[1]Sheet1!$B$2:$D$8869,3,FALSE)</f>
        <v>STEM FEMORAL SZ 6 STD OFFSET</v>
      </c>
      <c r="C6026" s="72" t="s">
        <v>146</v>
      </c>
      <c r="D6026" s="1" t="s">
        <v>5795</v>
      </c>
      <c r="E6026" s="68">
        <v>7650</v>
      </c>
    </row>
    <row r="6027" spans="1:5" x14ac:dyDescent="0.25">
      <c r="A6027" s="71" t="s">
        <v>7550</v>
      </c>
      <c r="B6027" t="str">
        <f>VLOOKUP(A6027,[1]Sheet1!$B$2:$D$8869,3,FALSE)</f>
        <v>ANCHOR SUTURE ICONIX 3 2.3MM</v>
      </c>
      <c r="C6027" s="72" t="s">
        <v>146</v>
      </c>
      <c r="D6027" s="1" t="s">
        <v>160</v>
      </c>
      <c r="E6027" s="68">
        <v>1258</v>
      </c>
    </row>
    <row r="6028" spans="1:5" x14ac:dyDescent="0.25">
      <c r="A6028" s="71" t="s">
        <v>7551</v>
      </c>
      <c r="B6028" t="str">
        <f>VLOOKUP(A6028,[1]Sheet1!$B$2:$D$8869,3,FALSE)</f>
        <v>HEAD CERAMIC 12/14 36MM +8.5</v>
      </c>
      <c r="C6028" s="72" t="s">
        <v>146</v>
      </c>
      <c r="D6028" s="1" t="s">
        <v>5795</v>
      </c>
      <c r="E6028" s="68">
        <v>5610</v>
      </c>
    </row>
    <row r="6029" spans="1:5" x14ac:dyDescent="0.25">
      <c r="A6029" s="71" t="s">
        <v>7552</v>
      </c>
      <c r="B6029" t="str">
        <f>VLOOKUP(A6029,[1]Sheet1!$B$2:$D$8869,3,FALSE)</f>
        <v>LINER ACETABULAR 36X56MM</v>
      </c>
      <c r="C6029" s="72" t="s">
        <v>146</v>
      </c>
      <c r="D6029" s="1" t="s">
        <v>5412</v>
      </c>
      <c r="E6029" s="68">
        <v>4590</v>
      </c>
    </row>
    <row r="6030" spans="1:5" x14ac:dyDescent="0.25">
      <c r="A6030" s="71" t="s">
        <v>7553</v>
      </c>
      <c r="B6030" t="str">
        <f>VLOOKUP(A6030,[1]Sheet1!$B$2:$D$8869,3,FALSE)</f>
        <v>STEM FEMORAL TYPE 1  12.0MM</v>
      </c>
      <c r="C6030" s="72" t="s">
        <v>146</v>
      </c>
      <c r="D6030" s="1" t="s">
        <v>5795</v>
      </c>
      <c r="E6030" s="68">
        <v>9180</v>
      </c>
    </row>
    <row r="6031" spans="1:5" x14ac:dyDescent="0.25">
      <c r="A6031" s="71" t="s">
        <v>7554</v>
      </c>
      <c r="B6031" t="str">
        <f>VLOOKUP(A6031,[1]Sheet1!$B$2:$D$8869,3,FALSE)</f>
        <v>PATELLA POLY 32MM</v>
      </c>
      <c r="C6031" s="72" t="s">
        <v>146</v>
      </c>
      <c r="D6031" s="1" t="s">
        <v>5795</v>
      </c>
      <c r="E6031" s="68">
        <v>908</v>
      </c>
    </row>
    <row r="6032" spans="1:5" x14ac:dyDescent="0.25">
      <c r="A6032" s="71" t="s">
        <v>7555</v>
      </c>
      <c r="B6032" t="str">
        <f>VLOOKUP(A6032,[1]Sheet1!$B$2:$D$8869,3,FALSE)</f>
        <v>PATELLA 41MM MEDIAL ATTUNE</v>
      </c>
      <c r="C6032" s="72" t="s">
        <v>146</v>
      </c>
      <c r="D6032" s="1" t="s">
        <v>5412</v>
      </c>
      <c r="E6032" s="68">
        <v>3300</v>
      </c>
    </row>
    <row r="6033" spans="1:5" x14ac:dyDescent="0.25">
      <c r="A6033" s="71" t="s">
        <v>7556</v>
      </c>
      <c r="B6033" t="str">
        <f>VLOOKUP(A6033,[1]Sheet1!$B$2:$D$8869,3,FALSE)</f>
        <v>INSERT SZ 7 5MM ATTUNE</v>
      </c>
      <c r="C6033" s="72" t="s">
        <v>146</v>
      </c>
      <c r="D6033" s="1" t="s">
        <v>5412</v>
      </c>
      <c r="E6033" s="68">
        <v>3570</v>
      </c>
    </row>
    <row r="6034" spans="1:5" x14ac:dyDescent="0.25">
      <c r="A6034" s="71" t="s">
        <v>7557</v>
      </c>
      <c r="B6034" t="str">
        <f>VLOOKUP(A6034,[1]Sheet1!$B$2:$D$8869,3,FALSE)</f>
        <v>TIBIAL BASE SZ 6 CEM ATTUNE</v>
      </c>
      <c r="C6034" s="72" t="s">
        <v>146</v>
      </c>
      <c r="D6034" s="1" t="s">
        <v>5412</v>
      </c>
      <c r="E6034" s="68">
        <v>4080</v>
      </c>
    </row>
    <row r="6035" spans="1:5" x14ac:dyDescent="0.25">
      <c r="A6035" s="71" t="s">
        <v>7558</v>
      </c>
      <c r="B6035" t="str">
        <f>VLOOKUP(A6035,[1]Sheet1!$B$2:$D$8869,3,FALSE)</f>
        <v>FEMORAL COMPONANT SZ 7 ATTUNE</v>
      </c>
      <c r="C6035" s="72" t="s">
        <v>146</v>
      </c>
      <c r="D6035" s="1" t="s">
        <v>5795</v>
      </c>
      <c r="E6035" s="68">
        <v>6375</v>
      </c>
    </row>
    <row r="6036" spans="1:5" x14ac:dyDescent="0.25">
      <c r="A6036" s="71" t="s">
        <v>7559</v>
      </c>
      <c r="B6036" t="str">
        <f>VLOOKUP(A6036,[1]Sheet1!$B$2:$D$8869,3,FALSE)</f>
        <v>FEMORAL COMPONANT SZ 5 ATTUNE</v>
      </c>
      <c r="C6036" s="72" t="s">
        <v>146</v>
      </c>
      <c r="D6036" s="1" t="s">
        <v>5795</v>
      </c>
      <c r="E6036" s="68">
        <v>6375</v>
      </c>
    </row>
    <row r="6037" spans="1:5" x14ac:dyDescent="0.25">
      <c r="A6037" s="71" t="s">
        <v>7560</v>
      </c>
      <c r="B6037" t="str">
        <f>VLOOKUP(A6037,[1]Sheet1!$B$2:$D$8869,3,FALSE)</f>
        <v>TIBAIL BASE SZ 5 CEM ATTUNE</v>
      </c>
      <c r="C6037" s="72" t="s">
        <v>146</v>
      </c>
      <c r="D6037" s="1" t="s">
        <v>5412</v>
      </c>
      <c r="E6037" s="68">
        <v>4080</v>
      </c>
    </row>
    <row r="6038" spans="1:5" x14ac:dyDescent="0.25">
      <c r="A6038" s="71" t="s">
        <v>7561</v>
      </c>
      <c r="B6038" t="str">
        <f>VLOOKUP(A6038,[1]Sheet1!$B$2:$D$8869,3,FALSE)</f>
        <v>INSERT SZ 5 8MM ATTUNE</v>
      </c>
      <c r="C6038" s="72" t="s">
        <v>146</v>
      </c>
      <c r="D6038" s="1" t="s">
        <v>5412</v>
      </c>
      <c r="E6038" s="68">
        <v>3570</v>
      </c>
    </row>
    <row r="6039" spans="1:5" x14ac:dyDescent="0.25">
      <c r="A6039" s="71" t="s">
        <v>7562</v>
      </c>
      <c r="B6039" t="str">
        <f>VLOOKUP(A6039,[1]Sheet1!$B$2:$D$8869,3,FALSE)</f>
        <v>PATELLA 38MM MEDIAL ATTUNE</v>
      </c>
      <c r="C6039" s="72" t="s">
        <v>146</v>
      </c>
      <c r="D6039" s="1" t="s">
        <v>5412</v>
      </c>
      <c r="E6039" s="68">
        <v>3300</v>
      </c>
    </row>
    <row r="6040" spans="1:5" x14ac:dyDescent="0.25">
      <c r="A6040" s="71" t="s">
        <v>7563</v>
      </c>
      <c r="B6040" t="str">
        <f>VLOOKUP(A6040,[1]Sheet1!$B$2:$D$8869,3,FALSE)</f>
        <v>BONE DART ALLOSYNC PIP</v>
      </c>
      <c r="C6040" s="72" t="s">
        <v>146</v>
      </c>
      <c r="D6040" s="1" t="s">
        <v>5412</v>
      </c>
      <c r="E6040" s="68">
        <v>3060</v>
      </c>
    </row>
    <row r="6041" spans="1:5" x14ac:dyDescent="0.25">
      <c r="A6041" s="71" t="s">
        <v>7564</v>
      </c>
      <c r="B6041" t="str">
        <f>VLOOKUP(A6041,[1]Sheet1!$B$2:$D$8869,3,FALSE)</f>
        <v>BEADS ANTIBIOTIC 7.0MM 25CC</v>
      </c>
      <c r="C6041" s="72" t="s">
        <v>146</v>
      </c>
      <c r="D6041" s="1" t="s">
        <v>5412</v>
      </c>
      <c r="E6041" s="68">
        <v>2980</v>
      </c>
    </row>
    <row r="6042" spans="1:5" x14ac:dyDescent="0.25">
      <c r="A6042" s="71" t="s">
        <v>7565</v>
      </c>
      <c r="B6042" t="str">
        <f>VLOOKUP(A6042,[1]Sheet1!$B$2:$D$8869,3,FALSE)</f>
        <v>BEADS ANTIBIOTIC MINI 5CC</v>
      </c>
      <c r="C6042" s="72" t="s">
        <v>146</v>
      </c>
      <c r="D6042" s="1" t="s">
        <v>160</v>
      </c>
      <c r="E6042" s="68">
        <v>1964</v>
      </c>
    </row>
    <row r="6043" spans="1:5" x14ac:dyDescent="0.25">
      <c r="A6043" s="71" t="s">
        <v>7566</v>
      </c>
      <c r="B6043" t="str">
        <f>VLOOKUP(A6043,[1]Sheet1!$B$2:$D$8869,3,FALSE)</f>
        <v>STEM TAPER SZ 10EXT M/L</v>
      </c>
      <c r="C6043" s="72" t="s">
        <v>146</v>
      </c>
      <c r="D6043" s="1" t="s">
        <v>5412</v>
      </c>
      <c r="E6043" s="68">
        <v>4335</v>
      </c>
    </row>
    <row r="6044" spans="1:5" x14ac:dyDescent="0.25">
      <c r="A6044" s="71" t="s">
        <v>7567</v>
      </c>
      <c r="B6044" t="str">
        <f>VLOOKUP(A6044,[1]Sheet1!$B$2:$D$8869,3,FALSE)</f>
        <v>PATELLA 10X41MM NEXGEN</v>
      </c>
      <c r="C6044" s="72" t="s">
        <v>146</v>
      </c>
      <c r="D6044" s="1" t="s">
        <v>5795</v>
      </c>
      <c r="E6044" s="68">
        <v>908</v>
      </c>
    </row>
    <row r="6045" spans="1:5" x14ac:dyDescent="0.25">
      <c r="A6045" s="71" t="s">
        <v>7568</v>
      </c>
      <c r="B6045" t="str">
        <f>VLOOKUP(A6045,[1]Sheet1!$B$2:$D$8869,3,FALSE)</f>
        <v>FEMORAL COMPONANT STD SZ 8 R</v>
      </c>
      <c r="C6045" s="72" t="s">
        <v>146</v>
      </c>
      <c r="D6045" s="1" t="s">
        <v>5795</v>
      </c>
      <c r="E6045" s="68">
        <v>4271</v>
      </c>
    </row>
    <row r="6046" spans="1:5" x14ac:dyDescent="0.25">
      <c r="A6046" s="71" t="s">
        <v>7569</v>
      </c>
      <c r="B6046" t="str">
        <f>VLOOKUP(A6046,[1]Sheet1!$B$2:$D$8869,3,FALSE)</f>
        <v>ARTICULAR SURFACE 12MM 6-9</v>
      </c>
      <c r="C6046" s="72" t="s">
        <v>146</v>
      </c>
      <c r="D6046" s="1" t="s">
        <v>5412</v>
      </c>
      <c r="E6046" s="68">
        <v>3953</v>
      </c>
    </row>
    <row r="6047" spans="1:5" x14ac:dyDescent="0.25">
      <c r="A6047" s="71" t="s">
        <v>7570</v>
      </c>
      <c r="B6047" t="str">
        <f>VLOOKUP(A6047,[1]Sheet1!$B$2:$D$8869,3,FALSE)</f>
        <v>CUP ACETABULAR G7 60MM G</v>
      </c>
      <c r="C6047" s="72" t="s">
        <v>146</v>
      </c>
      <c r="D6047" s="1" t="s">
        <v>5795</v>
      </c>
      <c r="E6047" s="68">
        <v>11710</v>
      </c>
    </row>
    <row r="6048" spans="1:5" x14ac:dyDescent="0.25">
      <c r="A6048" s="71" t="s">
        <v>7571</v>
      </c>
      <c r="B6048" t="str">
        <f>VLOOKUP(A6048,[1]Sheet1!$B$2:$D$8869,3,FALSE)</f>
        <v>STEM FEMORAL TYPE 1 16.0MM</v>
      </c>
      <c r="C6048" s="72" t="s">
        <v>146</v>
      </c>
      <c r="D6048" s="1" t="s">
        <v>5795</v>
      </c>
      <c r="E6048" s="68">
        <v>9180</v>
      </c>
    </row>
    <row r="6049" spans="1:5" x14ac:dyDescent="0.25">
      <c r="A6049" s="71" t="s">
        <v>7572</v>
      </c>
      <c r="B6049" t="str">
        <f>VLOOKUP(A6049,[1]Sheet1!$B$2:$D$8869,3,FALSE)</f>
        <v>HEAD FEMORAL 36MM + 2.5MM</v>
      </c>
      <c r="C6049" s="72" t="s">
        <v>146</v>
      </c>
      <c r="D6049" s="1" t="s">
        <v>5795</v>
      </c>
      <c r="E6049" s="68">
        <v>2970</v>
      </c>
    </row>
    <row r="6050" spans="1:5" x14ac:dyDescent="0.25">
      <c r="A6050" s="71" t="s">
        <v>7573</v>
      </c>
      <c r="B6050" t="str">
        <f>VLOOKUP(A6050,[1]Sheet1!$B$2:$D$8869,3,FALSE)</f>
        <v>STEM HIP SZ 5 35MM 132 DEG</v>
      </c>
      <c r="C6050" s="72" t="s">
        <v>146</v>
      </c>
      <c r="D6050" s="1" t="s">
        <v>5795</v>
      </c>
      <c r="E6050" s="68">
        <v>7395</v>
      </c>
    </row>
    <row r="6051" spans="1:5" x14ac:dyDescent="0.25">
      <c r="A6051" s="71" t="s">
        <v>7574</v>
      </c>
      <c r="B6051" t="str">
        <f>VLOOKUP(A6051,[1]Sheet1!$B$2:$D$8869,3,FALSE)</f>
        <v>SCREW REVERSED PERIPHERAL</v>
      </c>
      <c r="C6051" s="72" t="s">
        <v>146</v>
      </c>
      <c r="D6051" s="1" t="s">
        <v>160</v>
      </c>
      <c r="E6051" s="68">
        <v>120</v>
      </c>
    </row>
    <row r="6052" spans="1:5" x14ac:dyDescent="0.25">
      <c r="A6052" s="71" t="s">
        <v>7575</v>
      </c>
      <c r="B6052" t="str">
        <f>VLOOKUP(A6052,[1]Sheet1!$B$2:$D$8869,3,FALSE)</f>
        <v>SCREW REVERSED CENTRAL</v>
      </c>
      <c r="C6052" s="72" t="s">
        <v>146</v>
      </c>
      <c r="D6052" s="1" t="s">
        <v>160</v>
      </c>
      <c r="E6052" s="68">
        <v>240</v>
      </c>
    </row>
    <row r="6053" spans="1:5" x14ac:dyDescent="0.25">
      <c r="A6053" s="71" t="s">
        <v>7576</v>
      </c>
      <c r="B6053" t="str">
        <f>VLOOKUP(A6053,[1]Sheet1!$B$2:$D$8869,3,FALSE)</f>
        <v>SCREW REVERSED PERIPHERAL</v>
      </c>
      <c r="C6053" s="72" t="s">
        <v>146</v>
      </c>
      <c r="D6053" s="1" t="s">
        <v>160</v>
      </c>
      <c r="E6053" s="68">
        <v>120</v>
      </c>
    </row>
    <row r="6054" spans="1:5" x14ac:dyDescent="0.25">
      <c r="A6054" s="71" t="s">
        <v>7577</v>
      </c>
      <c r="B6054" t="str">
        <f>VLOOKUP(A6054,[1]Sheet1!$B$2:$D$8869,3,FALSE)</f>
        <v>GLENOID REVERSED STANDARD</v>
      </c>
      <c r="C6054" s="72" t="s">
        <v>146</v>
      </c>
      <c r="D6054" s="1" t="s">
        <v>5795</v>
      </c>
      <c r="E6054" s="68">
        <v>3570</v>
      </c>
    </row>
    <row r="6055" spans="1:5" x14ac:dyDescent="0.25">
      <c r="A6055" s="71" t="s">
        <v>7578</v>
      </c>
      <c r="B6055" t="str">
        <f>VLOOKUP(A6055,[1]Sheet1!$B$2:$D$8869,3,FALSE)</f>
        <v>GLENOID BASE REVERSED STANDARD</v>
      </c>
      <c r="C6055" s="72" t="s">
        <v>146</v>
      </c>
      <c r="D6055" s="1" t="s">
        <v>5795</v>
      </c>
      <c r="E6055" s="68">
        <v>2640</v>
      </c>
    </row>
    <row r="6056" spans="1:5" x14ac:dyDescent="0.25">
      <c r="A6056" s="71" t="s">
        <v>7579</v>
      </c>
      <c r="B6056" t="str">
        <f>VLOOKUP(A6056,[1]Sheet1!$B$2:$D$8869,3,FALSE)</f>
        <v>INSERT 36X6X7.5 REVERSED</v>
      </c>
      <c r="C6056" s="72" t="s">
        <v>146</v>
      </c>
      <c r="D6056" s="1" t="s">
        <v>5795</v>
      </c>
      <c r="E6056" s="68">
        <v>2310</v>
      </c>
    </row>
    <row r="6057" spans="1:5" x14ac:dyDescent="0.25">
      <c r="A6057" s="71" t="s">
        <v>7580</v>
      </c>
      <c r="B6057" t="str">
        <f>VLOOKUP(A6057,[1]Sheet1!$B$2:$D$8869,3,FALSE)</f>
        <v>STEM FLEX STANDARD PTC</v>
      </c>
      <c r="C6057" s="72" t="s">
        <v>146</v>
      </c>
      <c r="D6057" s="1" t="s">
        <v>5795</v>
      </c>
      <c r="E6057" s="68">
        <v>5610</v>
      </c>
    </row>
    <row r="6058" spans="1:5" x14ac:dyDescent="0.25">
      <c r="A6058" s="71" t="s">
        <v>7581</v>
      </c>
      <c r="B6058" t="str">
        <f>VLOOKUP(A6058,[1]Sheet1!$B$2:$D$8869,3,FALSE)</f>
        <v>ARTICULAR SURFACE 10MM 6-9</v>
      </c>
      <c r="C6058" s="72" t="s">
        <v>146</v>
      </c>
      <c r="D6058" s="1" t="s">
        <v>5412</v>
      </c>
      <c r="E6058" s="68">
        <v>1980</v>
      </c>
    </row>
    <row r="6059" spans="1:5" x14ac:dyDescent="0.25">
      <c r="A6059" s="71" t="s">
        <v>7582</v>
      </c>
      <c r="B6059" t="str">
        <f>VLOOKUP(A6059,[1]Sheet1!$B$2:$D$8869,3,FALSE)</f>
        <v>LINER 36MM F G7 NEUTRAL VIT E</v>
      </c>
      <c r="C6059" s="72" t="s">
        <v>146</v>
      </c>
      <c r="D6059" s="1" t="s">
        <v>5412</v>
      </c>
      <c r="E6059" s="68">
        <v>1898</v>
      </c>
    </row>
    <row r="6060" spans="1:5" x14ac:dyDescent="0.25">
      <c r="A6060" s="71" t="s">
        <v>7583</v>
      </c>
      <c r="B6060" t="str">
        <f>VLOOKUP(A6060,[1]Sheet1!$B$2:$D$8869,3,FALSE)</f>
        <v>SENZA IPG KIT NEURO STIMULATOR</v>
      </c>
      <c r="C6060" s="72" t="s">
        <v>146</v>
      </c>
      <c r="D6060" s="1" t="s">
        <v>7584</v>
      </c>
      <c r="E6060" s="68">
        <v>49406</v>
      </c>
    </row>
    <row r="6061" spans="1:5" x14ac:dyDescent="0.25">
      <c r="A6061" s="71" t="s">
        <v>7585</v>
      </c>
      <c r="B6061" t="str">
        <f>VLOOKUP(A6061,[1]Sheet1!$B$2:$D$8869,3,FALSE)</f>
        <v>CHARGER KIT</v>
      </c>
      <c r="C6061" s="72" t="s">
        <v>198</v>
      </c>
      <c r="D6061" s="1" t="s">
        <v>7586</v>
      </c>
      <c r="E6061" s="68">
        <v>3300</v>
      </c>
    </row>
    <row r="6062" spans="1:5" x14ac:dyDescent="0.25">
      <c r="A6062" s="71" t="s">
        <v>7587</v>
      </c>
      <c r="B6062" t="str">
        <f>VLOOKUP(A6062,[1]Sheet1!$B$2:$D$8869,3,FALSE)</f>
        <v>SENZA OMNIA CHARGER KIT OMNIA</v>
      </c>
      <c r="C6062" s="72" t="s">
        <v>198</v>
      </c>
      <c r="D6062" s="1" t="s">
        <v>5412</v>
      </c>
      <c r="E6062" s="68">
        <v>3300</v>
      </c>
    </row>
    <row r="6063" spans="1:5" x14ac:dyDescent="0.25">
      <c r="A6063" s="71" t="s">
        <v>7588</v>
      </c>
      <c r="B6063" t="str">
        <f>VLOOKUP(A6063,[1]Sheet1!$B$2:$D$8869,3,FALSE)</f>
        <v>OMNIA NEUROSTIM W/CHGR/REMOTE</v>
      </c>
      <c r="C6063" s="72" t="s">
        <v>146</v>
      </c>
      <c r="D6063" s="1" t="s">
        <v>7589</v>
      </c>
      <c r="E6063" s="68">
        <v>57375</v>
      </c>
    </row>
    <row r="6064" spans="1:5" x14ac:dyDescent="0.25">
      <c r="A6064" s="71" t="s">
        <v>7590</v>
      </c>
      <c r="B6064" t="str">
        <f>VLOOKUP(A6064,[1]Sheet1!$B$2:$D$8869,3,FALSE)</f>
        <v>LEAD KIT BLUE 50CM/5MM SPACING</v>
      </c>
      <c r="C6064" s="72" t="s">
        <v>146</v>
      </c>
      <c r="D6064" s="1" t="s">
        <v>7168</v>
      </c>
      <c r="E6064" s="68">
        <v>1650</v>
      </c>
    </row>
    <row r="6065" spans="1:5" x14ac:dyDescent="0.25">
      <c r="A6065" s="71" t="s">
        <v>7591</v>
      </c>
      <c r="B6065" t="str">
        <f>VLOOKUP(A6065,[1]Sheet1!$B$2:$D$8869,3,FALSE)</f>
        <v>LEAD KIT BLUE 70CM/5MM SPACING</v>
      </c>
      <c r="C6065" s="72" t="s">
        <v>146</v>
      </c>
      <c r="D6065" s="1" t="s">
        <v>7168</v>
      </c>
      <c r="E6065" s="68">
        <v>1650</v>
      </c>
    </row>
    <row r="6066" spans="1:5" x14ac:dyDescent="0.25">
      <c r="A6066" s="71" t="s">
        <v>7592</v>
      </c>
      <c r="B6066" t="str">
        <f>VLOOKUP(A6066,[1]Sheet1!$B$2:$D$8869,3,FALSE)</f>
        <v>LEAD ANCHOR KIT</v>
      </c>
      <c r="C6066" s="72" t="s">
        <v>146</v>
      </c>
      <c r="D6066" s="1" t="s">
        <v>5412</v>
      </c>
      <c r="E6066" s="68">
        <v>506</v>
      </c>
    </row>
    <row r="6067" spans="1:5" x14ac:dyDescent="0.25">
      <c r="A6067" s="71" t="s">
        <v>7593</v>
      </c>
      <c r="B6067" t="str">
        <f>VLOOKUP(A6067,[1]Sheet1!$B$2:$D$8869,3,FALSE)</f>
        <v>LEAD ADAPTOR KIT BLUE S8 25CM</v>
      </c>
      <c r="C6067" s="72" t="s">
        <v>146</v>
      </c>
      <c r="D6067" s="1" t="s">
        <v>7493</v>
      </c>
      <c r="E6067" s="68">
        <v>1620</v>
      </c>
    </row>
    <row r="6068" spans="1:5" x14ac:dyDescent="0.25">
      <c r="A6068" s="71" t="s">
        <v>7594</v>
      </c>
      <c r="B6068" t="str">
        <f>VLOOKUP(A6068,[1]Sheet1!$B$2:$D$8869,3,FALSE)</f>
        <v>SENZA OMNIA IPG KIT NEUROSTIM</v>
      </c>
      <c r="C6068" s="72" t="s">
        <v>146</v>
      </c>
      <c r="D6068" s="1" t="s">
        <v>7584</v>
      </c>
      <c r="E6068" s="68">
        <v>65575</v>
      </c>
    </row>
    <row r="6069" spans="1:5" x14ac:dyDescent="0.25">
      <c r="A6069" s="71" t="s">
        <v>7595</v>
      </c>
      <c r="B6069" t="str">
        <f>VLOOKUP(A6069,[1]Sheet1!$B$2:$D$8869,3,FALSE)</f>
        <v>NEURO STIMULATOR WAVE WRITER</v>
      </c>
      <c r="C6069" s="72" t="s">
        <v>146</v>
      </c>
      <c r="D6069" s="1" t="s">
        <v>7589</v>
      </c>
      <c r="E6069" s="68">
        <v>53550</v>
      </c>
    </row>
    <row r="6070" spans="1:5" x14ac:dyDescent="0.25">
      <c r="A6070" s="71" t="s">
        <v>7596</v>
      </c>
      <c r="B6070" t="str">
        <f>VLOOKUP(A6070,[1]Sheet1!$B$2:$D$8869,3,FALSE)</f>
        <v>NEURO STIM MONTAGE MRI SAFE</v>
      </c>
      <c r="C6070" s="72" t="s">
        <v>146</v>
      </c>
      <c r="D6070" s="1" t="s">
        <v>7589</v>
      </c>
      <c r="E6070" s="68">
        <v>44612</v>
      </c>
    </row>
    <row r="6071" spans="1:5" x14ac:dyDescent="0.25">
      <c r="A6071" s="71" t="s">
        <v>7597</v>
      </c>
      <c r="B6071" t="str">
        <f>VLOOKUP(A6071,[1]Sheet1!$B$2:$D$8869,3,FALSE)</f>
        <v>LEAD 50CM LINEAR ST W/STYLET</v>
      </c>
      <c r="C6071" s="72" t="s">
        <v>146</v>
      </c>
      <c r="D6071" s="1" t="s">
        <v>7168</v>
      </c>
      <c r="E6071" s="68">
        <v>4080</v>
      </c>
    </row>
    <row r="6072" spans="1:5" x14ac:dyDescent="0.25">
      <c r="A6072" s="71" t="s">
        <v>7598</v>
      </c>
      <c r="B6072" t="str">
        <f>VLOOKUP(A6072,[1]Sheet1!$B$2:$D$8869,3,FALSE)</f>
        <v>LEAD 70CM LINEAR ST W/STYLET</v>
      </c>
      <c r="C6072" s="72" t="s">
        <v>146</v>
      </c>
      <c r="D6072" s="1" t="s">
        <v>7168</v>
      </c>
      <c r="E6072" s="68">
        <v>4080</v>
      </c>
    </row>
    <row r="6073" spans="1:5" x14ac:dyDescent="0.25">
      <c r="A6073" s="71" t="s">
        <v>7599</v>
      </c>
      <c r="B6073" t="str">
        <f>VLOOKUP(A6073,[1]Sheet1!$B$2:$D$8869,3,FALSE)</f>
        <v>TRIAL LEAD KIT 50CM INFINION</v>
      </c>
      <c r="C6073" s="72" t="s">
        <v>146</v>
      </c>
      <c r="D6073" s="1" t="s">
        <v>7168</v>
      </c>
      <c r="E6073" s="68">
        <v>3300</v>
      </c>
    </row>
    <row r="6074" spans="1:5" x14ac:dyDescent="0.25">
      <c r="A6074" s="71" t="s">
        <v>7600</v>
      </c>
      <c r="B6074" t="str">
        <f>VLOOKUP(A6074,[1]Sheet1!$B$2:$D$8869,3,FALSE)</f>
        <v>ANCHOR CLIK X (SET OF 2)</v>
      </c>
      <c r="C6074" s="72" t="s">
        <v>146</v>
      </c>
      <c r="D6074" s="1" t="s">
        <v>5412</v>
      </c>
      <c r="E6074" s="68">
        <v>1114</v>
      </c>
    </row>
    <row r="6075" spans="1:5" x14ac:dyDescent="0.25">
      <c r="A6075" s="71" t="s">
        <v>7601</v>
      </c>
      <c r="B6075" t="str">
        <f>VLOOKUP(A6075,[1]Sheet1!$B$2:$D$8869,3,FALSE)</f>
        <v>TISSUE BAND DUAL PACK</v>
      </c>
      <c r="C6075" s="72" t="s">
        <v>146</v>
      </c>
      <c r="D6075" s="1" t="s">
        <v>5412</v>
      </c>
      <c r="E6075" s="68">
        <v>2640</v>
      </c>
    </row>
    <row r="6076" spans="1:5" x14ac:dyDescent="0.25">
      <c r="A6076" s="71" t="s">
        <v>7602</v>
      </c>
      <c r="B6076" t="str">
        <f>VLOOKUP(A6076,[1]Sheet1!$B$2:$D$8869,3,FALSE)</f>
        <v>CHARGING SYSTEM KIT</v>
      </c>
      <c r="C6076" s="72" t="s">
        <v>198</v>
      </c>
      <c r="D6076" s="1" t="s">
        <v>102</v>
      </c>
      <c r="E6076" s="68">
        <v>4463</v>
      </c>
    </row>
    <row r="6077" spans="1:5" x14ac:dyDescent="0.25">
      <c r="A6077" s="71" t="s">
        <v>7603</v>
      </c>
      <c r="B6077" t="str">
        <f>VLOOKUP(A6077,[1]Sheet1!$B$2:$D$8869,3,FALSE)</f>
        <v>PLATE TIBIAL SZ F LEFT</v>
      </c>
      <c r="C6077" s="72" t="s">
        <v>146</v>
      </c>
      <c r="D6077" s="1" t="s">
        <v>160</v>
      </c>
      <c r="E6077" s="68">
        <v>2970</v>
      </c>
    </row>
    <row r="6078" spans="1:5" x14ac:dyDescent="0.25">
      <c r="A6078" s="71" t="s">
        <v>7604</v>
      </c>
      <c r="B6078" t="str">
        <f>VLOOKUP(A6078,[1]Sheet1!$B$2:$D$8869,3,FALSE)</f>
        <v>PATELLA 10X35MM NEXGEN</v>
      </c>
      <c r="C6078" s="72" t="s">
        <v>146</v>
      </c>
      <c r="D6078" s="1" t="s">
        <v>5795</v>
      </c>
      <c r="E6078" s="68">
        <v>990</v>
      </c>
    </row>
    <row r="6079" spans="1:5" x14ac:dyDescent="0.25">
      <c r="A6079" s="71" t="s">
        <v>7605</v>
      </c>
      <c r="B6079" t="str">
        <f>VLOOKUP(A6079,[1]Sheet1!$B$2:$D$8869,3,FALSE)</f>
        <v>ARTICULAR SURFACE 11MM 6-9</v>
      </c>
      <c r="C6079" s="72" t="s">
        <v>146</v>
      </c>
      <c r="D6079" s="1" t="s">
        <v>5795</v>
      </c>
      <c r="E6079" s="68">
        <v>3300</v>
      </c>
    </row>
    <row r="6080" spans="1:5" x14ac:dyDescent="0.25">
      <c r="A6080" s="71" t="s">
        <v>7606</v>
      </c>
      <c r="B6080" t="str">
        <f>VLOOKUP(A6080,[1]Sheet1!$B$2:$D$8869,3,FALSE)</f>
        <v>FEMORAL COMPONANT SZ 10 R</v>
      </c>
      <c r="C6080" s="72" t="s">
        <v>146</v>
      </c>
      <c r="D6080" s="1" t="s">
        <v>5795</v>
      </c>
      <c r="E6080" s="68">
        <v>9690</v>
      </c>
    </row>
    <row r="6081" spans="1:5" x14ac:dyDescent="0.25">
      <c r="A6081" s="71" t="s">
        <v>7607</v>
      </c>
      <c r="B6081" t="str">
        <f>VLOOKUP(A6081,[1]Sheet1!$B$2:$D$8869,3,FALSE)</f>
        <v>ARTICULAR SURFACE 12MM 10-11</v>
      </c>
      <c r="C6081" s="72" t="s">
        <v>146</v>
      </c>
      <c r="D6081" s="1" t="s">
        <v>5795</v>
      </c>
      <c r="E6081" s="68">
        <v>4718</v>
      </c>
    </row>
    <row r="6082" spans="1:5" x14ac:dyDescent="0.25">
      <c r="A6082" s="71" t="s">
        <v>7608</v>
      </c>
      <c r="B6082" t="str">
        <f>VLOOKUP(A6082,[1]Sheet1!$B$2:$D$8869,3,FALSE)</f>
        <v>CATHETER INTRATHECAL 114CM</v>
      </c>
      <c r="C6082" s="72" t="s">
        <v>146</v>
      </c>
      <c r="D6082" s="1" t="s">
        <v>7184</v>
      </c>
      <c r="E6082" s="68">
        <v>3284</v>
      </c>
    </row>
    <row r="6083" spans="1:5" x14ac:dyDescent="0.25">
      <c r="A6083" s="71" t="s">
        <v>7609</v>
      </c>
      <c r="B6083" t="str">
        <f>VLOOKUP(A6083,[1]Sheet1!$B$2:$D$8869,3,FALSE)</f>
        <v>CATHETER INTRATHECAL 140CM</v>
      </c>
      <c r="C6083" s="72" t="s">
        <v>146</v>
      </c>
      <c r="D6083" s="1" t="s">
        <v>7184</v>
      </c>
      <c r="E6083" s="68">
        <v>3284</v>
      </c>
    </row>
    <row r="6084" spans="1:5" x14ac:dyDescent="0.25">
      <c r="A6084" s="71" t="s">
        <v>7610</v>
      </c>
      <c r="B6084" t="str">
        <f>VLOOKUP(A6084,[1]Sheet1!$B$2:$D$8869,3,FALSE)</f>
        <v>CATHETER REVISION SPINAL KIT</v>
      </c>
      <c r="C6084" s="72" t="s">
        <v>146</v>
      </c>
      <c r="D6084" s="1" t="s">
        <v>102</v>
      </c>
      <c r="E6084" s="68">
        <v>1650</v>
      </c>
    </row>
    <row r="6085" spans="1:5" x14ac:dyDescent="0.25">
      <c r="A6085" s="71" t="s">
        <v>7611</v>
      </c>
      <c r="B6085" t="str">
        <f>VLOOKUP(A6085,[1]Sheet1!$B$2:$D$8869,3,FALSE)</f>
        <v>CATHETER REVISION PUMP KIT</v>
      </c>
      <c r="C6085" s="72" t="s">
        <v>146</v>
      </c>
      <c r="D6085" s="1" t="s">
        <v>102</v>
      </c>
      <c r="E6085" s="68">
        <v>1650</v>
      </c>
    </row>
    <row r="6086" spans="1:5" x14ac:dyDescent="0.25">
      <c r="A6086" s="71" t="s">
        <v>7612</v>
      </c>
      <c r="B6086" t="str">
        <f>VLOOKUP(A6086,[1]Sheet1!$B$2:$D$8869,3,FALSE)</f>
        <v>ANCHOR CONNECTOR KIT</v>
      </c>
      <c r="C6086" s="72" t="s">
        <v>146</v>
      </c>
      <c r="D6086" s="1" t="s">
        <v>102</v>
      </c>
      <c r="E6086" s="68">
        <v>810</v>
      </c>
    </row>
    <row r="6087" spans="1:5" x14ac:dyDescent="0.25">
      <c r="A6087" s="71" t="s">
        <v>7613</v>
      </c>
      <c r="B6087" t="str">
        <f>VLOOKUP(A6087,[1]Sheet1!$B$2:$D$8869,3,FALSE)</f>
        <v>PAIN PUMP PERMANENT MEDTRONIC 8637-40</v>
      </c>
      <c r="C6087" s="72" t="s">
        <v>146</v>
      </c>
      <c r="D6087" s="1" t="s">
        <v>7541</v>
      </c>
      <c r="E6087" s="68">
        <v>27795</v>
      </c>
    </row>
    <row r="6088" spans="1:5" x14ac:dyDescent="0.25">
      <c r="A6088" s="71" t="s">
        <v>7614</v>
      </c>
      <c r="B6088" t="str">
        <f>VLOOKUP(A6088,[1]Sheet1!$B$2:$D$8869,3,FALSE)</f>
        <v>SCREW CORTICAL NT 2.3X10MM</v>
      </c>
      <c r="C6088" s="72" t="s">
        <v>146</v>
      </c>
      <c r="D6088" s="1" t="s">
        <v>160</v>
      </c>
      <c r="E6088" s="68">
        <v>470</v>
      </c>
    </row>
    <row r="6089" spans="1:5" x14ac:dyDescent="0.25">
      <c r="A6089" s="71" t="s">
        <v>7615</v>
      </c>
      <c r="B6089" t="str">
        <f>VLOOKUP(A6089,[1]Sheet1!$B$2:$D$8869,3,FALSE)</f>
        <v>LINER 36MM G7 G</v>
      </c>
      <c r="C6089" s="72" t="s">
        <v>146</v>
      </c>
      <c r="D6089" s="1" t="s">
        <v>5412</v>
      </c>
      <c r="E6089" s="68">
        <v>2805</v>
      </c>
    </row>
    <row r="6090" spans="1:5" x14ac:dyDescent="0.25">
      <c r="A6090" s="71" t="s">
        <v>7616</v>
      </c>
      <c r="B6090" t="str">
        <f>VLOOKUP(A6090,[1]Sheet1!$B$2:$D$8869,3,FALSE)</f>
        <v>SENZA NEUROSTIM W/CHGR/REMOTE HF10B</v>
      </c>
      <c r="C6090" s="72" t="s">
        <v>146</v>
      </c>
      <c r="D6090" s="1" t="s">
        <v>7589</v>
      </c>
      <c r="E6090" s="68">
        <v>56100</v>
      </c>
    </row>
    <row r="6091" spans="1:5" x14ac:dyDescent="0.25">
      <c r="A6091" s="71" t="s">
        <v>7617</v>
      </c>
      <c r="B6091" t="str">
        <f>VLOOKUP(A6091,[1]Sheet1!$B$2:$D$8869,3,FALSE)</f>
        <v>SCREW 3.5X12MM CORT LPRO TM</v>
      </c>
      <c r="C6091" s="72" t="s">
        <v>146</v>
      </c>
      <c r="D6091" s="1" t="s">
        <v>160</v>
      </c>
      <c r="E6091" s="68">
        <v>168</v>
      </c>
    </row>
    <row r="6092" spans="1:5" x14ac:dyDescent="0.25">
      <c r="A6092" s="71" t="s">
        <v>7618</v>
      </c>
      <c r="B6092" t="str">
        <f>VLOOKUP(A6092,[1]Sheet1!$B$2:$D$8869,3,FALSE)</f>
        <v>SCREW 3.5X18MM CORT LPRO TM</v>
      </c>
      <c r="C6092" s="72" t="s">
        <v>146</v>
      </c>
      <c r="D6092" s="1" t="s">
        <v>160</v>
      </c>
      <c r="E6092" s="68">
        <v>168</v>
      </c>
    </row>
    <row r="6093" spans="1:5" x14ac:dyDescent="0.25">
      <c r="A6093" s="71" t="s">
        <v>7619</v>
      </c>
      <c r="B6093" t="str">
        <f>VLOOKUP(A6093,[1]Sheet1!$B$2:$D$8869,3,FALSE)</f>
        <v>PLATE 1/3 TUB  LOCK SS 8 HOLE</v>
      </c>
      <c r="C6093" s="72" t="s">
        <v>146</v>
      </c>
      <c r="D6093" s="1" t="s">
        <v>160</v>
      </c>
      <c r="E6093" s="68">
        <v>875</v>
      </c>
    </row>
    <row r="6094" spans="1:5" x14ac:dyDescent="0.25">
      <c r="A6094" s="71" t="s">
        <v>7620</v>
      </c>
      <c r="B6094" t="str">
        <f>VLOOKUP(A6094,[1]Sheet1!$B$2:$D$8869,3,FALSE)</f>
        <v>BEARING ANT STBLZD 12X83</v>
      </c>
      <c r="C6094" s="72" t="s">
        <v>146</v>
      </c>
      <c r="D6094" s="1" t="s">
        <v>5795</v>
      </c>
      <c r="E6094" s="68">
        <v>3300</v>
      </c>
    </row>
    <row r="6095" spans="1:5" x14ac:dyDescent="0.25">
      <c r="A6095" s="71" t="s">
        <v>7621</v>
      </c>
      <c r="B6095" t="str">
        <f>VLOOKUP(A6095,[1]Sheet1!$B$2:$D$8869,3,FALSE)</f>
        <v>TIBIAL TRAY  83MM</v>
      </c>
      <c r="C6095" s="72" t="s">
        <v>146</v>
      </c>
      <c r="D6095" s="1" t="s">
        <v>5795</v>
      </c>
      <c r="E6095" s="68">
        <v>3672</v>
      </c>
    </row>
    <row r="6096" spans="1:5" x14ac:dyDescent="0.25">
      <c r="A6096" s="71" t="s">
        <v>7622</v>
      </c>
      <c r="B6096" t="str">
        <f>VLOOKUP(A6096,[1]Sheet1!$B$2:$D$8869,3,FALSE)</f>
        <v>PLATE PRX HUMERAL 90MM 4H RT</v>
      </c>
      <c r="C6096" s="72" t="s">
        <v>146</v>
      </c>
      <c r="D6096" s="1" t="s">
        <v>160</v>
      </c>
      <c r="E6096" s="68">
        <v>2933</v>
      </c>
    </row>
    <row r="6097" spans="1:5" x14ac:dyDescent="0.25">
      <c r="A6097" s="71" t="s">
        <v>7623</v>
      </c>
      <c r="B6097" t="str">
        <f>VLOOKUP(A6097,[1]Sheet1!$B$2:$D$8869,3,FALSE)</f>
        <v>K WIRE 2.0 X 152MM 6" S3</v>
      </c>
      <c r="C6097" s="72" t="s">
        <v>119</v>
      </c>
      <c r="D6097" s="1" t="s">
        <v>102</v>
      </c>
      <c r="E6097" s="68">
        <v>168</v>
      </c>
    </row>
    <row r="6098" spans="1:5" x14ac:dyDescent="0.25">
      <c r="A6098" s="71" t="s">
        <v>7624</v>
      </c>
      <c r="B6098" t="str">
        <f>VLOOKUP(A6098,[1]Sheet1!$B$2:$D$8869,3,FALSE)</f>
        <v>SCREW 3.5 X 24MM CORTICAL T15</v>
      </c>
      <c r="C6098" s="72" t="s">
        <v>146</v>
      </c>
      <c r="D6098" s="1" t="s">
        <v>160</v>
      </c>
      <c r="E6098" s="68">
        <v>199</v>
      </c>
    </row>
    <row r="6099" spans="1:5" x14ac:dyDescent="0.25">
      <c r="A6099" s="71" t="s">
        <v>7625</v>
      </c>
      <c r="B6099" t="str">
        <f>VLOOKUP(A6099,[1]Sheet1!$B$2:$D$8869,3,FALSE)</f>
        <v>SCREW 3.5 X 26MM CORTICAL T15</v>
      </c>
      <c r="C6099" s="72" t="s">
        <v>146</v>
      </c>
      <c r="D6099" s="1" t="s">
        <v>160</v>
      </c>
      <c r="E6099" s="68">
        <v>199</v>
      </c>
    </row>
    <row r="6100" spans="1:5" x14ac:dyDescent="0.25">
      <c r="A6100" s="71" t="s">
        <v>7626</v>
      </c>
      <c r="B6100" t="str">
        <f>VLOOKUP(A6100,[1]Sheet1!$B$2:$D$8869,3,FALSE)</f>
        <v>SCREW 3.5 X 22MM CORTICAL LOCK</v>
      </c>
      <c r="C6100" s="72" t="s">
        <v>146</v>
      </c>
      <c r="D6100" s="1" t="s">
        <v>160</v>
      </c>
      <c r="E6100" s="68">
        <v>312</v>
      </c>
    </row>
    <row r="6101" spans="1:5" x14ac:dyDescent="0.25">
      <c r="A6101" s="71" t="s">
        <v>7627</v>
      </c>
      <c r="B6101" t="str">
        <f>VLOOKUP(A6101,[1]Sheet1!$B$2:$D$8869,3,FALSE)</f>
        <v>SCREW 3.5 X 24MM CORTICAL LOCK</v>
      </c>
      <c r="C6101" s="72" t="s">
        <v>146</v>
      </c>
      <c r="D6101" s="1" t="s">
        <v>160</v>
      </c>
      <c r="E6101" s="68">
        <v>407</v>
      </c>
    </row>
    <row r="6102" spans="1:5" x14ac:dyDescent="0.25">
      <c r="A6102" s="71" t="s">
        <v>7628</v>
      </c>
      <c r="B6102" t="str">
        <f>VLOOKUP(A6102,[1]Sheet1!$B$2:$D$8869,3,FALSE)</f>
        <v>SCREW 4.0 X 32MM CANCELLOUS LOCK</v>
      </c>
      <c r="C6102" s="72" t="s">
        <v>146</v>
      </c>
      <c r="D6102" s="1" t="s">
        <v>160</v>
      </c>
      <c r="E6102" s="68">
        <v>407</v>
      </c>
    </row>
    <row r="6103" spans="1:5" x14ac:dyDescent="0.25">
      <c r="A6103" s="71" t="s">
        <v>7629</v>
      </c>
      <c r="B6103" t="str">
        <f>VLOOKUP(A6103,[1]Sheet1!$B$2:$D$8869,3,FALSE)</f>
        <v>SCREW 4.0 X 36MM CANCELLOUS LOCK</v>
      </c>
      <c r="C6103" s="72" t="s">
        <v>146</v>
      </c>
      <c r="D6103" s="1" t="s">
        <v>160</v>
      </c>
      <c r="E6103" s="68">
        <v>407</v>
      </c>
    </row>
    <row r="6104" spans="1:5" x14ac:dyDescent="0.25">
      <c r="A6104" s="71" t="s">
        <v>7630</v>
      </c>
      <c r="B6104" t="str">
        <f>VLOOKUP(A6104,[1]Sheet1!$B$2:$D$8869,3,FALSE)</f>
        <v>SCREW 4.0 X 38MM CANCELLOUS LOCK</v>
      </c>
      <c r="C6104" s="72" t="s">
        <v>146</v>
      </c>
      <c r="D6104" s="1" t="s">
        <v>160</v>
      </c>
      <c r="E6104" s="68">
        <v>407</v>
      </c>
    </row>
    <row r="6105" spans="1:5" x14ac:dyDescent="0.25">
      <c r="A6105" s="71" t="s">
        <v>7631</v>
      </c>
      <c r="B6105" t="str">
        <f>VLOOKUP(A6105,[1]Sheet1!$B$2:$D$8869,3,FALSE)</f>
        <v>SCREW 4.0 X 42MM CANCELLOUS LOCK</v>
      </c>
      <c r="C6105" s="72" t="s">
        <v>146</v>
      </c>
      <c r="D6105" s="1" t="s">
        <v>160</v>
      </c>
      <c r="E6105" s="68">
        <v>407</v>
      </c>
    </row>
    <row r="6106" spans="1:5" x14ac:dyDescent="0.25">
      <c r="A6106" s="71" t="s">
        <v>7632</v>
      </c>
      <c r="B6106" t="str">
        <f>VLOOKUP(A6106,[1]Sheet1!$B$2:$D$8869,3,FALSE)</f>
        <v>SCREW 4.0 X 46MM CANCELLOUS LOCK</v>
      </c>
      <c r="C6106" s="72" t="s">
        <v>146</v>
      </c>
      <c r="D6106" s="1" t="s">
        <v>160</v>
      </c>
      <c r="E6106" s="68">
        <v>407</v>
      </c>
    </row>
    <row r="6107" spans="1:5" x14ac:dyDescent="0.25">
      <c r="A6107" s="71" t="s">
        <v>7633</v>
      </c>
      <c r="B6107" t="str">
        <f>VLOOKUP(A6107,[1]Sheet1!$B$2:$D$8869,3,FALSE)</f>
        <v>SCREW 4.0 X 50MM CANCELLOUS LOCK</v>
      </c>
      <c r="C6107" s="72" t="s">
        <v>146</v>
      </c>
      <c r="D6107" s="1" t="s">
        <v>160</v>
      </c>
      <c r="E6107" s="68">
        <v>407</v>
      </c>
    </row>
    <row r="6108" spans="1:5" x14ac:dyDescent="0.25">
      <c r="A6108" s="71" t="s">
        <v>7634</v>
      </c>
      <c r="B6108" t="str">
        <f>VLOOKUP(A6108,[1]Sheet1!$B$2:$D$8869,3,FALSE)</f>
        <v>PEG 3.2MM 38MM</v>
      </c>
      <c r="C6108" s="72" t="s">
        <v>146</v>
      </c>
      <c r="D6108" s="1" t="s">
        <v>160</v>
      </c>
      <c r="E6108" s="68">
        <v>420</v>
      </c>
    </row>
    <row r="6109" spans="1:5" x14ac:dyDescent="0.25">
      <c r="A6109" s="71" t="s">
        <v>7635</v>
      </c>
      <c r="B6109" t="str">
        <f>VLOOKUP(A6109,[1]Sheet1!$B$2:$D$8869,3,FALSE)</f>
        <v>SCREW 2.5 X 30MM MICRO COMP F/T</v>
      </c>
      <c r="C6109" s="72" t="s">
        <v>146</v>
      </c>
      <c r="D6109" s="1" t="s">
        <v>160</v>
      </c>
      <c r="E6109" s="68">
        <v>1013</v>
      </c>
    </row>
    <row r="6110" spans="1:5" x14ac:dyDescent="0.25">
      <c r="A6110" s="71" t="s">
        <v>7636</v>
      </c>
      <c r="B6110" t="str">
        <f>VLOOKUP(A6110,[1]Sheet1!$B$2:$D$8869,3,FALSE)</f>
        <v>GUIDE WIRE 1.25 NON THREAD</v>
      </c>
      <c r="C6110" s="72" t="s">
        <v>119</v>
      </c>
      <c r="D6110" s="1" t="s">
        <v>141</v>
      </c>
      <c r="E6110" s="68">
        <v>108</v>
      </c>
    </row>
    <row r="6111" spans="1:5" x14ac:dyDescent="0.25">
      <c r="A6111" s="71" t="s">
        <v>7637</v>
      </c>
      <c r="B6111" t="str">
        <f>VLOOKUP(A6111,[1]Sheet1!$B$2:$D$8869,3,FALSE)</f>
        <v>SCREW INTERFERENCE 8X20MM</v>
      </c>
      <c r="C6111" s="72" t="s">
        <v>146</v>
      </c>
      <c r="D6111" s="1" t="s">
        <v>160</v>
      </c>
      <c r="E6111" s="68">
        <v>1168</v>
      </c>
    </row>
    <row r="6112" spans="1:5" x14ac:dyDescent="0.25">
      <c r="A6112" s="71" t="s">
        <v>7638</v>
      </c>
      <c r="B6112" t="str">
        <f>VLOOKUP(A6112,[1]Sheet1!$B$2:$D$8869,3,FALSE)</f>
        <v>SUTURE MAXBRAID # 2 MO-6-NDL</v>
      </c>
      <c r="C6112" s="72" t="s">
        <v>146</v>
      </c>
      <c r="D6112" s="1" t="s">
        <v>160</v>
      </c>
      <c r="E6112" s="68">
        <v>288</v>
      </c>
    </row>
    <row r="6113" spans="1:5" x14ac:dyDescent="0.25">
      <c r="A6113" s="71" t="s">
        <v>7639</v>
      </c>
      <c r="B6113" t="str">
        <f>VLOOKUP(A6113,[1]Sheet1!$B$2:$D$8869,3,FALSE)</f>
        <v>PLATE 2.4MM DISTAL RADIUM LCP</v>
      </c>
      <c r="C6113" s="72" t="s">
        <v>146</v>
      </c>
      <c r="D6113" s="1" t="s">
        <v>160</v>
      </c>
      <c r="E6113" s="68">
        <v>2561</v>
      </c>
    </row>
    <row r="6114" spans="1:5" x14ac:dyDescent="0.25">
      <c r="A6114" s="71" t="s">
        <v>7640</v>
      </c>
      <c r="B6114" t="str">
        <f>VLOOKUP(A6114,[1]Sheet1!$B$2:$D$8869,3,FALSE)</f>
        <v>SCREW 2.4X18MM CORTEX S/T</v>
      </c>
      <c r="C6114" s="72" t="s">
        <v>146</v>
      </c>
      <c r="D6114" s="1" t="s">
        <v>160</v>
      </c>
      <c r="E6114" s="68">
        <v>192</v>
      </c>
    </row>
    <row r="6115" spans="1:5" x14ac:dyDescent="0.25">
      <c r="A6115" s="71" t="s">
        <v>7641</v>
      </c>
      <c r="B6115" t="str">
        <f>VLOOKUP(A6115,[1]Sheet1!$B$2:$D$8869,3,FALSE)</f>
        <v>SCREW 2.4X14MM LOCK S/T</v>
      </c>
      <c r="C6115" s="72" t="s">
        <v>146</v>
      </c>
      <c r="D6115" s="1" t="s">
        <v>160</v>
      </c>
      <c r="E6115" s="68">
        <v>410</v>
      </c>
    </row>
    <row r="6116" spans="1:5" x14ac:dyDescent="0.25">
      <c r="A6116" s="71" t="s">
        <v>7642</v>
      </c>
      <c r="B6116" t="str">
        <f>VLOOKUP(A6116,[1]Sheet1!$B$2:$D$8869,3,FALSE)</f>
        <v>SCREW 2.4X18MM LOCK S/T</v>
      </c>
      <c r="C6116" s="72" t="s">
        <v>146</v>
      </c>
      <c r="D6116" s="1" t="s">
        <v>160</v>
      </c>
      <c r="E6116" s="68">
        <v>410</v>
      </c>
    </row>
    <row r="6117" spans="1:5" x14ac:dyDescent="0.25">
      <c r="A6117" s="71" t="s">
        <v>7643</v>
      </c>
      <c r="B6117" t="str">
        <f>VLOOKUP(A6117,[1]Sheet1!$B$2:$D$8869,3,FALSE)</f>
        <v>SCREW 2.7X12MM CORTEX S/T</v>
      </c>
      <c r="C6117" s="72" t="s">
        <v>146</v>
      </c>
      <c r="D6117" s="1" t="s">
        <v>160</v>
      </c>
      <c r="E6117" s="68">
        <v>160</v>
      </c>
    </row>
    <row r="6118" spans="1:5" x14ac:dyDescent="0.25">
      <c r="A6118" s="71" t="s">
        <v>7644</v>
      </c>
      <c r="B6118" t="str">
        <f>VLOOKUP(A6118,[1]Sheet1!$B$2:$D$8869,3,FALSE)</f>
        <v>SCREW 2.7X14MM CORTEX S/T</v>
      </c>
      <c r="C6118" s="72" t="s">
        <v>146</v>
      </c>
      <c r="D6118" s="1" t="s">
        <v>160</v>
      </c>
      <c r="E6118" s="68">
        <v>160</v>
      </c>
    </row>
    <row r="6119" spans="1:5" x14ac:dyDescent="0.25">
      <c r="A6119" s="71" t="s">
        <v>7645</v>
      </c>
      <c r="B6119" t="str">
        <f>VLOOKUP(A6119,[1]Sheet1!$B$2:$D$8869,3,FALSE)</f>
        <v>SCREW 2.4X10MM LOCK S/T</v>
      </c>
      <c r="C6119" s="72" t="s">
        <v>146</v>
      </c>
      <c r="D6119" s="1" t="s">
        <v>160</v>
      </c>
      <c r="E6119" s="68">
        <v>410</v>
      </c>
    </row>
    <row r="6120" spans="1:5" x14ac:dyDescent="0.25">
      <c r="A6120" s="71" t="s">
        <v>7646</v>
      </c>
      <c r="B6120" t="str">
        <f>VLOOKUP(A6120,[1]Sheet1!$B$2:$D$8869,3,FALSE)</f>
        <v>PLATE 2.4 DISTAL RADIUS LCP LF</v>
      </c>
      <c r="C6120" s="72" t="s">
        <v>146</v>
      </c>
      <c r="D6120" s="1" t="s">
        <v>160</v>
      </c>
      <c r="E6120" s="68">
        <v>2561</v>
      </c>
    </row>
    <row r="6121" spans="1:5" x14ac:dyDescent="0.25">
      <c r="A6121" s="71" t="s">
        <v>7647</v>
      </c>
      <c r="B6121" t="str">
        <f>VLOOKUP(A6121,[1]Sheet1!$B$2:$D$8869,3,FALSE)</f>
        <v>SCREW 2.4X20MM LOCK S/T T8</v>
      </c>
      <c r="C6121" s="72" t="s">
        <v>146</v>
      </c>
      <c r="D6121" s="1" t="s">
        <v>160</v>
      </c>
      <c r="E6121" s="68">
        <v>410</v>
      </c>
    </row>
    <row r="6122" spans="1:5" x14ac:dyDescent="0.25">
      <c r="A6122" s="71" t="s">
        <v>7648</v>
      </c>
      <c r="B6122" t="str">
        <f>VLOOKUP(A6122,[1]Sheet1!$B$2:$D$8869,3,FALSE)</f>
        <v>FEMORAL COMPONANT STD SZ 5 LT</v>
      </c>
      <c r="C6122" s="72" t="s">
        <v>146</v>
      </c>
      <c r="D6122" s="1" t="s">
        <v>5795</v>
      </c>
      <c r="E6122" s="68">
        <v>11870</v>
      </c>
    </row>
    <row r="6123" spans="1:5" x14ac:dyDescent="0.25">
      <c r="A6123" s="71" t="s">
        <v>7649</v>
      </c>
      <c r="B6123" t="str">
        <f>VLOOKUP(A6123,[1]Sheet1!$B$2:$D$8869,3,FALSE)</f>
        <v>ARTICULAR SURFACE 12MM 3-5</v>
      </c>
      <c r="C6123" s="72" t="s">
        <v>146</v>
      </c>
      <c r="D6123" s="1" t="s">
        <v>5795</v>
      </c>
      <c r="E6123" s="68">
        <v>3953</v>
      </c>
    </row>
    <row r="6124" spans="1:5" x14ac:dyDescent="0.25">
      <c r="A6124" s="71" t="s">
        <v>7650</v>
      </c>
      <c r="B6124" t="str">
        <f>VLOOKUP(A6124,[1]Sheet1!$B$2:$D$8869,3,FALSE)</f>
        <v>PATELLA 10MMX32MM NEXGEN</v>
      </c>
      <c r="C6124" s="72" t="s">
        <v>146</v>
      </c>
      <c r="D6124" s="1" t="s">
        <v>5795</v>
      </c>
      <c r="E6124" s="68">
        <v>990</v>
      </c>
    </row>
    <row r="6125" spans="1:5" x14ac:dyDescent="0.25">
      <c r="A6125" s="71" t="s">
        <v>7651</v>
      </c>
      <c r="B6125" t="str">
        <f>VLOOKUP(A6125,[1]Sheet1!$B$2:$D$8869,3,FALSE)</f>
        <v>TIBIA 2 PEG SZ E LEFT</v>
      </c>
      <c r="C6125" s="72" t="s">
        <v>146</v>
      </c>
      <c r="D6125" s="1" t="s">
        <v>5795</v>
      </c>
      <c r="E6125" s="68">
        <v>2805</v>
      </c>
    </row>
    <row r="6126" spans="1:5" x14ac:dyDescent="0.25">
      <c r="A6126" s="71" t="s">
        <v>7652</v>
      </c>
      <c r="B6126" t="str">
        <f>VLOOKUP(A6126,[1]Sheet1!$B$2:$D$8869,3,FALSE)</f>
        <v>INTERNAL LIGAMENT REPAIR BRACE</v>
      </c>
      <c r="C6126" s="72" t="s">
        <v>146</v>
      </c>
      <c r="D6126" s="1" t="s">
        <v>160</v>
      </c>
      <c r="E6126" s="68">
        <v>3812</v>
      </c>
    </row>
    <row r="6127" spans="1:5" x14ac:dyDescent="0.25">
      <c r="A6127" s="71" t="s">
        <v>7653</v>
      </c>
      <c r="B6127" t="str">
        <f>VLOOKUP(A6127,[1]Sheet1!$B$2:$D$8869,3,FALSE)</f>
        <v>SHELL ACETABULAR 54MM E</v>
      </c>
      <c r="C6127" s="72" t="s">
        <v>146</v>
      </c>
      <c r="D6127" s="1" t="s">
        <v>5795</v>
      </c>
      <c r="E6127" s="68">
        <v>9861</v>
      </c>
    </row>
    <row r="6128" spans="1:5" x14ac:dyDescent="0.25">
      <c r="A6128" s="71" t="s">
        <v>7654</v>
      </c>
      <c r="B6128" t="str">
        <f>VLOOKUP(A6128,[1]Sheet1!$B$2:$D$8869,3,FALSE)</f>
        <v>SCREW 6.5X25MM LOW PROFILE HEX</v>
      </c>
      <c r="C6128" s="72" t="s">
        <v>146</v>
      </c>
      <c r="D6128" s="1" t="s">
        <v>160</v>
      </c>
      <c r="E6128" s="68">
        <v>720</v>
      </c>
    </row>
    <row r="6129" spans="1:5" x14ac:dyDescent="0.25">
      <c r="A6129" s="71" t="s">
        <v>7655</v>
      </c>
      <c r="B6129" t="str">
        <f>VLOOKUP(A6129,[1]Sheet1!$B$2:$D$8869,3,FALSE)</f>
        <v>STEM HIP SZ 2 30MM 132 DEG</v>
      </c>
      <c r="C6129" s="72" t="s">
        <v>146</v>
      </c>
      <c r="D6129" s="1" t="s">
        <v>5795</v>
      </c>
      <c r="E6129" s="68">
        <v>7395</v>
      </c>
    </row>
    <row r="6130" spans="1:5" x14ac:dyDescent="0.25">
      <c r="A6130" s="71" t="s">
        <v>7656</v>
      </c>
      <c r="B6130" t="str">
        <f>VLOOKUP(A6130,[1]Sheet1!$B$2:$D$8869,3,FALSE)</f>
        <v>SCREW 6.5X30MM LOW PROFILE HEX</v>
      </c>
      <c r="C6130" s="72" t="s">
        <v>146</v>
      </c>
      <c r="D6130" s="1" t="s">
        <v>160</v>
      </c>
      <c r="E6130" s="68">
        <v>720</v>
      </c>
    </row>
    <row r="6131" spans="1:5" x14ac:dyDescent="0.25">
      <c r="A6131" s="71" t="s">
        <v>7657</v>
      </c>
      <c r="B6131" t="str">
        <f>VLOOKUP(A6131,[1]Sheet1!$B$2:$D$8869,3,FALSE)</f>
        <v>BALL CATHCART 58MM</v>
      </c>
      <c r="C6131" s="72" t="s">
        <v>146</v>
      </c>
      <c r="D6131" s="1" t="s">
        <v>5795</v>
      </c>
      <c r="E6131" s="68">
        <v>1343</v>
      </c>
    </row>
    <row r="6132" spans="1:5" x14ac:dyDescent="0.25">
      <c r="A6132" s="71" t="s">
        <v>7658</v>
      </c>
      <c r="B6132" t="str">
        <f>VLOOKUP(A6132,[1]Sheet1!$B$2:$D$8869,3,FALSE)</f>
        <v>BONE FILLER 5CC CERAMONT</v>
      </c>
      <c r="C6132" s="72" t="s">
        <v>146</v>
      </c>
      <c r="D6132" s="1" t="s">
        <v>5412</v>
      </c>
      <c r="E6132" s="68">
        <v>4093</v>
      </c>
    </row>
    <row r="6133" spans="1:5" x14ac:dyDescent="0.25">
      <c r="A6133" s="71" t="s">
        <v>7659</v>
      </c>
      <c r="B6133" t="str">
        <f>VLOOKUP(A6133,[1]Sheet1!$B$2:$D$8869,3,FALSE)</f>
        <v>PLATE 3.5X17 VALCP TIBIA 6 H</v>
      </c>
      <c r="C6133" s="72" t="s">
        <v>146</v>
      </c>
      <c r="D6133" s="1" t="s">
        <v>160</v>
      </c>
      <c r="E6133" s="68">
        <v>3060</v>
      </c>
    </row>
    <row r="6134" spans="1:5" x14ac:dyDescent="0.25">
      <c r="A6134" s="71" t="s">
        <v>7660</v>
      </c>
      <c r="B6134" t="str">
        <f>VLOOKUP(A6134,[1]Sheet1!$B$2:$D$8869,3,FALSE)</f>
        <v>SCREW 2.4X16MM LOCK SELF TAP</v>
      </c>
      <c r="C6134" s="72" t="s">
        <v>146</v>
      </c>
      <c r="D6134" s="1" t="s">
        <v>160</v>
      </c>
      <c r="E6134" s="68">
        <v>410</v>
      </c>
    </row>
    <row r="6135" spans="1:5" x14ac:dyDescent="0.25">
      <c r="A6135" s="71" t="s">
        <v>7661</v>
      </c>
      <c r="B6135" t="str">
        <f>VLOOKUP(A6135,[1]Sheet1!$B$2:$D$8869,3,FALSE)</f>
        <v>SCREW 2.4X10MM CORTEX SELF TAP</v>
      </c>
      <c r="C6135" s="72" t="s">
        <v>146</v>
      </c>
      <c r="D6135" s="1" t="s">
        <v>160</v>
      </c>
      <c r="E6135" s="68">
        <v>203</v>
      </c>
    </row>
    <row r="6136" spans="1:5" x14ac:dyDescent="0.25">
      <c r="A6136" s="71" t="s">
        <v>7662</v>
      </c>
      <c r="B6136" t="str">
        <f>VLOOKUP(A6136,[1]Sheet1!$B$2:$D$8869,3,FALSE)</f>
        <v>SCREW 2.4X11MM CORTEX SELF TAP</v>
      </c>
      <c r="C6136" s="72" t="s">
        <v>146</v>
      </c>
      <c r="D6136" s="1" t="s">
        <v>160</v>
      </c>
      <c r="E6136" s="68">
        <v>210</v>
      </c>
    </row>
    <row r="6137" spans="1:5" x14ac:dyDescent="0.25">
      <c r="A6137" s="71" t="s">
        <v>7663</v>
      </c>
      <c r="B6137" t="str">
        <f>VLOOKUP(A6137,[1]Sheet1!$B$2:$D$8869,3,FALSE)</f>
        <v>SCREW 2.4X12MM CORTEX SELF TAP</v>
      </c>
      <c r="C6137" s="72" t="s">
        <v>146</v>
      </c>
      <c r="D6137" s="1" t="s">
        <v>160</v>
      </c>
      <c r="E6137" s="68">
        <v>203</v>
      </c>
    </row>
    <row r="6138" spans="1:5" x14ac:dyDescent="0.25">
      <c r="A6138" s="71" t="s">
        <v>7664</v>
      </c>
      <c r="B6138" t="str">
        <f>VLOOKUP(A6138,[1]Sheet1!$B$2:$D$8869,3,FALSE)</f>
        <v>PLATE 2.4X35MM 4 HOLE LC-DCP</v>
      </c>
      <c r="C6138" s="72" t="s">
        <v>146</v>
      </c>
      <c r="D6138" s="1" t="s">
        <v>160</v>
      </c>
      <c r="E6138" s="68">
        <v>1419</v>
      </c>
    </row>
    <row r="6139" spans="1:5" x14ac:dyDescent="0.25">
      <c r="A6139" s="71" t="s">
        <v>7665</v>
      </c>
      <c r="B6139" t="str">
        <f>VLOOKUP(A6139,[1]Sheet1!$B$2:$D$8869,3,FALSE)</f>
        <v>SCREW 2.4X22MM LOCK SELF TAP</v>
      </c>
      <c r="C6139" s="72" t="s">
        <v>146</v>
      </c>
      <c r="D6139" s="1" t="s">
        <v>160</v>
      </c>
      <c r="E6139" s="68">
        <v>410</v>
      </c>
    </row>
    <row r="6140" spans="1:5" x14ac:dyDescent="0.25">
      <c r="A6140" s="71" t="s">
        <v>7666</v>
      </c>
      <c r="B6140" t="str">
        <f>VLOOKUP(A6140,[1]Sheet1!$B$2:$D$8869,3,FALSE)</f>
        <v>SCREW 2.4X20MM CORTEX SELF TAP</v>
      </c>
      <c r="C6140" s="72" t="s">
        <v>146</v>
      </c>
      <c r="D6140" s="1" t="s">
        <v>160</v>
      </c>
      <c r="E6140" s="68">
        <v>233</v>
      </c>
    </row>
    <row r="6141" spans="1:5" x14ac:dyDescent="0.25">
      <c r="A6141" s="71" t="s">
        <v>7667</v>
      </c>
      <c r="B6141" t="str">
        <f>VLOOKUP(A6141,[1]Sheet1!$B$2:$D$8869,3,FALSE)</f>
        <v>SCREW 2.7X16MM CORTEX SELF TAP</v>
      </c>
      <c r="C6141" s="72" t="s">
        <v>146</v>
      </c>
      <c r="D6141" s="1" t="s">
        <v>160</v>
      </c>
      <c r="E6141" s="68">
        <v>160</v>
      </c>
    </row>
    <row r="6142" spans="1:5" x14ac:dyDescent="0.25">
      <c r="A6142" s="71" t="s">
        <v>7668</v>
      </c>
      <c r="B6142" t="str">
        <f>VLOOKUP(A6142,[1]Sheet1!$B$2:$D$8869,3,FALSE)</f>
        <v>SCREW REVERSED PERIPHERAL</v>
      </c>
      <c r="C6142" s="72" t="s">
        <v>146</v>
      </c>
      <c r="D6142" s="1" t="s">
        <v>160</v>
      </c>
      <c r="E6142" s="68">
        <v>120</v>
      </c>
    </row>
    <row r="6143" spans="1:5" x14ac:dyDescent="0.25">
      <c r="A6143" s="71" t="s">
        <v>7669</v>
      </c>
      <c r="B6143" t="str">
        <f>VLOOKUP(A6143,[1]Sheet1!$B$2:$D$8869,3,FALSE)</f>
        <v>SCREW REVERSED CENTARL PERFORM</v>
      </c>
      <c r="C6143" s="72" t="s">
        <v>146</v>
      </c>
      <c r="D6143" s="1" t="s">
        <v>160</v>
      </c>
      <c r="E6143" s="68">
        <v>810</v>
      </c>
    </row>
    <row r="6144" spans="1:5" x14ac:dyDescent="0.25">
      <c r="A6144" s="71" t="s">
        <v>7670</v>
      </c>
      <c r="B6144" t="str">
        <f>VLOOKUP(A6144,[1]Sheet1!$B$2:$D$8869,3,FALSE)</f>
        <v>GLENOID CORTILOC LT AUGMENT</v>
      </c>
      <c r="C6144" s="72" t="s">
        <v>146</v>
      </c>
      <c r="D6144" s="1" t="s">
        <v>5795</v>
      </c>
      <c r="E6144" s="68">
        <v>2970</v>
      </c>
    </row>
    <row r="6145" spans="1:5" x14ac:dyDescent="0.25">
      <c r="A6145" s="71" t="s">
        <v>7671</v>
      </c>
      <c r="B6145" t="str">
        <f>VLOOKUP(A6145,[1]Sheet1!$B$2:$D$8869,3,FALSE)</f>
        <v>HEAD HUMERAL 52X23MM</v>
      </c>
      <c r="C6145" s="72" t="s">
        <v>146</v>
      </c>
      <c r="D6145" s="1" t="s">
        <v>5795</v>
      </c>
      <c r="E6145" s="68">
        <v>2805</v>
      </c>
    </row>
    <row r="6146" spans="1:5" x14ac:dyDescent="0.25">
      <c r="A6146" s="71" t="s">
        <v>7672</v>
      </c>
      <c r="B6146" t="str">
        <f>VLOOKUP(A6146,[1]Sheet1!$B$2:$D$8869,3,FALSE)</f>
        <v>NUCLEUS SZ 2 SIMPLICITI</v>
      </c>
      <c r="C6146" s="72" t="s">
        <v>146</v>
      </c>
      <c r="D6146" s="1" t="s">
        <v>5795</v>
      </c>
      <c r="E6146" s="68">
        <v>7650</v>
      </c>
    </row>
    <row r="6147" spans="1:5" x14ac:dyDescent="0.25">
      <c r="A6147" s="71" t="s">
        <v>7673</v>
      </c>
      <c r="B6147" t="str">
        <f>VLOOKUP(A6147,[1]Sheet1!$B$2:$D$8869,3,FALSE)</f>
        <v>GLENOID CORTILOC PEGGED</v>
      </c>
      <c r="C6147" s="72" t="s">
        <v>146</v>
      </c>
      <c r="D6147" s="1" t="s">
        <v>5795</v>
      </c>
      <c r="E6147" s="68">
        <v>2310</v>
      </c>
    </row>
    <row r="6148" spans="1:5" x14ac:dyDescent="0.25">
      <c r="A6148" s="71" t="s">
        <v>7674</v>
      </c>
      <c r="B6148" t="str">
        <f>VLOOKUP(A6148,[1]Sheet1!$B$2:$D$8869,3,FALSE)</f>
        <v>PIN STEINMAN 4.0X150MM</v>
      </c>
      <c r="C6148" s="72" t="s">
        <v>146</v>
      </c>
      <c r="D6148" s="1" t="s">
        <v>160</v>
      </c>
      <c r="E6148" s="68">
        <v>179</v>
      </c>
    </row>
    <row r="6149" spans="1:5" x14ac:dyDescent="0.25">
      <c r="A6149" s="71" t="s">
        <v>7675</v>
      </c>
      <c r="B6149" t="str">
        <f>VLOOKUP(A6149,[1]Sheet1!$B$2:$D$8869,3,FALSE)</f>
        <v>PIN STEINMAN 4.0X180MM</v>
      </c>
      <c r="C6149" s="72" t="s">
        <v>146</v>
      </c>
      <c r="D6149" s="1" t="s">
        <v>160</v>
      </c>
      <c r="E6149" s="68">
        <v>179</v>
      </c>
    </row>
    <row r="6150" spans="1:5" x14ac:dyDescent="0.25">
      <c r="A6150" s="71" t="s">
        <v>7676</v>
      </c>
      <c r="B6150" t="str">
        <f>VLOOKUP(A6150,[1]Sheet1!$B$2:$D$8869,3,FALSE)</f>
        <v>PIN STEINMAN 4.0X200MM</v>
      </c>
      <c r="C6150" s="72" t="s">
        <v>146</v>
      </c>
      <c r="D6150" s="1" t="s">
        <v>160</v>
      </c>
      <c r="E6150" s="68">
        <v>179</v>
      </c>
    </row>
    <row r="6151" spans="1:5" x14ac:dyDescent="0.25">
      <c r="A6151" s="71" t="s">
        <v>7677</v>
      </c>
      <c r="B6151" t="str">
        <f>VLOOKUP(A6151,[1]Sheet1!$B$2:$D$8869,3,FALSE)</f>
        <v>PLATE VOLAR DISTAL RADIUS RT</v>
      </c>
      <c r="C6151" s="72" t="s">
        <v>146</v>
      </c>
      <c r="D6151" s="1" t="s">
        <v>160</v>
      </c>
      <c r="E6151" s="68">
        <v>3868</v>
      </c>
    </row>
    <row r="6152" spans="1:5" x14ac:dyDescent="0.25">
      <c r="A6152" s="71" t="s">
        <v>7678</v>
      </c>
      <c r="B6152" t="str">
        <f>VLOOKUP(A6152,[1]Sheet1!$B$2:$D$8869,3,FALSE)</f>
        <v>SCREW 3.5X12MM LOCK L/P DRP</v>
      </c>
      <c r="C6152" s="72" t="s">
        <v>146</v>
      </c>
      <c r="D6152" s="1" t="s">
        <v>160</v>
      </c>
      <c r="E6152" s="68">
        <v>408</v>
      </c>
    </row>
    <row r="6153" spans="1:5" x14ac:dyDescent="0.25">
      <c r="A6153" s="71" t="s">
        <v>7679</v>
      </c>
      <c r="B6153" t="str">
        <f>VLOOKUP(A6153,[1]Sheet1!$B$2:$D$8869,3,FALSE)</f>
        <v>SCREW 3.5X14MM CORT L/P DRP</v>
      </c>
      <c r="C6153" s="72" t="s">
        <v>146</v>
      </c>
      <c r="D6153" s="1" t="s">
        <v>160</v>
      </c>
      <c r="E6153" s="68">
        <v>288</v>
      </c>
    </row>
    <row r="6154" spans="1:5" x14ac:dyDescent="0.25">
      <c r="A6154" s="71" t="s">
        <v>7680</v>
      </c>
      <c r="B6154" t="str">
        <f>VLOOKUP(A6154,[1]Sheet1!$B$2:$D$8869,3,FALSE)</f>
        <v>SCREW 3.5X16MM LOCK L/P DRP</v>
      </c>
      <c r="C6154" s="72" t="s">
        <v>146</v>
      </c>
      <c r="D6154" s="1" t="s">
        <v>160</v>
      </c>
      <c r="E6154" s="68">
        <v>408</v>
      </c>
    </row>
    <row r="6155" spans="1:5" x14ac:dyDescent="0.25">
      <c r="A6155" s="71" t="s">
        <v>7681</v>
      </c>
      <c r="B6155" t="str">
        <f>VLOOKUP(A6155,[1]Sheet1!$B$2:$D$8869,3,FALSE)</f>
        <v>SCREW 3.5X22MM CORT LPRO TM</v>
      </c>
      <c r="C6155" s="72" t="s">
        <v>146</v>
      </c>
      <c r="D6155" s="1" t="s">
        <v>160</v>
      </c>
      <c r="E6155" s="68">
        <v>168</v>
      </c>
    </row>
    <row r="6156" spans="1:5" x14ac:dyDescent="0.25">
      <c r="A6156" s="71" t="s">
        <v>7682</v>
      </c>
      <c r="B6156" t="str">
        <f>VLOOKUP(A6156,[1]Sheet1!$B$2:$D$8869,3,FALSE)</f>
        <v>PLATE 1/3 TUB LOCK SS 7 HOLE</v>
      </c>
      <c r="C6156" s="72" t="s">
        <v>146</v>
      </c>
      <c r="D6156" s="1" t="s">
        <v>160</v>
      </c>
      <c r="E6156" s="68">
        <v>842</v>
      </c>
    </row>
    <row r="6157" spans="1:5" x14ac:dyDescent="0.25">
      <c r="A6157" s="71" t="s">
        <v>7683</v>
      </c>
      <c r="B6157" t="str">
        <f>VLOOKUP(A6157,[1]Sheet1!$B$2:$D$8869,3,FALSE)</f>
        <v>SCREW 2.5X30MM VPC</v>
      </c>
      <c r="C6157" s="72" t="s">
        <v>146</v>
      </c>
      <c r="D6157" s="1" t="s">
        <v>160</v>
      </c>
      <c r="E6157" s="68">
        <v>908</v>
      </c>
    </row>
    <row r="6158" spans="1:5" x14ac:dyDescent="0.25">
      <c r="A6158" s="71" t="s">
        <v>7684</v>
      </c>
      <c r="B6158" t="str">
        <f>VLOOKUP(A6158,[1]Sheet1!$B$2:$D$8869,3,FALSE)</f>
        <v>LEAD TEST STIMULATION</v>
      </c>
      <c r="C6158" s="72" t="s">
        <v>119</v>
      </c>
      <c r="D6158" s="1" t="s">
        <v>102</v>
      </c>
      <c r="E6158" s="68">
        <v>288</v>
      </c>
    </row>
    <row r="6159" spans="1:5" x14ac:dyDescent="0.25">
      <c r="A6159" s="71" t="s">
        <v>7685</v>
      </c>
      <c r="B6159" t="str">
        <f>VLOOKUP(A6159,[1]Sheet1!$B$2:$D$8869,3,FALSE)</f>
        <v>LINER 36MM G7 G NEUTRAL VIT E</v>
      </c>
      <c r="C6159" s="72" t="s">
        <v>146</v>
      </c>
      <c r="D6159" s="1" t="s">
        <v>5412</v>
      </c>
      <c r="E6159" s="68">
        <v>1980</v>
      </c>
    </row>
    <row r="6160" spans="1:5" x14ac:dyDescent="0.25">
      <c r="A6160" s="71" t="s">
        <v>7686</v>
      </c>
      <c r="B6160" t="str">
        <f>VLOOKUP(A6160,[1]Sheet1!$B$2:$D$8869,3,FALSE)</f>
        <v>SHELL ACETABULAR 56MM F</v>
      </c>
      <c r="C6160" s="72" t="s">
        <v>146</v>
      </c>
      <c r="D6160" s="1" t="s">
        <v>5795</v>
      </c>
      <c r="E6160" s="68">
        <v>2805</v>
      </c>
    </row>
    <row r="6161" spans="1:5" x14ac:dyDescent="0.25">
      <c r="A6161" s="71" t="s">
        <v>7687</v>
      </c>
      <c r="B6161" t="str">
        <f>VLOOKUP(A6161,[1]Sheet1!$B$2:$D$8869,3,FALSE)</f>
        <v>SCREW 6.5MM LOW PROFILE HEX</v>
      </c>
      <c r="C6161" s="72" t="s">
        <v>146</v>
      </c>
      <c r="D6161" s="1" t="s">
        <v>160</v>
      </c>
      <c r="E6161" s="68">
        <v>144</v>
      </c>
    </row>
    <row r="6162" spans="1:5" x14ac:dyDescent="0.25">
      <c r="A6162" s="71" t="s">
        <v>7688</v>
      </c>
      <c r="B6162" t="str">
        <f>VLOOKUP(A6162,[1]Sheet1!$B$2:$D$8869,3,FALSE)</f>
        <v>SHELL ACETABULAR 54MM E</v>
      </c>
      <c r="C6162" s="72" t="s">
        <v>146</v>
      </c>
      <c r="D6162" s="1" t="s">
        <v>5795</v>
      </c>
      <c r="E6162" s="68">
        <v>4208</v>
      </c>
    </row>
    <row r="6163" spans="1:5" x14ac:dyDescent="0.25">
      <c r="A6163" s="71" t="s">
        <v>7689</v>
      </c>
      <c r="B6163" t="str">
        <f>VLOOKUP(A6163,[1]Sheet1!$B$2:$D$8869,3,FALSE)</f>
        <v>IMPLANT FINGER JOINT SZ 10 SILICONE</v>
      </c>
      <c r="C6163" s="72" t="s">
        <v>146</v>
      </c>
      <c r="D6163" s="1" t="s">
        <v>7690</v>
      </c>
      <c r="E6163" s="68">
        <v>3908</v>
      </c>
    </row>
    <row r="6164" spans="1:5" x14ac:dyDescent="0.25">
      <c r="A6164" s="71" t="s">
        <v>7691</v>
      </c>
      <c r="B6164" t="str">
        <f>VLOOKUP(A6164,[1]Sheet1!$B$2:$D$8869,3,FALSE)</f>
        <v>IMPLANT FINGER JOINT SZ 20 SILICONE</v>
      </c>
      <c r="C6164" s="72" t="s">
        <v>146</v>
      </c>
      <c r="D6164" s="1" t="s">
        <v>7690</v>
      </c>
      <c r="E6164" s="68">
        <v>3908</v>
      </c>
    </row>
    <row r="6165" spans="1:5" x14ac:dyDescent="0.25">
      <c r="A6165" s="71" t="s">
        <v>7692</v>
      </c>
      <c r="B6165" t="str">
        <f>VLOOKUP(A6165,[1]Sheet1!$B$2:$D$8869,3,FALSE)</f>
        <v>IMPLANT FINGER JOINT SZ 30 SILICONE</v>
      </c>
      <c r="C6165" s="72" t="s">
        <v>146</v>
      </c>
      <c r="D6165" s="1" t="s">
        <v>7690</v>
      </c>
      <c r="E6165" s="68">
        <v>3908</v>
      </c>
    </row>
    <row r="6166" spans="1:5" x14ac:dyDescent="0.25">
      <c r="A6166" s="71" t="s">
        <v>7693</v>
      </c>
      <c r="B6166" t="str">
        <f>VLOOKUP(A6166,[1]Sheet1!$B$2:$D$8869,3,FALSE)</f>
        <v>SCREW 2.4X26MM LOCK SELF TAP</v>
      </c>
      <c r="C6166" s="72" t="s">
        <v>146</v>
      </c>
      <c r="D6166" s="1" t="s">
        <v>160</v>
      </c>
      <c r="E6166" s="68">
        <v>410</v>
      </c>
    </row>
    <row r="6167" spans="1:5" x14ac:dyDescent="0.25">
      <c r="A6167" s="71" t="s">
        <v>7694</v>
      </c>
      <c r="B6167" t="str">
        <f>VLOOKUP(A6167,[1]Sheet1!$B$2:$D$8869,3,FALSE)</f>
        <v>IMPLANT SYSTEM ANKLE RECONSTRUCTION</v>
      </c>
      <c r="C6167" s="72" t="s">
        <v>146</v>
      </c>
      <c r="D6167" s="1" t="s">
        <v>5412</v>
      </c>
      <c r="E6167" s="68">
        <v>4463</v>
      </c>
    </row>
    <row r="6168" spans="1:5" x14ac:dyDescent="0.25">
      <c r="A6168" s="71" t="s">
        <v>7695</v>
      </c>
      <c r="B6168" t="str">
        <f>VLOOKUP(A6168,[1]Sheet1!$B$2:$D$8869,3,FALSE)</f>
        <v>TENDON SEMITENDINOSUS GRAFT</v>
      </c>
      <c r="C6168" s="72" t="s">
        <v>146</v>
      </c>
      <c r="D6168" s="1" t="s">
        <v>102</v>
      </c>
      <c r="E6168" s="68">
        <v>3323</v>
      </c>
    </row>
    <row r="6169" spans="1:5" x14ac:dyDescent="0.25">
      <c r="A6169" s="71" t="s">
        <v>7696</v>
      </c>
      <c r="B6169" t="str">
        <f>VLOOKUP(A6169,[1]Sheet1!$B$2:$D$8869,3,FALSE)</f>
        <v>PEG 2.3 X 18MM CORTICAL LOCKING</v>
      </c>
      <c r="C6169" s="72" t="s">
        <v>146</v>
      </c>
      <c r="D6169" s="1" t="s">
        <v>160</v>
      </c>
      <c r="E6169" s="68">
        <v>482</v>
      </c>
    </row>
    <row r="6170" spans="1:5" x14ac:dyDescent="0.25">
      <c r="A6170" s="71" t="s">
        <v>7697</v>
      </c>
      <c r="B6170" t="str">
        <f>VLOOKUP(A6170,[1]Sheet1!$B$2:$D$8869,3,FALSE)</f>
        <v>PEG 2.3 X 20MM CORTICAL LOCKING</v>
      </c>
      <c r="C6170" s="72" t="s">
        <v>146</v>
      </c>
      <c r="D6170" s="1" t="s">
        <v>160</v>
      </c>
      <c r="E6170" s="68">
        <v>482</v>
      </c>
    </row>
    <row r="6171" spans="1:5" x14ac:dyDescent="0.25">
      <c r="A6171" s="71" t="s">
        <v>7698</v>
      </c>
      <c r="B6171" t="str">
        <f>VLOOKUP(A6171,[1]Sheet1!$B$2:$D$8869,3,FALSE)</f>
        <v>PLATE ACU LOC LEFT STD VDU</v>
      </c>
      <c r="C6171" s="72" t="s">
        <v>146</v>
      </c>
      <c r="D6171" s="1" t="s">
        <v>160</v>
      </c>
      <c r="E6171" s="68">
        <v>2930</v>
      </c>
    </row>
    <row r="6172" spans="1:5" x14ac:dyDescent="0.25">
      <c r="A6172" s="71" t="s">
        <v>7699</v>
      </c>
      <c r="B6172" t="str">
        <f>VLOOKUP(A6172,[1]Sheet1!$B$2:$D$8869,3,FALSE)</f>
        <v>SCREW CORTICAL 2.3X8MM LOCKING</v>
      </c>
      <c r="C6172" s="72" t="s">
        <v>146</v>
      </c>
      <c r="D6172" s="1" t="s">
        <v>160</v>
      </c>
      <c r="E6172" s="68">
        <v>454</v>
      </c>
    </row>
    <row r="6173" spans="1:5" x14ac:dyDescent="0.25">
      <c r="A6173" s="71" t="s">
        <v>7700</v>
      </c>
      <c r="B6173" t="str">
        <f>VLOOKUP(A6173,[1]Sheet1!$B$2:$D$8869,3,FALSE)</f>
        <v>PATELLA 10X38MM NEXGEN</v>
      </c>
      <c r="C6173" s="72" t="s">
        <v>146</v>
      </c>
      <c r="D6173" s="1" t="s">
        <v>5412</v>
      </c>
      <c r="E6173" s="68">
        <v>908</v>
      </c>
    </row>
    <row r="6174" spans="1:5" x14ac:dyDescent="0.25">
      <c r="A6174" s="71" t="s">
        <v>7701</v>
      </c>
      <c r="B6174" t="str">
        <f>VLOOKUP(A6174,[1]Sheet1!$B$2:$D$8869,3,FALSE)</f>
        <v>FEMORAL COMPONANT STD SZ 11 R</v>
      </c>
      <c r="C6174" s="72" t="s">
        <v>146</v>
      </c>
      <c r="D6174" s="1" t="s">
        <v>5795</v>
      </c>
      <c r="E6174" s="68">
        <v>4271</v>
      </c>
    </row>
    <row r="6175" spans="1:5" x14ac:dyDescent="0.25">
      <c r="A6175" s="71" t="s">
        <v>7702</v>
      </c>
      <c r="B6175" t="str">
        <f>VLOOKUP(A6175,[1]Sheet1!$B$2:$D$8869,3,FALSE)</f>
        <v>TIBIA SZ H R 2 PEG</v>
      </c>
      <c r="C6175" s="72" t="s">
        <v>146</v>
      </c>
      <c r="D6175" s="1" t="s">
        <v>5412</v>
      </c>
      <c r="E6175" s="68">
        <v>2805</v>
      </c>
    </row>
    <row r="6176" spans="1:5" x14ac:dyDescent="0.25">
      <c r="A6176" s="71" t="s">
        <v>7703</v>
      </c>
      <c r="B6176" t="str">
        <f>VLOOKUP(A6176,[1]Sheet1!$B$2:$D$8869,3,FALSE)</f>
        <v>SCREW 48MM  HEADLESS</v>
      </c>
      <c r="C6176" s="72" t="s">
        <v>146</v>
      </c>
      <c r="D6176" s="1" t="s">
        <v>160</v>
      </c>
      <c r="E6176" s="68">
        <v>328</v>
      </c>
    </row>
    <row r="6177" spans="1:5" x14ac:dyDescent="0.25">
      <c r="A6177" s="71" t="s">
        <v>7704</v>
      </c>
      <c r="B6177" t="str">
        <f>VLOOKUP(A6177,[1]Sheet1!$B$2:$D$8869,3,FALSE)</f>
        <v>ARTICULAR SURFACE 12MM 10-12</v>
      </c>
      <c r="C6177" s="72" t="s">
        <v>146</v>
      </c>
      <c r="D6177" s="1" t="s">
        <v>5795</v>
      </c>
      <c r="E6177" s="68">
        <v>1980</v>
      </c>
    </row>
    <row r="6178" spans="1:5" x14ac:dyDescent="0.25">
      <c r="A6178" s="71" t="s">
        <v>7705</v>
      </c>
      <c r="B6178" t="str">
        <f>VLOOKUP(A6178,[1]Sheet1!$B$2:$D$8869,3,FALSE)</f>
        <v>FEMORAL COMPONANT SZ 10 R</v>
      </c>
      <c r="C6178" s="72" t="s">
        <v>146</v>
      </c>
      <c r="D6178" s="1" t="s">
        <v>5795</v>
      </c>
      <c r="E6178" s="68">
        <v>11870</v>
      </c>
    </row>
    <row r="6179" spans="1:5" x14ac:dyDescent="0.25">
      <c r="A6179" s="71" t="s">
        <v>7706</v>
      </c>
      <c r="B6179" t="str">
        <f>VLOOKUP(A6179,[1]Sheet1!$B$2:$D$8869,3,FALSE)</f>
        <v>HEAD CERAMIC 40MM 12/14 + 1.5</v>
      </c>
      <c r="C6179" s="72" t="s">
        <v>146</v>
      </c>
      <c r="D6179" s="1" t="s">
        <v>5795</v>
      </c>
      <c r="E6179" s="68">
        <v>5610</v>
      </c>
    </row>
    <row r="6180" spans="1:5" x14ac:dyDescent="0.25">
      <c r="A6180" s="71" t="s">
        <v>7707</v>
      </c>
      <c r="B6180" t="str">
        <f>VLOOKUP(A6180,[1]Sheet1!$B$2:$D$8869,3,FALSE)</f>
        <v>LINER ACETABULAR + 4 NEUT</v>
      </c>
      <c r="C6180" s="72" t="s">
        <v>146</v>
      </c>
      <c r="D6180" s="1" t="s">
        <v>5795</v>
      </c>
      <c r="E6180" s="68">
        <v>5610</v>
      </c>
    </row>
    <row r="6181" spans="1:5" x14ac:dyDescent="0.25">
      <c r="A6181" s="71" t="s">
        <v>7708</v>
      </c>
      <c r="B6181" t="str">
        <f>VLOOKUP(A6181,[1]Sheet1!$B$2:$D$8869,3,FALSE)</f>
        <v>KIT HAMMERTUBE 2.75MM 10 DEG</v>
      </c>
      <c r="C6181" s="72" t="s">
        <v>146</v>
      </c>
      <c r="D6181" s="1" t="s">
        <v>160</v>
      </c>
      <c r="E6181" s="68">
        <v>4467</v>
      </c>
    </row>
    <row r="6182" spans="1:5" x14ac:dyDescent="0.25">
      <c r="A6182" s="71" t="s">
        <v>7709</v>
      </c>
      <c r="B6182" t="str">
        <f>VLOOKUP(A6182,[1]Sheet1!$B$2:$D$8869,3,FALSE)</f>
        <v>SCREW BREAK OFF 2.0 X10MM 3/4</v>
      </c>
      <c r="C6182" s="72" t="s">
        <v>146</v>
      </c>
      <c r="D6182" s="1" t="s">
        <v>160</v>
      </c>
      <c r="E6182" s="68">
        <v>834</v>
      </c>
    </row>
    <row r="6183" spans="1:5" x14ac:dyDescent="0.25">
      <c r="A6183" s="71" t="s">
        <v>7710</v>
      </c>
      <c r="B6183" t="str">
        <f>VLOOKUP(A6183,[1]Sheet1!$B$2:$D$8869,3,FALSE)</f>
        <v>SCREW BREAK OFF 2.0 X 10MM 1/2</v>
      </c>
      <c r="C6183" s="72" t="s">
        <v>146</v>
      </c>
      <c r="D6183" s="1" t="s">
        <v>160</v>
      </c>
      <c r="E6183" s="68">
        <v>834</v>
      </c>
    </row>
    <row r="6184" spans="1:5" x14ac:dyDescent="0.25">
      <c r="A6184" s="71" t="s">
        <v>7711</v>
      </c>
      <c r="B6184" t="str">
        <f>VLOOKUP(A6184,[1]Sheet1!$B$2:$D$8869,3,FALSE)</f>
        <v>SCREW BREAK OFF 2.0 X 11MM 3/4</v>
      </c>
      <c r="C6184" s="72" t="s">
        <v>146</v>
      </c>
      <c r="D6184" s="1" t="s">
        <v>160</v>
      </c>
      <c r="E6184" s="68">
        <v>834</v>
      </c>
    </row>
    <row r="6185" spans="1:5" x14ac:dyDescent="0.25">
      <c r="A6185" s="71" t="s">
        <v>7712</v>
      </c>
      <c r="B6185" t="str">
        <f>VLOOKUP(A6185,[1]Sheet1!$B$2:$D$8869,3,FALSE)</f>
        <v>SCREW BREAK OFF 2.0 X 12MM 3/4</v>
      </c>
      <c r="C6185" s="72" t="s">
        <v>146</v>
      </c>
      <c r="D6185" s="1" t="s">
        <v>160</v>
      </c>
      <c r="E6185" s="68">
        <v>834</v>
      </c>
    </row>
    <row r="6186" spans="1:5" x14ac:dyDescent="0.25">
      <c r="A6186" s="71" t="s">
        <v>7713</v>
      </c>
      <c r="B6186" t="str">
        <f>VLOOKUP(A6186,[1]Sheet1!$B$2:$D$8869,3,FALSE)</f>
        <v>K-WIRE 1.1 X 100MM SMOOTH SINGLE</v>
      </c>
      <c r="C6186" s="72" t="s">
        <v>146</v>
      </c>
      <c r="D6186" s="1" t="s">
        <v>102</v>
      </c>
      <c r="E6186" s="68">
        <v>53</v>
      </c>
    </row>
    <row r="6187" spans="1:5" x14ac:dyDescent="0.25">
      <c r="A6187" s="71" t="s">
        <v>7714</v>
      </c>
      <c r="B6187" t="str">
        <f>VLOOKUP(A6187,[1]Sheet1!$B$2:$D$8869,3,FALSE)</f>
        <v>SCREW 3.5X22MM COMPRESSION</v>
      </c>
      <c r="C6187" s="72" t="s">
        <v>146</v>
      </c>
      <c r="D6187" s="1" t="s">
        <v>160</v>
      </c>
      <c r="E6187" s="68">
        <v>1550</v>
      </c>
    </row>
    <row r="6188" spans="1:5" x14ac:dyDescent="0.25">
      <c r="A6188" s="71" t="s">
        <v>7715</v>
      </c>
      <c r="B6188" t="str">
        <f>VLOOKUP(A6188,[1]Sheet1!$B$2:$D$8869,3,FALSE)</f>
        <v>FIBERLOOP # 2 20"</v>
      </c>
      <c r="C6188" s="72" t="s">
        <v>146</v>
      </c>
      <c r="D6188" s="1" t="s">
        <v>102</v>
      </c>
      <c r="E6188" s="68">
        <v>240</v>
      </c>
    </row>
    <row r="6189" spans="1:5" x14ac:dyDescent="0.25">
      <c r="A6189" s="71" t="s">
        <v>7716</v>
      </c>
      <c r="B6189" t="str">
        <f>VLOOKUP(A6189,[1]Sheet1!$B$2:$D$8869,3,FALSE)</f>
        <v>FIBERTAPE 2 MM</v>
      </c>
      <c r="C6189" s="72" t="s">
        <v>146</v>
      </c>
      <c r="D6189" s="1" t="s">
        <v>102</v>
      </c>
      <c r="E6189" s="68">
        <v>425</v>
      </c>
    </row>
    <row r="6190" spans="1:5" x14ac:dyDescent="0.25">
      <c r="A6190" s="71" t="s">
        <v>7717</v>
      </c>
      <c r="B6190" t="str">
        <f>VLOOKUP(A6190,[1]Sheet1!$B$2:$D$8869,3,FALSE)</f>
        <v>ANCHOR SWIVELOCK 3.5 X 8.5 MM</v>
      </c>
      <c r="C6190" s="72" t="s">
        <v>146</v>
      </c>
      <c r="D6190" s="1" t="s">
        <v>160</v>
      </c>
      <c r="E6190" s="68">
        <v>1403</v>
      </c>
    </row>
    <row r="6191" spans="1:5" x14ac:dyDescent="0.25">
      <c r="A6191" s="71" t="s">
        <v>7718</v>
      </c>
      <c r="B6191" t="str">
        <f>VLOOKUP(A6191,[1]Sheet1!$B$2:$D$8869,3,FALSE)</f>
        <v>LIGAMENT PATELLA PRE SHAPED 2630-31</v>
      </c>
      <c r="C6191" s="72" t="s">
        <v>146</v>
      </c>
      <c r="D6191" s="1" t="s">
        <v>5412</v>
      </c>
      <c r="E6191" s="68">
        <v>8976</v>
      </c>
    </row>
    <row r="6192" spans="1:5" x14ac:dyDescent="0.25">
      <c r="A6192" s="71" t="s">
        <v>7719</v>
      </c>
      <c r="B6192" t="str">
        <f>VLOOKUP(A6192,[1]Sheet1!$B$2:$D$8869,3,FALSE)</f>
        <v>PLATE TIBIAL SZ E RIGHT</v>
      </c>
      <c r="C6192" s="72" t="s">
        <v>146</v>
      </c>
      <c r="D6192" s="1" t="s">
        <v>160</v>
      </c>
      <c r="E6192" s="68">
        <v>2805</v>
      </c>
    </row>
    <row r="6193" spans="1:5" x14ac:dyDescent="0.25">
      <c r="A6193" s="71" t="s">
        <v>7720</v>
      </c>
      <c r="B6193" t="str">
        <f>VLOOKUP(A6193,[1]Sheet1!$B$2:$D$8869,3,FALSE)</f>
        <v>ARTICULAR SURFACE 12MM 6-9 EF  PS TYPE</v>
      </c>
      <c r="C6193" s="72" t="s">
        <v>146</v>
      </c>
      <c r="D6193" s="1" t="s">
        <v>5795</v>
      </c>
      <c r="E6193" s="68">
        <v>1980</v>
      </c>
    </row>
    <row r="6194" spans="1:5" x14ac:dyDescent="0.25">
      <c r="A6194" s="71" t="s">
        <v>7721</v>
      </c>
      <c r="B6194" t="str">
        <f>VLOOKUP(A6194,[1]Sheet1!$B$2:$D$8869,3,FALSE)</f>
        <v>FEMORAL COMPONENT CCR SZ 7 R</v>
      </c>
      <c r="C6194" s="72" t="s">
        <v>146</v>
      </c>
      <c r="D6194" s="1" t="s">
        <v>5795</v>
      </c>
      <c r="E6194" s="68">
        <v>4271</v>
      </c>
    </row>
    <row r="6195" spans="1:5" x14ac:dyDescent="0.25">
      <c r="A6195" s="71" t="s">
        <v>7722</v>
      </c>
      <c r="B6195" t="str">
        <f>VLOOKUP(A6195,[1]Sheet1!$B$2:$D$8869,3,FALSE)</f>
        <v>LINER 36MM G7 E NEUTRAL VIT E</v>
      </c>
      <c r="C6195" s="72" t="s">
        <v>146</v>
      </c>
      <c r="D6195" s="1" t="s">
        <v>5795</v>
      </c>
      <c r="E6195" s="68">
        <v>1898</v>
      </c>
    </row>
    <row r="6196" spans="1:5" x14ac:dyDescent="0.25">
      <c r="A6196" s="71" t="s">
        <v>7723</v>
      </c>
      <c r="B6196" t="str">
        <f>VLOOKUP(A6196,[1]Sheet1!$B$2:$D$8869,3,FALSE)</f>
        <v>GLENOID CORTILOC SP AEQUALIS</v>
      </c>
      <c r="C6196" s="72" t="s">
        <v>146</v>
      </c>
      <c r="D6196" s="1" t="s">
        <v>5412</v>
      </c>
      <c r="E6196" s="68">
        <v>2970</v>
      </c>
    </row>
    <row r="6197" spans="1:5" x14ac:dyDescent="0.25">
      <c r="A6197" s="71" t="s">
        <v>7724</v>
      </c>
      <c r="B6197" t="str">
        <f>VLOOKUP(A6197,[1]Sheet1!$B$2:$D$8869,3,FALSE)</f>
        <v>GLENOID CORTILOC SP AEQUALIS</v>
      </c>
      <c r="C6197" s="72" t="s">
        <v>146</v>
      </c>
      <c r="D6197" s="1" t="s">
        <v>5412</v>
      </c>
      <c r="E6197" s="68">
        <v>2970</v>
      </c>
    </row>
    <row r="6198" spans="1:5" x14ac:dyDescent="0.25">
      <c r="A6198" s="71" t="s">
        <v>7725</v>
      </c>
      <c r="B6198" t="str">
        <f>VLOOKUP(A6198,[1]Sheet1!$B$2:$D$8869,3,FALSE)</f>
        <v>HEAD HUMERAL STB</v>
      </c>
      <c r="C6198" s="72" t="s">
        <v>146</v>
      </c>
      <c r="D6198" s="1" t="s">
        <v>5795</v>
      </c>
      <c r="E6198" s="68">
        <v>2805</v>
      </c>
    </row>
    <row r="6199" spans="1:5" x14ac:dyDescent="0.25">
      <c r="A6199" s="71" t="s">
        <v>7726</v>
      </c>
      <c r="B6199" t="str">
        <f>VLOOKUP(A6199,[1]Sheet1!$B$2:$D$8869,3,FALSE)</f>
        <v>NUCLEUS SZ 3 SIMPLICITI</v>
      </c>
      <c r="C6199" s="72" t="s">
        <v>146</v>
      </c>
      <c r="D6199" s="1" t="s">
        <v>5795</v>
      </c>
      <c r="E6199" s="68">
        <v>7650</v>
      </c>
    </row>
    <row r="6200" spans="1:5" x14ac:dyDescent="0.25">
      <c r="A6200" s="71" t="s">
        <v>7727</v>
      </c>
      <c r="B6200" t="str">
        <f>VLOOKUP(A6200,[1]Sheet1!$B$2:$D$8869,3,FALSE)</f>
        <v>SCREW 2.0 X 10MM MINI MONSTER</v>
      </c>
      <c r="C6200" s="72" t="s">
        <v>146</v>
      </c>
      <c r="D6200" s="1" t="s">
        <v>160</v>
      </c>
      <c r="E6200" s="68">
        <v>851</v>
      </c>
    </row>
    <row r="6201" spans="1:5" x14ac:dyDescent="0.25">
      <c r="A6201" s="71" t="s">
        <v>7728</v>
      </c>
      <c r="B6201" t="str">
        <f>VLOOKUP(A6201,[1]Sheet1!$B$2:$D$8869,3,FALSE)</f>
        <v>SCREW 2.0 X 11MM MINI MONSTER</v>
      </c>
      <c r="C6201" s="72" t="s">
        <v>146</v>
      </c>
      <c r="D6201" s="1" t="s">
        <v>160</v>
      </c>
      <c r="E6201" s="68">
        <v>851</v>
      </c>
    </row>
    <row r="6202" spans="1:5" x14ac:dyDescent="0.25">
      <c r="A6202" s="71" t="s">
        <v>7729</v>
      </c>
      <c r="B6202" t="str">
        <f>VLOOKUP(A6202,[1]Sheet1!$B$2:$D$8869,3,FALSE)</f>
        <v>COUNTERSINK 2.0MM HEADED</v>
      </c>
      <c r="C6202" s="72" t="s">
        <v>146</v>
      </c>
      <c r="D6202" s="1" t="s">
        <v>160</v>
      </c>
      <c r="E6202" s="68">
        <v>628</v>
      </c>
    </row>
    <row r="6203" spans="1:5" x14ac:dyDescent="0.25">
      <c r="A6203" s="71" t="s">
        <v>7730</v>
      </c>
      <c r="B6203" t="str">
        <f>VLOOKUP(A6203,[1]Sheet1!$B$2:$D$8869,3,FALSE)</f>
        <v>K-WIRE 0.9 X 150MM TROCAR TIP</v>
      </c>
      <c r="C6203" s="72" t="s">
        <v>146</v>
      </c>
      <c r="D6203" s="1" t="s">
        <v>102</v>
      </c>
      <c r="E6203" s="68">
        <v>115</v>
      </c>
    </row>
    <row r="6204" spans="1:5" x14ac:dyDescent="0.25">
      <c r="A6204" s="71" t="s">
        <v>7731</v>
      </c>
      <c r="B6204" t="str">
        <f>VLOOKUP(A6204,[1]Sheet1!$B$2:$D$8869,3,FALSE)</f>
        <v>ANCHOR SUTURE FIBERTAK DX</v>
      </c>
      <c r="C6204" s="72" t="s">
        <v>146</v>
      </c>
      <c r="D6204" s="1" t="s">
        <v>160</v>
      </c>
      <c r="E6204" s="68">
        <v>1535</v>
      </c>
    </row>
    <row r="6205" spans="1:5" x14ac:dyDescent="0.25">
      <c r="A6205" s="71" t="s">
        <v>7732</v>
      </c>
      <c r="B6205" t="str">
        <f>VLOOKUP(A6205,[1]Sheet1!$B$2:$D$8869,3,FALSE)</f>
        <v>STEM 11X120 STD CEMENTED</v>
      </c>
      <c r="C6205" s="72" t="s">
        <v>146</v>
      </c>
      <c r="D6205" s="1" t="s">
        <v>5795</v>
      </c>
      <c r="E6205" s="68">
        <v>3135</v>
      </c>
    </row>
    <row r="6206" spans="1:5" x14ac:dyDescent="0.25">
      <c r="A6206" s="71" t="s">
        <v>7733</v>
      </c>
      <c r="B6206" t="str">
        <f>VLOOKUP(A6206,[1]Sheet1!$B$2:$D$8869,3,FALSE)</f>
        <v>HEAD FEMORAL 28MM + 10.5  12/14</v>
      </c>
      <c r="C6206" s="72" t="s">
        <v>146</v>
      </c>
      <c r="D6206" s="1" t="s">
        <v>5795</v>
      </c>
      <c r="E6206" s="68">
        <v>2343</v>
      </c>
    </row>
    <row r="6207" spans="1:5" x14ac:dyDescent="0.25">
      <c r="A6207" s="71" t="s">
        <v>7734</v>
      </c>
      <c r="B6207" t="str">
        <f>VLOOKUP(A6207,[1]Sheet1!$B$2:$D$8869,3,FALSE)</f>
        <v>CENTRALIZER 9MM DISTAL</v>
      </c>
      <c r="C6207" s="72" t="s">
        <v>146</v>
      </c>
      <c r="D6207" s="1" t="s">
        <v>5412</v>
      </c>
      <c r="E6207" s="68">
        <v>456</v>
      </c>
    </row>
    <row r="6208" spans="1:5" x14ac:dyDescent="0.25">
      <c r="A6208" s="71" t="s">
        <v>7735</v>
      </c>
      <c r="B6208" t="str">
        <f>VLOOKUP(A6208,[1]Sheet1!$B$2:$D$8869,3,FALSE)</f>
        <v>SCREW 2.7 X L12MM T8 FULL THREAD</v>
      </c>
      <c r="C6208" s="72" t="s">
        <v>146</v>
      </c>
      <c r="D6208" s="1" t="s">
        <v>160</v>
      </c>
      <c r="E6208" s="68">
        <v>632</v>
      </c>
    </row>
    <row r="6209" spans="1:5" x14ac:dyDescent="0.25">
      <c r="A6209" s="71" t="s">
        <v>7736</v>
      </c>
      <c r="B6209" t="str">
        <f>VLOOKUP(A6209,[1]Sheet1!$B$2:$D$8869,3,FALSE)</f>
        <v>SCREW 2.7 X L14MM T8 FULL THREAD</v>
      </c>
      <c r="C6209" s="72" t="s">
        <v>146</v>
      </c>
      <c r="D6209" s="1" t="s">
        <v>160</v>
      </c>
      <c r="E6209" s="68">
        <v>632</v>
      </c>
    </row>
    <row r="6210" spans="1:5" x14ac:dyDescent="0.25">
      <c r="A6210" s="71" t="s">
        <v>7737</v>
      </c>
      <c r="B6210" t="str">
        <f>VLOOKUP(A6210,[1]Sheet1!$B$2:$D$8869,3,FALSE)</f>
        <v>SCREW 2.7 X L16MM T8 FULL THREAD</v>
      </c>
      <c r="C6210" s="72" t="s">
        <v>146</v>
      </c>
      <c r="D6210" s="1" t="s">
        <v>160</v>
      </c>
      <c r="E6210" s="68">
        <v>477</v>
      </c>
    </row>
    <row r="6211" spans="1:5" x14ac:dyDescent="0.25">
      <c r="A6211" s="71" t="s">
        <v>7738</v>
      </c>
      <c r="B6211" t="str">
        <f>VLOOKUP(A6211,[1]Sheet1!$B$2:$D$8869,3,FALSE)</f>
        <v>SCREW 2.7 X L18MM T8 FULL THREAD</v>
      </c>
      <c r="C6211" s="72" t="s">
        <v>146</v>
      </c>
      <c r="D6211" s="1" t="s">
        <v>160</v>
      </c>
      <c r="E6211" s="68">
        <v>477</v>
      </c>
    </row>
    <row r="6212" spans="1:5" x14ac:dyDescent="0.25">
      <c r="A6212" s="71" t="s">
        <v>7739</v>
      </c>
      <c r="B6212" t="str">
        <f>VLOOKUP(A6212,[1]Sheet1!$B$2:$D$8869,3,FALSE)</f>
        <v>SCREW BONE 2.7 X L24MM T8 F/T</v>
      </c>
      <c r="C6212" s="72" t="s">
        <v>146</v>
      </c>
      <c r="D6212" s="1" t="s">
        <v>160</v>
      </c>
      <c r="E6212" s="68">
        <v>447</v>
      </c>
    </row>
    <row r="6213" spans="1:5" x14ac:dyDescent="0.25">
      <c r="A6213" s="71" t="s">
        <v>7740</v>
      </c>
      <c r="B6213" t="str">
        <f>VLOOKUP(A6213,[1]Sheet1!$B$2:$D$8869,3,FALSE)</f>
        <v>SCREW CIRTEX 3.5 X 60MM LOCKING</v>
      </c>
      <c r="C6213" s="72" t="s">
        <v>146</v>
      </c>
      <c r="D6213" s="1" t="s">
        <v>160</v>
      </c>
      <c r="E6213" s="68">
        <v>103</v>
      </c>
    </row>
    <row r="6214" spans="1:5" x14ac:dyDescent="0.25">
      <c r="A6214" s="71" t="s">
        <v>7741</v>
      </c>
      <c r="B6214" t="str">
        <f>VLOOKUP(A6214,[1]Sheet1!$B$2:$D$8869,3,FALSE)</f>
        <v>ALLOPATCH HD 4X8 HYDRATED</v>
      </c>
      <c r="C6214" s="72" t="s">
        <v>146</v>
      </c>
      <c r="D6214" s="1" t="s">
        <v>5412</v>
      </c>
      <c r="E6214" s="68">
        <v>5424</v>
      </c>
    </row>
    <row r="6215" spans="1:5" x14ac:dyDescent="0.25">
      <c r="A6215" s="71" t="s">
        <v>7742</v>
      </c>
      <c r="B6215" t="str">
        <f>VLOOKUP(A6215,[1]Sheet1!$B$2:$D$8869,3,FALSE)</f>
        <v>SCREW 1.5X9MM CORTEX TITANIUM</v>
      </c>
      <c r="C6215" s="72" t="s">
        <v>146</v>
      </c>
      <c r="D6215" s="1" t="s">
        <v>160</v>
      </c>
      <c r="E6215" s="68">
        <v>152</v>
      </c>
    </row>
    <row r="6216" spans="1:5" x14ac:dyDescent="0.25">
      <c r="A6216" s="71" t="s">
        <v>7743</v>
      </c>
      <c r="B6216" t="str">
        <f>VLOOKUP(A6216,[1]Sheet1!$B$2:$D$8869,3,FALSE)</f>
        <v>SCREW 1.5X10MM CORTEX TITANIUM</v>
      </c>
      <c r="C6216" s="72" t="s">
        <v>146</v>
      </c>
      <c r="D6216" s="1" t="s">
        <v>160</v>
      </c>
      <c r="E6216" s="68">
        <v>152</v>
      </c>
    </row>
    <row r="6217" spans="1:5" x14ac:dyDescent="0.25">
      <c r="A6217" s="71" t="s">
        <v>7744</v>
      </c>
      <c r="B6217" t="str">
        <f>VLOOKUP(A6217,[1]Sheet1!$B$2:$D$8869,3,FALSE)</f>
        <v>SCREW CORTICAL 2.3X18 LOCKING</v>
      </c>
      <c r="C6217" s="72" t="s">
        <v>146</v>
      </c>
      <c r="D6217" s="1" t="s">
        <v>160</v>
      </c>
      <c r="E6217" s="68">
        <v>336</v>
      </c>
    </row>
    <row r="6218" spans="1:5" x14ac:dyDescent="0.25">
      <c r="A6218" s="71" t="s">
        <v>7745</v>
      </c>
      <c r="B6218" t="str">
        <f>VLOOKUP(A6218,[1]Sheet1!$B$2:$D$8869,3,FALSE)</f>
        <v>PLATE LATERAL LEFT 6 HOLE LOCKING</v>
      </c>
      <c r="C6218" s="72" t="s">
        <v>146</v>
      </c>
      <c r="D6218" s="1" t="s">
        <v>160</v>
      </c>
      <c r="E6218" s="68">
        <v>3616</v>
      </c>
    </row>
    <row r="6219" spans="1:5" x14ac:dyDescent="0.25">
      <c r="A6219" s="71" t="s">
        <v>7746</v>
      </c>
      <c r="B6219" t="str">
        <f>VLOOKUP(A6219,[1]Sheet1!$B$2:$D$8869,3,FALSE)</f>
        <v>SCREW HEXALOBE 3.5X34MM NLOCK</v>
      </c>
      <c r="C6219" s="72" t="s">
        <v>146</v>
      </c>
      <c r="D6219" s="1" t="s">
        <v>160</v>
      </c>
      <c r="E6219" s="68">
        <v>442</v>
      </c>
    </row>
    <row r="6220" spans="1:5" x14ac:dyDescent="0.25">
      <c r="A6220" s="71" t="s">
        <v>7747</v>
      </c>
      <c r="B6220" t="str">
        <f>VLOOKUP(A6220,[1]Sheet1!$B$2:$D$8869,3,FALSE)</f>
        <v>SCREW HEXALOBE 3.5X40MM NLOCK</v>
      </c>
      <c r="C6220" s="72" t="s">
        <v>146</v>
      </c>
      <c r="D6220" s="1" t="s">
        <v>160</v>
      </c>
      <c r="E6220" s="68">
        <v>442</v>
      </c>
    </row>
    <row r="6221" spans="1:5" x14ac:dyDescent="0.25">
      <c r="A6221" s="71" t="s">
        <v>7748</v>
      </c>
      <c r="B6221" t="str">
        <f>VLOOKUP(A6221,[1]Sheet1!$B$2:$D$8869,3,FALSE)</f>
        <v>GLENOID CORTILOC PEGGED L50</v>
      </c>
      <c r="C6221" s="72" t="s">
        <v>146</v>
      </c>
      <c r="D6221" s="1" t="s">
        <v>5412</v>
      </c>
      <c r="E6221" s="68">
        <v>2640</v>
      </c>
    </row>
    <row r="6222" spans="1:5" x14ac:dyDescent="0.25">
      <c r="A6222" s="71" t="s">
        <v>7749</v>
      </c>
      <c r="B6222" t="str">
        <f>VLOOKUP(A6222,[1]Sheet1!$B$2:$D$8869,3,FALSE)</f>
        <v>SCREW 3.5X20MM COMPRESSION</v>
      </c>
      <c r="C6222" s="72" t="s">
        <v>146</v>
      </c>
      <c r="D6222" s="1" t="s">
        <v>160</v>
      </c>
      <c r="E6222" s="68">
        <v>1155</v>
      </c>
    </row>
    <row r="6223" spans="1:5" x14ac:dyDescent="0.25">
      <c r="A6223" s="71" t="s">
        <v>7750</v>
      </c>
      <c r="B6223" t="str">
        <f>VLOOKUP(A6223,[1]Sheet1!$B$2:$D$8869,3,FALSE)</f>
        <v>GLENOID CORTILOC SP AEQUALIS</v>
      </c>
      <c r="C6223" s="72" t="s">
        <v>146</v>
      </c>
      <c r="D6223" s="1" t="s">
        <v>5412</v>
      </c>
      <c r="E6223" s="68">
        <v>4335</v>
      </c>
    </row>
    <row r="6224" spans="1:5" x14ac:dyDescent="0.25">
      <c r="A6224" s="71" t="s">
        <v>7751</v>
      </c>
      <c r="B6224" t="str">
        <f>VLOOKUP(A6224,[1]Sheet1!$B$2:$D$8869,3,FALSE)</f>
        <v>ANCHOR 4.75MM KNOTLESS OMEGA</v>
      </c>
      <c r="C6224" s="72" t="s">
        <v>146</v>
      </c>
      <c r="D6224" s="1" t="s">
        <v>160</v>
      </c>
      <c r="E6224" s="68">
        <v>1980</v>
      </c>
    </row>
    <row r="6225" spans="1:5" x14ac:dyDescent="0.25">
      <c r="A6225" s="71" t="s">
        <v>7752</v>
      </c>
      <c r="B6225" t="str">
        <f>VLOOKUP(A6225,[1]Sheet1!$B$2:$D$8869,3,FALSE)</f>
        <v>ANCHOR SUTURE 3.9 DOUBLE OMEGA</v>
      </c>
      <c r="C6225" s="72" t="s">
        <v>146</v>
      </c>
      <c r="D6225" s="1" t="s">
        <v>160</v>
      </c>
      <c r="E6225" s="68">
        <v>2145</v>
      </c>
    </row>
    <row r="6226" spans="1:5" x14ac:dyDescent="0.25">
      <c r="A6226" s="71" t="s">
        <v>7753</v>
      </c>
      <c r="B6226" t="str">
        <f>VLOOKUP(A6226,[1]Sheet1!$B$2:$D$8869,3,FALSE)</f>
        <v>SCREW 3.5X12MM CORTICAL L/P DRP</v>
      </c>
      <c r="C6226" s="72" t="s">
        <v>146</v>
      </c>
      <c r="D6226" s="1" t="s">
        <v>160</v>
      </c>
      <c r="E6226" s="68">
        <v>288</v>
      </c>
    </row>
    <row r="6227" spans="1:5" x14ac:dyDescent="0.25">
      <c r="A6227" s="71" t="s">
        <v>7754</v>
      </c>
      <c r="B6227" t="str">
        <f>VLOOKUP(A6227,[1]Sheet1!$B$2:$D$8869,3,FALSE)</f>
        <v>STAPLE DYNANITE 12MM PIP BENT</v>
      </c>
      <c r="C6227" s="72" t="s">
        <v>146</v>
      </c>
      <c r="D6227" s="1" t="s">
        <v>5412</v>
      </c>
      <c r="E6227" s="68">
        <v>4832</v>
      </c>
    </row>
    <row r="6228" spans="1:5" x14ac:dyDescent="0.25">
      <c r="A6228" s="71" t="s">
        <v>7755</v>
      </c>
      <c r="B6228" t="str">
        <f>VLOOKUP(A6228,[1]Sheet1!$B$2:$D$8869,3,FALSE)</f>
        <v>FEMORAL COMPONANT STD SZ 7  L</v>
      </c>
      <c r="C6228" s="72" t="s">
        <v>146</v>
      </c>
      <c r="D6228" s="1" t="s">
        <v>5795</v>
      </c>
      <c r="E6228" s="68">
        <v>4335</v>
      </c>
    </row>
    <row r="6229" spans="1:5" x14ac:dyDescent="0.25">
      <c r="A6229" s="71" t="s">
        <v>7756</v>
      </c>
      <c r="B6229" t="str">
        <f>VLOOKUP(A6229,[1]Sheet1!$B$2:$D$8869,3,FALSE)</f>
        <v>TIBIA 2 PEG SZ F RIGHT</v>
      </c>
      <c r="C6229" s="72" t="s">
        <v>146</v>
      </c>
      <c r="D6229" s="1" t="s">
        <v>5412</v>
      </c>
      <c r="E6229" s="68">
        <v>2805</v>
      </c>
    </row>
    <row r="6230" spans="1:5" x14ac:dyDescent="0.25">
      <c r="A6230" s="71" t="s">
        <v>7757</v>
      </c>
      <c r="B6230" t="str">
        <f>VLOOKUP(A6230,[1]Sheet1!$B$2:$D$8869,3,FALSE)</f>
        <v>ANCHOR SUTURE 3-0 MICRO MITEK</v>
      </c>
      <c r="C6230" s="72" t="s">
        <v>146</v>
      </c>
      <c r="D6230" s="1" t="s">
        <v>160</v>
      </c>
      <c r="E6230" s="68">
        <v>1888</v>
      </c>
    </row>
    <row r="6231" spans="1:5" x14ac:dyDescent="0.25">
      <c r="A6231" s="71" t="s">
        <v>7758</v>
      </c>
      <c r="B6231" t="str">
        <f>VLOOKUP(A6231,[1]Sheet1!$B$2:$D$8869,3,FALSE)</f>
        <v>HEAD FEMORAL 32MM + 3.5 BIOLOX</v>
      </c>
      <c r="C6231" s="72" t="s">
        <v>146</v>
      </c>
      <c r="D6231" s="1" t="s">
        <v>5795</v>
      </c>
      <c r="E6231" s="68">
        <v>3889</v>
      </c>
    </row>
    <row r="6232" spans="1:5" x14ac:dyDescent="0.25">
      <c r="A6232" s="71" t="s">
        <v>7759</v>
      </c>
      <c r="B6232" t="str">
        <f>VLOOKUP(A6232,[1]Sheet1!$B$2:$D$8869,3,FALSE)</f>
        <v>LINER 32MM G7 C NEUTRAL VIT E</v>
      </c>
      <c r="C6232" s="72" t="s">
        <v>146</v>
      </c>
      <c r="D6232" s="1" t="s">
        <v>5412</v>
      </c>
      <c r="E6232" s="68">
        <v>3825</v>
      </c>
    </row>
    <row r="6233" spans="1:5" x14ac:dyDescent="0.25">
      <c r="A6233" s="71" t="s">
        <v>7760</v>
      </c>
      <c r="B6233" t="str">
        <f>VLOOKUP(A6233,[1]Sheet1!$B$2:$D$8869,3,FALSE)</f>
        <v>SHELL ACETABULAR G7 48 C</v>
      </c>
      <c r="C6233" s="72" t="s">
        <v>146</v>
      </c>
      <c r="D6233" s="1" t="s">
        <v>5412</v>
      </c>
      <c r="E6233" s="68">
        <v>4080</v>
      </c>
    </row>
    <row r="6234" spans="1:5" x14ac:dyDescent="0.25">
      <c r="A6234" s="71" t="s">
        <v>7761</v>
      </c>
      <c r="B6234" t="str">
        <f>VLOOKUP(A6234,[1]Sheet1!$B$2:$D$8869,3,FALSE)</f>
        <v>LINER 36MM G7 D NEUTRAL VIT E</v>
      </c>
      <c r="C6234" s="72" t="s">
        <v>146</v>
      </c>
      <c r="D6234" s="1" t="s">
        <v>5795</v>
      </c>
      <c r="E6234" s="68">
        <v>1898</v>
      </c>
    </row>
    <row r="6235" spans="1:5" x14ac:dyDescent="0.25">
      <c r="A6235" s="71" t="s">
        <v>7762</v>
      </c>
      <c r="B6235" t="str">
        <f>VLOOKUP(A6235,[1]Sheet1!$B$2:$D$8869,3,FALSE)</f>
        <v>SHELL BIPOLAR 45MM</v>
      </c>
      <c r="C6235" s="72" t="s">
        <v>146</v>
      </c>
      <c r="D6235" s="1" t="s">
        <v>5795</v>
      </c>
      <c r="E6235" s="68">
        <v>810</v>
      </c>
    </row>
    <row r="6236" spans="1:5" x14ac:dyDescent="0.25">
      <c r="A6236" s="71" t="s">
        <v>7763</v>
      </c>
      <c r="B6236" t="str">
        <f>VLOOKUP(A6236,[1]Sheet1!$B$2:$D$8869,3,FALSE)</f>
        <v>CELLULAR BONE MATRIX 2.5CC V92</v>
      </c>
      <c r="C6236" s="72" t="s">
        <v>146</v>
      </c>
      <c r="D6236" s="1" t="s">
        <v>6813</v>
      </c>
      <c r="E6236" s="68">
        <v>4781</v>
      </c>
    </row>
    <row r="6237" spans="1:5" x14ac:dyDescent="0.25">
      <c r="A6237" s="71" t="s">
        <v>7764</v>
      </c>
      <c r="B6237" t="str">
        <f>VLOOKUP(A6237,[1]Sheet1!$B$2:$D$8869,3,FALSE)</f>
        <v>K WIRE .062 X 9" ROUND END</v>
      </c>
      <c r="C6237" s="72" t="s">
        <v>146</v>
      </c>
      <c r="D6237" s="1" t="s">
        <v>102</v>
      </c>
      <c r="E6237" s="68">
        <v>17</v>
      </c>
    </row>
    <row r="6238" spans="1:5" x14ac:dyDescent="0.25">
      <c r="A6238" s="71" t="s">
        <v>7765</v>
      </c>
      <c r="B6238" t="str">
        <f>VLOOKUP(A6238,[1]Sheet1!$B$2:$D$8869,3,FALSE)</f>
        <v>PIN STEINMANN .109 X 9" ROUND END</v>
      </c>
      <c r="C6238" s="72" t="s">
        <v>146</v>
      </c>
      <c r="D6238" s="1" t="s">
        <v>160</v>
      </c>
      <c r="E6238" s="68">
        <v>32</v>
      </c>
    </row>
    <row r="6239" spans="1:5" x14ac:dyDescent="0.25">
      <c r="A6239" s="71" t="s">
        <v>7766</v>
      </c>
      <c r="B6239" t="str">
        <f>VLOOKUP(A6239,[1]Sheet1!$B$2:$D$8869,3,FALSE)</f>
        <v>PIN STEINMANN .156 X 9" ROUND END</v>
      </c>
      <c r="C6239" s="72" t="s">
        <v>146</v>
      </c>
      <c r="D6239" s="1" t="s">
        <v>160</v>
      </c>
      <c r="E6239" s="68">
        <v>60</v>
      </c>
    </row>
    <row r="6240" spans="1:5" x14ac:dyDescent="0.25">
      <c r="A6240" s="71" t="s">
        <v>7767</v>
      </c>
      <c r="B6240" t="str">
        <f>VLOOKUP(A6240,[1]Sheet1!$B$2:$D$8869,3,FALSE)</f>
        <v>PIN STEINMANN .177 X 9" ROUND END</v>
      </c>
      <c r="C6240" s="72" t="s">
        <v>146</v>
      </c>
      <c r="D6240" s="1" t="s">
        <v>160</v>
      </c>
      <c r="E6240" s="68">
        <v>70</v>
      </c>
    </row>
    <row r="6241" spans="1:5" x14ac:dyDescent="0.25">
      <c r="A6241" s="71" t="s">
        <v>7768</v>
      </c>
      <c r="B6241" t="str">
        <f>VLOOKUP(A6241,[1]Sheet1!$B$2:$D$8869,3,FALSE)</f>
        <v>PLATE 1.5X20MM LOCKING 2 HOLE</v>
      </c>
      <c r="C6241" s="72" t="s">
        <v>146</v>
      </c>
      <c r="D6241" s="1" t="s">
        <v>160</v>
      </c>
      <c r="E6241" s="68">
        <v>3108</v>
      </c>
    </row>
    <row r="6242" spans="1:5" x14ac:dyDescent="0.25">
      <c r="A6242" s="71" t="s">
        <v>7769</v>
      </c>
      <c r="B6242" t="str">
        <f>VLOOKUP(A6242,[1]Sheet1!$B$2:$D$8869,3,FALSE)</f>
        <v>SCREW LOCKING PLATE 3.5X22MM</v>
      </c>
      <c r="C6242" s="72" t="s">
        <v>146</v>
      </c>
      <c r="D6242" s="1" t="s">
        <v>160</v>
      </c>
      <c r="E6242" s="68">
        <v>816</v>
      </c>
    </row>
    <row r="6243" spans="1:5" x14ac:dyDescent="0.25">
      <c r="A6243" s="71" t="s">
        <v>7770</v>
      </c>
      <c r="B6243" t="str">
        <f>VLOOKUP(A6243,[1]Sheet1!$B$2:$D$8869,3,FALSE)</f>
        <v>SCREW LOCKING PLATE 3.5X24MM</v>
      </c>
      <c r="C6243" s="72" t="s">
        <v>146</v>
      </c>
      <c r="D6243" s="1" t="s">
        <v>160</v>
      </c>
      <c r="E6243" s="68">
        <v>816</v>
      </c>
    </row>
    <row r="6244" spans="1:5" x14ac:dyDescent="0.25">
      <c r="A6244" s="71" t="s">
        <v>7771</v>
      </c>
      <c r="B6244" t="str">
        <f>VLOOKUP(A6244,[1]Sheet1!$B$2:$D$8869,3,FALSE)</f>
        <v>K WIRE 1.6X150MM TROCAR TIP</v>
      </c>
      <c r="C6244" s="72" t="s">
        <v>146</v>
      </c>
      <c r="D6244" s="1" t="s">
        <v>102</v>
      </c>
      <c r="E6244" s="68">
        <v>53</v>
      </c>
    </row>
    <row r="6245" spans="1:5" x14ac:dyDescent="0.25">
      <c r="A6245" s="71" t="s">
        <v>7772</v>
      </c>
      <c r="B6245" t="str">
        <f>VLOOKUP(A6245,[1]Sheet1!$B$2:$D$8869,3,FALSE)</f>
        <v>K WIRE 2.0X150MM TROCAR TIP</v>
      </c>
      <c r="C6245" s="72" t="s">
        <v>146</v>
      </c>
      <c r="D6245" s="1" t="s">
        <v>102</v>
      </c>
      <c r="E6245" s="68">
        <v>53</v>
      </c>
    </row>
    <row r="6246" spans="1:5" x14ac:dyDescent="0.25">
      <c r="A6246" s="71" t="s">
        <v>7773</v>
      </c>
      <c r="B6246" t="str">
        <f>VLOOKUP(A6246,[1]Sheet1!$B$2:$D$8869,3,FALSE)</f>
        <v>STAPLE ASSEMBLY 20X20 STRAIGHT</v>
      </c>
      <c r="C6246" s="72" t="s">
        <v>146</v>
      </c>
      <c r="D6246" s="1" t="s">
        <v>5412</v>
      </c>
      <c r="E6246" s="68">
        <v>3290</v>
      </c>
    </row>
    <row r="6247" spans="1:5" x14ac:dyDescent="0.25">
      <c r="A6247" s="71" t="s">
        <v>7774</v>
      </c>
      <c r="B6247" t="str">
        <f>VLOOKUP(A6247,[1]Sheet1!$B$2:$D$8869,3,FALSE)</f>
        <v>GUIDE WIRE 1.25X150MM</v>
      </c>
      <c r="C6247" s="72" t="s">
        <v>119</v>
      </c>
      <c r="D6247" s="1" t="s">
        <v>141</v>
      </c>
      <c r="E6247" s="68">
        <v>121</v>
      </c>
    </row>
    <row r="6248" spans="1:5" x14ac:dyDescent="0.25">
      <c r="A6248" s="71" t="s">
        <v>7775</v>
      </c>
      <c r="B6248" t="str">
        <f>VLOOKUP(A6248,[1]Sheet1!$B$2:$D$8869,3,FALSE)</f>
        <v>PLATE OLECRANON 7 HOLE LT STD</v>
      </c>
      <c r="C6248" s="72" t="s">
        <v>146</v>
      </c>
      <c r="D6248" s="1" t="s">
        <v>160</v>
      </c>
      <c r="E6248" s="68">
        <v>4455</v>
      </c>
    </row>
    <row r="6249" spans="1:5" x14ac:dyDescent="0.25">
      <c r="A6249" s="71" t="s">
        <v>7776</v>
      </c>
      <c r="B6249" t="str">
        <f>VLOOKUP(A6249,[1]Sheet1!$B$2:$D$8869,3,FALSE)</f>
        <v>STEM 9.0 X 2.0 MM</v>
      </c>
      <c r="C6249" s="72" t="s">
        <v>146</v>
      </c>
      <c r="D6249" s="1" t="s">
        <v>5795</v>
      </c>
      <c r="E6249" s="68">
        <v>6087</v>
      </c>
    </row>
    <row r="6250" spans="1:5" x14ac:dyDescent="0.25">
      <c r="A6250" s="71" t="s">
        <v>7777</v>
      </c>
      <c r="B6250" t="str">
        <f>VLOOKUP(A6250,[1]Sheet1!$B$2:$D$8869,3,FALSE)</f>
        <v>AWL 5.5 QUICK RELEASE</v>
      </c>
      <c r="C6250" s="72" t="s">
        <v>146</v>
      </c>
      <c r="D6250" s="1" t="s">
        <v>5795</v>
      </c>
      <c r="E6250" s="68">
        <v>1264</v>
      </c>
    </row>
    <row r="6251" spans="1:5" x14ac:dyDescent="0.25">
      <c r="A6251" s="71" t="s">
        <v>7778</v>
      </c>
      <c r="B6251" t="str">
        <f>VLOOKUP(A6251,[1]Sheet1!$B$2:$D$8869,3,FALSE)</f>
        <v>SCREW HEXALOBE 2.7 X 16MM LOCK</v>
      </c>
      <c r="C6251" s="72" t="s">
        <v>146</v>
      </c>
      <c r="D6251" s="1" t="s">
        <v>160</v>
      </c>
      <c r="E6251" s="68">
        <v>628</v>
      </c>
    </row>
    <row r="6252" spans="1:5" x14ac:dyDescent="0.25">
      <c r="A6252" s="71" t="s">
        <v>7779</v>
      </c>
      <c r="B6252" t="str">
        <f>VLOOKUP(A6252,[1]Sheet1!$B$2:$D$8869,3,FALSE)</f>
        <v>SCREW HEXALOBE 3.5 X 22MM LOCK</v>
      </c>
      <c r="C6252" s="72" t="s">
        <v>146</v>
      </c>
      <c r="D6252" s="1" t="s">
        <v>160</v>
      </c>
      <c r="E6252" s="68">
        <v>628</v>
      </c>
    </row>
    <row r="6253" spans="1:5" x14ac:dyDescent="0.25">
      <c r="A6253" s="71" t="s">
        <v>7780</v>
      </c>
      <c r="B6253" t="str">
        <f>VLOOKUP(A6253,[1]Sheet1!$B$2:$D$8869,3,FALSE)</f>
        <v>COUNTERSINK CO/CA</v>
      </c>
      <c r="C6253" s="72" t="s">
        <v>146</v>
      </c>
      <c r="D6253" s="1" t="s">
        <v>160</v>
      </c>
      <c r="E6253" s="68">
        <v>855</v>
      </c>
    </row>
    <row r="6254" spans="1:5" x14ac:dyDescent="0.25">
      <c r="A6254" s="71" t="s">
        <v>7781</v>
      </c>
      <c r="B6254" t="str">
        <f>VLOOKUP(A6254,[1]Sheet1!$B$2:$D$8869,3,FALSE)</f>
        <v>HEAD 22MM LEFT ARH SOLUTIONS 2</v>
      </c>
      <c r="C6254" s="72" t="s">
        <v>146</v>
      </c>
      <c r="D6254" s="1" t="s">
        <v>5795</v>
      </c>
      <c r="E6254" s="68">
        <v>6839</v>
      </c>
    </row>
    <row r="6255" spans="1:5" x14ac:dyDescent="0.25">
      <c r="A6255" s="71" t="s">
        <v>7782</v>
      </c>
      <c r="B6255" t="str">
        <f>VLOOKUP(A6255,[1]Sheet1!$B$2:$D$8869,3,FALSE)</f>
        <v>SCREW HEXALOBE 3.0X45MM N LOCK</v>
      </c>
      <c r="C6255" s="72" t="s">
        <v>146</v>
      </c>
      <c r="D6255" s="1" t="s">
        <v>160</v>
      </c>
      <c r="E6255" s="68">
        <v>442</v>
      </c>
    </row>
    <row r="6256" spans="1:5" x14ac:dyDescent="0.25">
      <c r="A6256" s="71" t="s">
        <v>7783</v>
      </c>
      <c r="B6256" t="str">
        <f>VLOOKUP(A6256,[1]Sheet1!$B$2:$D$8869,3,FALSE)</f>
        <v>SCREW REVERSED PERIPHERAL</v>
      </c>
      <c r="C6256" s="72" t="s">
        <v>146</v>
      </c>
      <c r="D6256" s="1" t="s">
        <v>160</v>
      </c>
      <c r="E6256" s="68">
        <v>120</v>
      </c>
    </row>
    <row r="6257" spans="1:5" x14ac:dyDescent="0.25">
      <c r="A6257" s="71" t="s">
        <v>7784</v>
      </c>
      <c r="B6257" t="str">
        <f>VLOOKUP(A6257,[1]Sheet1!$B$2:$D$8869,3,FALSE)</f>
        <v>SCREW REVERSED PERIPHERAL</v>
      </c>
      <c r="C6257" s="72" t="s">
        <v>146</v>
      </c>
      <c r="D6257" s="1" t="s">
        <v>160</v>
      </c>
      <c r="E6257" s="68">
        <v>240</v>
      </c>
    </row>
    <row r="6258" spans="1:5" x14ac:dyDescent="0.25">
      <c r="A6258" s="71" t="s">
        <v>7785</v>
      </c>
      <c r="B6258" t="str">
        <f>VLOOKUP(A6258,[1]Sheet1!$B$2:$D$8869,3,FALSE)</f>
        <v>GLENOID REVERSED STANDARD</v>
      </c>
      <c r="C6258" s="72" t="s">
        <v>146</v>
      </c>
      <c r="D6258" s="1" t="s">
        <v>5795</v>
      </c>
      <c r="E6258" s="68">
        <v>3570</v>
      </c>
    </row>
    <row r="6259" spans="1:5" x14ac:dyDescent="0.25">
      <c r="A6259" s="71" t="s">
        <v>7786</v>
      </c>
      <c r="B6259" t="str">
        <f>VLOOKUP(A6259,[1]Sheet1!$B$2:$D$8869,3,FALSE)</f>
        <v>BASEPLATE REVERSED STANDARD</v>
      </c>
      <c r="C6259" s="72" t="s">
        <v>146</v>
      </c>
      <c r="D6259" s="1" t="s">
        <v>5412</v>
      </c>
      <c r="E6259" s="68">
        <v>2640</v>
      </c>
    </row>
    <row r="6260" spans="1:5" x14ac:dyDescent="0.25">
      <c r="A6260" s="71" t="s">
        <v>7787</v>
      </c>
      <c r="B6260" t="str">
        <f>VLOOKUP(A6260,[1]Sheet1!$B$2:$D$8869,3,FALSE)</f>
        <v>INSERT REVERSED 42X6X7.5</v>
      </c>
      <c r="C6260" s="72" t="s">
        <v>146</v>
      </c>
      <c r="D6260" s="1" t="s">
        <v>5412</v>
      </c>
      <c r="E6260" s="68">
        <v>2310</v>
      </c>
    </row>
    <row r="6261" spans="1:5" x14ac:dyDescent="0.25">
      <c r="A6261" s="71" t="s">
        <v>7788</v>
      </c>
      <c r="B6261" t="str">
        <f>VLOOKUP(A6261,[1]Sheet1!$B$2:$D$8869,3,FALSE)</f>
        <v>STEM FLEX STANDARD PTC</v>
      </c>
      <c r="C6261" s="72" t="s">
        <v>146</v>
      </c>
      <c r="D6261" s="1" t="s">
        <v>5795</v>
      </c>
      <c r="E6261" s="68">
        <v>5610</v>
      </c>
    </row>
    <row r="6262" spans="1:5" x14ac:dyDescent="0.25">
      <c r="A6262" s="71" t="s">
        <v>7789</v>
      </c>
      <c r="B6262" t="str">
        <f>VLOOKUP(A6262,[1]Sheet1!$B$2:$D$8869,3,FALSE)</f>
        <v>DO NOT USE_SEE 4420377</v>
      </c>
      <c r="C6262" s="72" t="s">
        <v>119</v>
      </c>
      <c r="D6262" s="1" t="s">
        <v>102</v>
      </c>
      <c r="E6262" s="68">
        <v>1650</v>
      </c>
    </row>
    <row r="6263" spans="1:5" x14ac:dyDescent="0.25">
      <c r="A6263" s="71" t="s">
        <v>7790</v>
      </c>
      <c r="B6263" t="str">
        <f>VLOOKUP(A6263,[1]Sheet1!$B$2:$D$8869,3,FALSE)</f>
        <v>FEMORAL COMPONANT CCR SZ 7 LT</v>
      </c>
      <c r="C6263" s="72" t="s">
        <v>146</v>
      </c>
      <c r="D6263" s="1" t="s">
        <v>5795</v>
      </c>
      <c r="E6263" s="68">
        <v>4335</v>
      </c>
    </row>
    <row r="6264" spans="1:5" x14ac:dyDescent="0.25">
      <c r="A6264" s="71" t="s">
        <v>7791</v>
      </c>
      <c r="B6264" t="str">
        <f>VLOOKUP(A6264,[1]Sheet1!$B$2:$D$8869,3,FALSE)</f>
        <v>SCREW BREAK OFF 2.0X12MM 1/2</v>
      </c>
      <c r="C6264" s="72" t="s">
        <v>146</v>
      </c>
      <c r="D6264" s="1" t="s">
        <v>160</v>
      </c>
      <c r="E6264" s="68">
        <v>911</v>
      </c>
    </row>
    <row r="6265" spans="1:5" x14ac:dyDescent="0.25">
      <c r="A6265" s="71" t="s">
        <v>7792</v>
      </c>
      <c r="B6265" t="str">
        <f>VLOOKUP(A6265,[1]Sheet1!$B$2:$D$8869,3,FALSE)</f>
        <v>SCREW BREAK OFF 2.0X16MM 1/2</v>
      </c>
      <c r="C6265" s="72" t="s">
        <v>146</v>
      </c>
      <c r="D6265" s="1" t="s">
        <v>160</v>
      </c>
      <c r="E6265" s="68">
        <v>834</v>
      </c>
    </row>
    <row r="6266" spans="1:5" x14ac:dyDescent="0.25">
      <c r="A6266" s="71" t="s">
        <v>7793</v>
      </c>
      <c r="B6266" t="str">
        <f>VLOOKUP(A6266,[1]Sheet1!$B$2:$D$8869,3,FALSE)</f>
        <v>K WIRE 0.9X150 TROCAR TIP SGL</v>
      </c>
      <c r="C6266" s="72" t="s">
        <v>146</v>
      </c>
      <c r="D6266" s="1" t="s">
        <v>102</v>
      </c>
      <c r="E6266" s="68">
        <v>53</v>
      </c>
    </row>
    <row r="6267" spans="1:5" x14ac:dyDescent="0.25">
      <c r="A6267" s="71" t="s">
        <v>7794</v>
      </c>
      <c r="B6267" t="str">
        <f>VLOOKUP(A6267,[1]Sheet1!$B$2:$D$8869,3,FALSE)</f>
        <v>DO NOT USE-COUNTERSINK 2.5-REUSABLE</v>
      </c>
      <c r="C6267" s="72" t="s">
        <v>146</v>
      </c>
      <c r="D6267" s="1" t="s">
        <v>160</v>
      </c>
      <c r="E6267" s="68">
        <v>628</v>
      </c>
    </row>
    <row r="6268" spans="1:5" x14ac:dyDescent="0.25">
      <c r="A6268" s="71" t="s">
        <v>7795</v>
      </c>
      <c r="B6268" t="str">
        <f>VLOOKUP(A6268,[1]Sheet1!$B$2:$D$8869,3,FALSE)</f>
        <v>SCREW MINI MONSTER 2.5X20 CANN</v>
      </c>
      <c r="C6268" s="72" t="s">
        <v>146</v>
      </c>
      <c r="D6268" s="1" t="s">
        <v>160</v>
      </c>
      <c r="E6268" s="68">
        <v>851</v>
      </c>
    </row>
    <row r="6269" spans="1:5" x14ac:dyDescent="0.25">
      <c r="A6269" s="71" t="s">
        <v>7796</v>
      </c>
      <c r="B6269" t="str">
        <f>VLOOKUP(A6269,[1]Sheet1!$B$2:$D$8869,3,FALSE)</f>
        <v>FEMORAL COMPONANT SZ 6 LEFT STD</v>
      </c>
      <c r="C6269" s="72" t="s">
        <v>146</v>
      </c>
      <c r="D6269" s="1" t="s">
        <v>5795</v>
      </c>
      <c r="E6269" s="68">
        <v>2805</v>
      </c>
    </row>
    <row r="6270" spans="1:5" x14ac:dyDescent="0.25">
      <c r="A6270" s="71" t="s">
        <v>7797</v>
      </c>
      <c r="B6270" t="str">
        <f>VLOOKUP(A6270,[1]Sheet1!$B$2:$D$8869,3,FALSE)</f>
        <v>STEM 14MM X 145MM ST EXTENDED</v>
      </c>
      <c r="C6270" s="72" t="s">
        <v>146</v>
      </c>
      <c r="D6270" s="1" t="s">
        <v>5795</v>
      </c>
      <c r="E6270" s="68">
        <v>4195</v>
      </c>
    </row>
    <row r="6271" spans="1:5" x14ac:dyDescent="0.25">
      <c r="A6271" s="71" t="s">
        <v>7798</v>
      </c>
      <c r="B6271" t="str">
        <f>VLOOKUP(A6271,[1]Sheet1!$B$2:$D$8869,3,FALSE)</f>
        <v>ARTICULAR SURFACE 10MM 3-5 E F</v>
      </c>
      <c r="C6271" s="72" t="s">
        <v>146</v>
      </c>
      <c r="D6271" s="1" t="s">
        <v>5412</v>
      </c>
      <c r="E6271" s="68">
        <v>4718</v>
      </c>
    </row>
    <row r="6272" spans="1:5" x14ac:dyDescent="0.25">
      <c r="A6272" s="71" t="s">
        <v>7799</v>
      </c>
      <c r="B6272" t="str">
        <f>VLOOKUP(A6272,[1]Sheet1!$B$2:$D$8869,3,FALSE)</f>
        <v>FEMORAL COMPONANT SIZE D LEFT</v>
      </c>
      <c r="C6272" s="72" t="s">
        <v>146</v>
      </c>
      <c r="D6272" s="1" t="s">
        <v>5795</v>
      </c>
      <c r="E6272" s="68">
        <v>23062</v>
      </c>
    </row>
    <row r="6273" spans="1:5" x14ac:dyDescent="0.25">
      <c r="A6273" s="71" t="s">
        <v>7800</v>
      </c>
      <c r="B6273" t="str">
        <f>VLOOKUP(A6273,[1]Sheet1!$B$2:$D$8869,3,FALSE)</f>
        <v>TENDON PATELLA W/STRUT HALF FZ</v>
      </c>
      <c r="C6273" s="72" t="s">
        <v>146</v>
      </c>
      <c r="D6273" s="1" t="s">
        <v>102</v>
      </c>
      <c r="E6273" s="68">
        <v>6462</v>
      </c>
    </row>
    <row r="6274" spans="1:5" x14ac:dyDescent="0.25">
      <c r="A6274" s="71" t="s">
        <v>7801</v>
      </c>
      <c r="B6274" t="str">
        <f>VLOOKUP(A6274,[1]Sheet1!$B$2:$D$8869,3,FALSE)</f>
        <v>PIN 2.9 X 19MM ST O DEGREE</v>
      </c>
      <c r="C6274" s="72" t="s">
        <v>146</v>
      </c>
      <c r="D6274" s="1" t="s">
        <v>160</v>
      </c>
      <c r="E6274" s="68">
        <v>4643</v>
      </c>
    </row>
    <row r="6275" spans="1:5" x14ac:dyDescent="0.25">
      <c r="A6275" s="71" t="s">
        <v>7802</v>
      </c>
      <c r="B6275" t="str">
        <f>VLOOKUP(A6275,[1]Sheet1!$B$2:$D$8869,3,FALSE)</f>
        <v>HEAD HUMERAL STB</v>
      </c>
      <c r="C6275" s="72" t="s">
        <v>146</v>
      </c>
      <c r="D6275" s="1" t="s">
        <v>5795</v>
      </c>
      <c r="E6275" s="68">
        <v>3300</v>
      </c>
    </row>
    <row r="6276" spans="1:5" x14ac:dyDescent="0.25">
      <c r="A6276" s="71" t="s">
        <v>7803</v>
      </c>
      <c r="B6276" t="str">
        <f>VLOOKUP(A6276,[1]Sheet1!$B$2:$D$8869,3,FALSE)</f>
        <v>GLENOID CORTILOC PEGGED</v>
      </c>
      <c r="C6276" s="72" t="s">
        <v>146</v>
      </c>
      <c r="D6276" s="1" t="s">
        <v>5795</v>
      </c>
      <c r="E6276" s="68">
        <v>2310</v>
      </c>
    </row>
    <row r="6277" spans="1:5" x14ac:dyDescent="0.25">
      <c r="A6277" s="71" t="s">
        <v>7804</v>
      </c>
      <c r="B6277" t="str">
        <f>VLOOKUP(A6277,[1]Sheet1!$B$2:$D$8869,3,FALSE)</f>
        <v>ARTICULAR SURFACE 6-9 12MM LF</v>
      </c>
      <c r="C6277" s="72" t="s">
        <v>146</v>
      </c>
      <c r="D6277" s="1" t="s">
        <v>5795</v>
      </c>
      <c r="E6277" s="68">
        <v>1980</v>
      </c>
    </row>
    <row r="6278" spans="1:5" x14ac:dyDescent="0.25">
      <c r="A6278" s="71" t="s">
        <v>7805</v>
      </c>
      <c r="B6278" t="str">
        <f>VLOOKUP(A6278,[1]Sheet1!$B$2:$D$8869,3,FALSE)</f>
        <v>FEMORAL COMPONANT SZ 8 LEFT</v>
      </c>
      <c r="C6278" s="72" t="s">
        <v>146</v>
      </c>
      <c r="D6278" s="1" t="s">
        <v>5795</v>
      </c>
      <c r="E6278" s="68">
        <v>2678</v>
      </c>
    </row>
    <row r="6279" spans="1:5" x14ac:dyDescent="0.25">
      <c r="A6279" s="71" t="s">
        <v>7806</v>
      </c>
      <c r="B6279" t="str">
        <f>VLOOKUP(A6279,[1]Sheet1!$B$2:$D$8869,3,FALSE)</f>
        <v>TIBIA CEMENTED SZ G</v>
      </c>
      <c r="C6279" s="72" t="s">
        <v>146</v>
      </c>
      <c r="D6279" s="1" t="s">
        <v>5795</v>
      </c>
      <c r="E6279" s="68">
        <v>5636</v>
      </c>
    </row>
    <row r="6280" spans="1:5" x14ac:dyDescent="0.25">
      <c r="A6280" s="71" t="s">
        <v>7807</v>
      </c>
      <c r="B6280" t="str">
        <f>VLOOKUP(A6280,[1]Sheet1!$B$2:$D$8869,3,FALSE)</f>
        <v>FEMUR CEMENTED SZ 4</v>
      </c>
      <c r="C6280" s="72" t="s">
        <v>146</v>
      </c>
      <c r="D6280" s="1" t="s">
        <v>5795</v>
      </c>
      <c r="E6280" s="68">
        <v>8288</v>
      </c>
    </row>
    <row r="6281" spans="1:5" x14ac:dyDescent="0.25">
      <c r="A6281" s="71" t="s">
        <v>7808</v>
      </c>
      <c r="B6281" t="str">
        <f>VLOOKUP(A6281,[1]Sheet1!$B$2:$D$8869,3,FALSE)</f>
        <v>ARTICULAR SURFACE SZ G 10MM</v>
      </c>
      <c r="C6281" s="72" t="s">
        <v>146</v>
      </c>
      <c r="D6281" s="1" t="s">
        <v>5795</v>
      </c>
      <c r="E6281" s="68">
        <v>4310</v>
      </c>
    </row>
    <row r="6282" spans="1:5" x14ac:dyDescent="0.25">
      <c r="A6282" s="71" t="s">
        <v>7809</v>
      </c>
      <c r="B6282" t="str">
        <f>VLOOKUP(A6282,[1]Sheet1!$B$2:$D$8869,3,FALSE)</f>
        <v>FEMORAL COMPONANT STD SZ 9 L</v>
      </c>
      <c r="C6282" s="72" t="s">
        <v>146</v>
      </c>
      <c r="D6282" s="1" t="s">
        <v>5795</v>
      </c>
      <c r="E6282" s="68">
        <v>11870</v>
      </c>
    </row>
    <row r="6283" spans="1:5" x14ac:dyDescent="0.25">
      <c r="A6283" s="71" t="s">
        <v>7810</v>
      </c>
      <c r="B6283" t="str">
        <f>VLOOKUP(A6283,[1]Sheet1!$B$2:$D$8869,3,FALSE)</f>
        <v>SCREW 3.5X36 MINI COMPRESSION F/T</v>
      </c>
      <c r="C6283" s="72" t="s">
        <v>146</v>
      </c>
      <c r="D6283" s="1" t="s">
        <v>160</v>
      </c>
      <c r="E6283" s="68">
        <v>1155</v>
      </c>
    </row>
    <row r="6284" spans="1:5" x14ac:dyDescent="0.25">
      <c r="A6284" s="71" t="s">
        <v>7811</v>
      </c>
      <c r="B6284" t="str">
        <f>VLOOKUP(A6284,[1]Sheet1!$B$2:$D$8869,3,FALSE)</f>
        <v>PLATE LAPIDUS STANDARD LOW PROFILE</v>
      </c>
      <c r="C6284" s="72" t="s">
        <v>146</v>
      </c>
      <c r="D6284" s="1" t="s">
        <v>160</v>
      </c>
      <c r="E6284" s="68">
        <v>2954</v>
      </c>
    </row>
    <row r="6285" spans="1:5" x14ac:dyDescent="0.25">
      <c r="A6285" s="71" t="s">
        <v>7812</v>
      </c>
      <c r="B6285" t="str">
        <f>VLOOKUP(A6285,[1]Sheet1!$B$2:$D$8869,3,FALSE)</f>
        <v>BIOCARTILAGE 1CC</v>
      </c>
      <c r="C6285" s="72" t="s">
        <v>146</v>
      </c>
      <c r="D6285" s="1" t="s">
        <v>5795</v>
      </c>
      <c r="E6285" s="68">
        <v>3234</v>
      </c>
    </row>
    <row r="6286" spans="1:5" x14ac:dyDescent="0.25">
      <c r="A6286" s="71" t="s">
        <v>7813</v>
      </c>
      <c r="B6286" t="str">
        <f>VLOOKUP(A6286,[1]Sheet1!$B$2:$D$8869,3,FALSE)</f>
        <v>NAIL 10X400MM IM RIGHT TI CANN</v>
      </c>
      <c r="C6286" s="72" t="s">
        <v>146</v>
      </c>
      <c r="D6286" s="1" t="s">
        <v>5412</v>
      </c>
      <c r="E6286" s="68">
        <v>4568.07</v>
      </c>
    </row>
    <row r="6287" spans="1:5" x14ac:dyDescent="0.25">
      <c r="A6287" s="71" t="s">
        <v>7814</v>
      </c>
      <c r="B6287" t="str">
        <f>VLOOKUP(A6287,[1]Sheet1!$B$2:$D$8869,3,FALSE)</f>
        <v>SCREW 5.0X52MM LOCK F/IM NAIL</v>
      </c>
      <c r="C6287" s="72" t="s">
        <v>146</v>
      </c>
      <c r="D6287" s="1" t="s">
        <v>160</v>
      </c>
      <c r="E6287" s="68">
        <v>605.30999999999995</v>
      </c>
    </row>
    <row r="6288" spans="1:5" x14ac:dyDescent="0.25">
      <c r="A6288" s="71" t="s">
        <v>7815</v>
      </c>
      <c r="B6288" t="str">
        <f>VLOOKUP(A6288,[1]Sheet1!$B$2:$D$8869,3,FALSE)</f>
        <v>SCREW 6.5X100MM STAR DRIVE</v>
      </c>
      <c r="C6288" s="72" t="s">
        <v>146</v>
      </c>
      <c r="D6288" s="1" t="s">
        <v>160</v>
      </c>
      <c r="E6288" s="68">
        <v>807.08</v>
      </c>
    </row>
    <row r="6289" spans="1:5" x14ac:dyDescent="0.25">
      <c r="A6289" s="71" t="s">
        <v>7816</v>
      </c>
      <c r="B6289" t="str">
        <f>VLOOKUP(A6289,[1]Sheet1!$B$2:$D$8869,3,FALSE)</f>
        <v>SCREW 6.5X95MM STAR DRIVE</v>
      </c>
      <c r="C6289" s="72" t="s">
        <v>146</v>
      </c>
      <c r="D6289" s="1" t="s">
        <v>160</v>
      </c>
      <c r="E6289" s="68">
        <v>807.08</v>
      </c>
    </row>
    <row r="6290" spans="1:5" x14ac:dyDescent="0.25">
      <c r="A6290" s="71" t="s">
        <v>7817</v>
      </c>
      <c r="B6290" t="str">
        <f>VLOOKUP(A6290,[1]Sheet1!$B$2:$D$8869,3,FALSE)</f>
        <v>SCREW BREAK OFF 2.0 X 11-1/2 THRD PARAGO</v>
      </c>
      <c r="C6290" s="72" t="s">
        <v>146</v>
      </c>
      <c r="D6290" s="1" t="s">
        <v>160</v>
      </c>
      <c r="E6290" s="68">
        <v>911</v>
      </c>
    </row>
    <row r="6291" spans="1:5" x14ac:dyDescent="0.25">
      <c r="A6291" s="71" t="s">
        <v>7818</v>
      </c>
      <c r="B6291" t="str">
        <f>VLOOKUP(A6291,[1]Sheet1!$B$2:$D$8869,3,FALSE)</f>
        <v>SCREW MINI MONSTER 3.5X30MM PARAGON28</v>
      </c>
      <c r="C6291" s="72" t="s">
        <v>146</v>
      </c>
      <c r="D6291" s="1" t="s">
        <v>160</v>
      </c>
      <c r="E6291" s="68">
        <v>850.5</v>
      </c>
    </row>
    <row r="6292" spans="1:5" x14ac:dyDescent="0.25">
      <c r="A6292" s="71" t="s">
        <v>7819</v>
      </c>
      <c r="B6292" t="str">
        <f>VLOOKUP(A6292,[1]Sheet1!$B$2:$D$8869,3,FALSE)</f>
        <v>SCREW MINI MONSTER 3.5X24MM PARAGON28</v>
      </c>
      <c r="C6292" s="72" t="s">
        <v>146</v>
      </c>
      <c r="D6292" s="1" t="s">
        <v>160</v>
      </c>
      <c r="E6292" s="68">
        <v>850.5</v>
      </c>
    </row>
    <row r="6293" spans="1:5" x14ac:dyDescent="0.25">
      <c r="A6293" s="71" t="s">
        <v>7820</v>
      </c>
      <c r="B6293" t="str">
        <f>VLOOKUP(A6293,[1]Sheet1!$B$2:$D$8869,3,FALSE)</f>
        <v>SCREW MINI MONSTER 3.5X22MM PARAGON28</v>
      </c>
      <c r="C6293" s="72" t="s">
        <v>146</v>
      </c>
      <c r="D6293" s="1" t="s">
        <v>160</v>
      </c>
      <c r="E6293" s="68">
        <v>850.5</v>
      </c>
    </row>
    <row r="6294" spans="1:5" x14ac:dyDescent="0.25">
      <c r="A6294" s="71" t="s">
        <v>7821</v>
      </c>
      <c r="B6294" t="str">
        <f>VLOOKUP(A6294,[1]Sheet1!$B$2:$D$8869,3,FALSE)</f>
        <v>SCREW N/LOCKING PLATE 3.5X28MM PARAGON28</v>
      </c>
      <c r="C6294" s="72" t="s">
        <v>146</v>
      </c>
      <c r="D6294" s="1" t="s">
        <v>160</v>
      </c>
      <c r="E6294" s="68">
        <v>631.79999999999995</v>
      </c>
    </row>
    <row r="6295" spans="1:5" x14ac:dyDescent="0.25">
      <c r="A6295" s="71" t="s">
        <v>7822</v>
      </c>
      <c r="B6295" t="str">
        <f>VLOOKUP(A6295,[1]Sheet1!$B$2:$D$8869,3,FALSE)</f>
        <v>SCREW LOCKING PLATE 3.5X20MM PARAGON28</v>
      </c>
      <c r="C6295" s="72" t="s">
        <v>146</v>
      </c>
      <c r="D6295" s="1" t="s">
        <v>160</v>
      </c>
      <c r="E6295" s="68">
        <v>640</v>
      </c>
    </row>
    <row r="6296" spans="1:5" x14ac:dyDescent="0.25">
      <c r="A6296" s="71" t="s">
        <v>7823</v>
      </c>
      <c r="B6296" t="str">
        <f>VLOOKUP(A6296,[1]Sheet1!$B$2:$D$8869,3,FALSE)</f>
        <v>SCREW LOCKING PLATE 3.5X18MM PARAGON28</v>
      </c>
      <c r="C6296" s="72" t="s">
        <v>146</v>
      </c>
      <c r="D6296" s="1" t="s">
        <v>160</v>
      </c>
      <c r="E6296" s="68">
        <v>816.08</v>
      </c>
    </row>
    <row r="6297" spans="1:5" x14ac:dyDescent="0.25">
      <c r="A6297" s="71" t="s">
        <v>7824</v>
      </c>
      <c r="B6297" t="str">
        <f>VLOOKUP(A6297,[1]Sheet1!$B$2:$D$8869,3,FALSE)</f>
        <v>PLATE O DEG RT 2 HOLE SHORT PARAGON28</v>
      </c>
      <c r="C6297" s="72" t="s">
        <v>146</v>
      </c>
      <c r="D6297" s="1" t="s">
        <v>160</v>
      </c>
      <c r="E6297" s="68">
        <v>3618.45</v>
      </c>
    </row>
    <row r="6298" spans="1:5" x14ac:dyDescent="0.25">
      <c r="A6298" s="71" t="s">
        <v>7825</v>
      </c>
      <c r="B6298" t="str">
        <f>VLOOKUP(A6298,[1]Sheet1!$B$2:$D$8869,3,FALSE)</f>
        <v>SCREW INTERFERENCE 7X20 RND H TITNM</v>
      </c>
      <c r="C6298" s="72" t="s">
        <v>146</v>
      </c>
      <c r="D6298" s="1" t="s">
        <v>160</v>
      </c>
      <c r="E6298" s="68">
        <v>741</v>
      </c>
    </row>
    <row r="6299" spans="1:5" x14ac:dyDescent="0.25">
      <c r="A6299" s="71" t="s">
        <v>7826</v>
      </c>
      <c r="B6299" t="str">
        <f>VLOOKUP(A6299,[1]Sheet1!$B$2:$D$8869,3,FALSE)</f>
        <v>FEMORAL COMPONENT STD SZ 12 RT</v>
      </c>
      <c r="C6299" s="72" t="s">
        <v>146</v>
      </c>
      <c r="D6299" s="1" t="s">
        <v>5795</v>
      </c>
      <c r="E6299" s="68">
        <v>4271</v>
      </c>
    </row>
    <row r="6300" spans="1:5" x14ac:dyDescent="0.25">
      <c r="A6300" s="71" t="s">
        <v>7827</v>
      </c>
      <c r="B6300" t="str">
        <f>VLOOKUP(A6300,[1]Sheet1!$B$2:$D$8869,3,FALSE)</f>
        <v>ARTICULAR SURFACE 14MM 10-12 RT</v>
      </c>
      <c r="C6300" s="72" t="s">
        <v>146</v>
      </c>
      <c r="D6300" s="1" t="s">
        <v>5795</v>
      </c>
      <c r="E6300" s="68">
        <v>3952.5</v>
      </c>
    </row>
    <row r="6301" spans="1:5" x14ac:dyDescent="0.25">
      <c r="A6301" s="71" t="s">
        <v>7828</v>
      </c>
      <c r="B6301" t="str">
        <f>VLOOKUP(A6301,[1]Sheet1!$B$2:$D$8869,3,FALSE)</f>
        <v>FEMORAL COMPONENT STD SZ 6 RT ST</v>
      </c>
      <c r="C6301" s="72" t="s">
        <v>146</v>
      </c>
      <c r="D6301" s="1" t="s">
        <v>5795</v>
      </c>
      <c r="E6301" s="68">
        <v>9690</v>
      </c>
    </row>
    <row r="6302" spans="1:5" x14ac:dyDescent="0.25">
      <c r="A6302" s="71" t="s">
        <v>7829</v>
      </c>
      <c r="B6302" t="str">
        <f>VLOOKUP(A6302,[1]Sheet1!$B$2:$D$8869,3,FALSE)</f>
        <v>ARTICULAR SURFACE 12MM 6-9 EF CPS</v>
      </c>
      <c r="C6302" s="72" t="s">
        <v>146</v>
      </c>
      <c r="D6302" s="1" t="s">
        <v>5795</v>
      </c>
      <c r="E6302" s="68">
        <v>1980</v>
      </c>
    </row>
    <row r="6303" spans="1:5" x14ac:dyDescent="0.25">
      <c r="A6303" s="71" t="s">
        <v>7830</v>
      </c>
      <c r="B6303" t="str">
        <f>VLOOKUP(A6303,[1]Sheet1!$B$2:$D$8869,3,FALSE)</f>
        <v>PIN STEINMANN .125X9 RND END</v>
      </c>
      <c r="C6303" s="72" t="s">
        <v>146</v>
      </c>
      <c r="D6303" s="1" t="s">
        <v>160</v>
      </c>
      <c r="E6303" s="68">
        <v>29.41</v>
      </c>
    </row>
    <row r="6304" spans="1:5" x14ac:dyDescent="0.25">
      <c r="A6304" s="71" t="s">
        <v>7831</v>
      </c>
      <c r="B6304" t="str">
        <f>VLOOKUP(A6304,[1]Sheet1!$B$2:$D$8869,3,FALSE)</f>
        <v>INSRT REVRS FLEX 36X6 TORN</v>
      </c>
      <c r="C6304" s="72" t="s">
        <v>146</v>
      </c>
      <c r="D6304" s="1" t="s">
        <v>5412</v>
      </c>
      <c r="E6304" s="68">
        <v>2310</v>
      </c>
    </row>
    <row r="6305" spans="1:5" x14ac:dyDescent="0.25">
      <c r="A6305" s="71" t="s">
        <v>7832</v>
      </c>
      <c r="B6305" t="str">
        <f>VLOOKUP(A6305,[1]Sheet1!$B$2:$D$8869,3,FALSE)</f>
        <v>STEM FLX STD PTC SZ 4A TRN</v>
      </c>
      <c r="C6305" s="72" t="s">
        <v>146</v>
      </c>
      <c r="D6305" s="1" t="s">
        <v>5795</v>
      </c>
      <c r="E6305" s="68">
        <v>5610</v>
      </c>
    </row>
    <row r="6306" spans="1:5" x14ac:dyDescent="0.25">
      <c r="A6306" s="71" t="s">
        <v>7833</v>
      </c>
      <c r="B6306" t="str">
        <f>VLOOKUP(A6306,[1]Sheet1!$B$2:$D$8869,3,FALSE)</f>
        <v>PLATE PROX STD LONG RIGHT ACCU</v>
      </c>
      <c r="C6306" s="72" t="s">
        <v>146</v>
      </c>
      <c r="D6306" s="1" t="s">
        <v>160</v>
      </c>
      <c r="E6306" s="68">
        <v>4016</v>
      </c>
    </row>
    <row r="6307" spans="1:5" x14ac:dyDescent="0.25">
      <c r="A6307" s="71" t="s">
        <v>7834</v>
      </c>
      <c r="B6307" t="str">
        <f>VLOOKUP(A6307,[1]Sheet1!$B$2:$D$8869,3,FALSE)</f>
        <v>KWIRE 1.6X200 MM FULL THRD STR</v>
      </c>
      <c r="C6307" s="72" t="s">
        <v>146</v>
      </c>
      <c r="D6307" s="1" t="s">
        <v>102</v>
      </c>
      <c r="E6307" s="68">
        <v>144</v>
      </c>
    </row>
    <row r="6308" spans="1:5" x14ac:dyDescent="0.25">
      <c r="A6308" s="71" t="s">
        <v>7835</v>
      </c>
      <c r="B6308" t="str">
        <f>VLOOKUP(A6308,[1]Sheet1!$B$2:$D$8869,3,FALSE)</f>
        <v>HEAD FEMORAL 36MM+10.5 12/14 ZM</v>
      </c>
      <c r="C6308" s="72" t="s">
        <v>146</v>
      </c>
      <c r="D6308" s="1" t="s">
        <v>5795</v>
      </c>
      <c r="E6308" s="68">
        <v>2343</v>
      </c>
    </row>
    <row r="6309" spans="1:5" x14ac:dyDescent="0.25">
      <c r="A6309" s="71" t="s">
        <v>7836</v>
      </c>
      <c r="B6309" t="str">
        <f>VLOOKUP(A6309,[1]Sheet1!$B$2:$D$8869,3,FALSE)</f>
        <v>SCREW BONE 3.5XL26MM T10F/T SK</v>
      </c>
      <c r="C6309" s="72" t="s">
        <v>146</v>
      </c>
      <c r="D6309" s="1" t="s">
        <v>160</v>
      </c>
      <c r="E6309" s="68">
        <v>360</v>
      </c>
    </row>
    <row r="6310" spans="1:5" x14ac:dyDescent="0.25">
      <c r="A6310" s="71" t="s">
        <v>7837</v>
      </c>
      <c r="B6310" t="str">
        <f>VLOOKUP(A6310,[1]Sheet1!$B$2:$D$8869,3,FALSE)</f>
        <v>STEM HUMERAL 13X83 MM MINI ZI</v>
      </c>
      <c r="C6310" s="72" t="s">
        <v>146</v>
      </c>
      <c r="D6310" s="1" t="s">
        <v>5795</v>
      </c>
      <c r="E6310" s="68">
        <v>4654</v>
      </c>
    </row>
    <row r="6311" spans="1:5" x14ac:dyDescent="0.25">
      <c r="A6311" s="71" t="s">
        <v>7838</v>
      </c>
      <c r="B6311" t="str">
        <f>VLOOKUP(A6311,[1]Sheet1!$B$2:$D$8869,3,FALSE)</f>
        <v>SCREW 6.5X25MM COMP RVS CNT ST ZI</v>
      </c>
      <c r="C6311" s="72" t="s">
        <v>146</v>
      </c>
      <c r="D6311" s="1" t="s">
        <v>160</v>
      </c>
      <c r="E6311" s="68">
        <v>304</v>
      </c>
    </row>
    <row r="6312" spans="1:5" x14ac:dyDescent="0.25">
      <c r="A6312" s="71" t="s">
        <v>7839</v>
      </c>
      <c r="B6312" t="str">
        <f>VLOOKUP(A6312,[1]Sheet1!$B$2:$D$8869,3,FALSE)</f>
        <v>SCREW 6.5X30MM COMP RVS CNTRL ZI</v>
      </c>
      <c r="C6312" s="72" t="s">
        <v>146</v>
      </c>
      <c r="D6312" s="1" t="s">
        <v>160</v>
      </c>
      <c r="E6312" s="68">
        <v>264</v>
      </c>
    </row>
    <row r="6313" spans="1:5" x14ac:dyDescent="0.25">
      <c r="A6313" s="71" t="s">
        <v>7840</v>
      </c>
      <c r="B6313" t="str">
        <f>VLOOKUP(A6313,[1]Sheet1!$B$2:$D$8869,3,FALSE)</f>
        <v>SCREW 4.75X35MM FIXED LOCKING ZI</v>
      </c>
      <c r="C6313" s="72" t="s">
        <v>146</v>
      </c>
      <c r="D6313" s="1" t="s">
        <v>160</v>
      </c>
      <c r="E6313" s="68">
        <v>264</v>
      </c>
    </row>
    <row r="6314" spans="1:5" x14ac:dyDescent="0.25">
      <c r="A6314" s="71" t="s">
        <v>7841</v>
      </c>
      <c r="B6314" t="str">
        <f>VLOOKUP(A6314,[1]Sheet1!$B$2:$D$8869,3,FALSE)</f>
        <v>SCREW FIXED LOCKING 4.75X40MM ZI</v>
      </c>
      <c r="C6314" s="72" t="s">
        <v>146</v>
      </c>
      <c r="D6314" s="1" t="s">
        <v>160</v>
      </c>
      <c r="E6314" s="68">
        <v>304</v>
      </c>
    </row>
    <row r="6315" spans="1:5" x14ac:dyDescent="0.25">
      <c r="A6315" s="71" t="s">
        <v>7842</v>
      </c>
      <c r="B6315" t="str">
        <f>VLOOKUP(A6315,[1]Sheet1!$B$2:$D$8869,3,FALSE)</f>
        <v>STEM 10MM HUMERAL FRACTURE ZI</v>
      </c>
      <c r="C6315" s="72" t="s">
        <v>146</v>
      </c>
      <c r="D6315" s="1" t="s">
        <v>5795</v>
      </c>
      <c r="E6315" s="68">
        <v>4654</v>
      </c>
    </row>
    <row r="6316" spans="1:5" x14ac:dyDescent="0.25">
      <c r="A6316" s="71" t="s">
        <v>7843</v>
      </c>
      <c r="B6316" t="str">
        <f>VLOOKUP(A6316,[1]Sheet1!$B$2:$D$8869,3,FALSE)</f>
        <v>TRAY HUMERAL STANDARD ZI</v>
      </c>
      <c r="C6316" s="72" t="s">
        <v>146</v>
      </c>
      <c r="D6316" s="1" t="s">
        <v>5795</v>
      </c>
      <c r="E6316" s="68">
        <v>2933</v>
      </c>
    </row>
    <row r="6317" spans="1:5" x14ac:dyDescent="0.25">
      <c r="A6317" s="71" t="s">
        <v>7844</v>
      </c>
      <c r="B6317" t="str">
        <f>VLOOKUP(A6317,[1]Sheet1!$B$2:$D$8869,3,FALSE)</f>
        <v>BEARING HUMERAL 36MM STD ZI</v>
      </c>
      <c r="C6317" s="72" t="s">
        <v>146</v>
      </c>
      <c r="D6317" s="1" t="s">
        <v>5795</v>
      </c>
      <c r="E6317" s="68">
        <v>2228</v>
      </c>
    </row>
    <row r="6318" spans="1:5" x14ac:dyDescent="0.25">
      <c r="A6318" s="71" t="s">
        <v>7845</v>
      </c>
      <c r="B6318" t="str">
        <f>VLOOKUP(A6318,[1]Sheet1!$B$2:$D$8869,3,FALSE)</f>
        <v>BONE CEMENT W/MIXER XPEDE MT</v>
      </c>
      <c r="C6318" s="72" t="s">
        <v>146</v>
      </c>
      <c r="D6318" s="1" t="s">
        <v>160</v>
      </c>
      <c r="E6318" s="68">
        <v>1013</v>
      </c>
    </row>
    <row r="6319" spans="1:5" x14ac:dyDescent="0.25">
      <c r="A6319" s="71" t="s">
        <v>7846</v>
      </c>
      <c r="B6319" t="str">
        <f>VLOOKUP(A6319,[1]Sheet1!$B$2:$D$8869,3,FALSE)</f>
        <v>ARTICLR SRFC 10MM L 6-9 GH</v>
      </c>
      <c r="C6319" s="72" t="s">
        <v>146</v>
      </c>
      <c r="D6319" s="1" t="s">
        <v>5795</v>
      </c>
      <c r="E6319" s="68">
        <v>1980</v>
      </c>
    </row>
    <row r="6320" spans="1:5" x14ac:dyDescent="0.25">
      <c r="A6320" s="71" t="s">
        <v>7847</v>
      </c>
      <c r="B6320" t="str">
        <f>VLOOKUP(A6320,[1]Sheet1!$B$2:$D$8869,3,FALSE)</f>
        <v>PLATE 2.7/3.5 DISTAL TIBIA 8 HOLE</v>
      </c>
      <c r="C6320" s="72" t="s">
        <v>146</v>
      </c>
      <c r="D6320" s="1" t="s">
        <v>160</v>
      </c>
      <c r="E6320" s="68">
        <v>4171</v>
      </c>
    </row>
    <row r="6321" spans="1:5" x14ac:dyDescent="0.25">
      <c r="A6321" s="71" t="s">
        <v>7848</v>
      </c>
      <c r="B6321" t="str">
        <f>VLOOKUP(A6321,[1]Sheet1!$B$2:$D$8869,3,FALSE)</f>
        <v>SCREW 2.7X44 VA LOCK SELF TAP</v>
      </c>
      <c r="C6321" s="72" t="s">
        <v>146</v>
      </c>
      <c r="D6321" s="1" t="s">
        <v>160</v>
      </c>
      <c r="E6321" s="68">
        <v>496</v>
      </c>
    </row>
    <row r="6322" spans="1:5" x14ac:dyDescent="0.25">
      <c r="A6322" s="71" t="s">
        <v>7849</v>
      </c>
      <c r="B6322" t="str">
        <f>VLOOKUP(A6322,[1]Sheet1!$B$2:$D$8869,3,FALSE)</f>
        <v>SCREW 2.7X48 VA LOCK SELF TAP</v>
      </c>
      <c r="C6322" s="72" t="s">
        <v>146</v>
      </c>
      <c r="D6322" s="1" t="s">
        <v>160</v>
      </c>
      <c r="E6322" s="68">
        <v>496</v>
      </c>
    </row>
    <row r="6323" spans="1:5" x14ac:dyDescent="0.25">
      <c r="A6323" s="71" t="s">
        <v>7850</v>
      </c>
      <c r="B6323" t="str">
        <f>VLOOKUP(A6323,[1]Sheet1!$B$2:$D$8869,3,FALSE)</f>
        <v>SCREW 2.7X48 VA LOCK SELF TAP</v>
      </c>
      <c r="C6323" s="72" t="s">
        <v>146</v>
      </c>
      <c r="D6323" s="1" t="s">
        <v>160</v>
      </c>
      <c r="E6323" s="68">
        <v>496</v>
      </c>
    </row>
    <row r="6324" spans="1:5" x14ac:dyDescent="0.25">
      <c r="A6324" s="71" t="s">
        <v>7851</v>
      </c>
      <c r="B6324" t="str">
        <f>VLOOKUP(A6324,[1]Sheet1!$B$2:$D$8869,3,FALSE)</f>
        <v>SCREW 3.5X24 VARI ANGLE LOCK</v>
      </c>
      <c r="C6324" s="72" t="s">
        <v>146</v>
      </c>
      <c r="D6324" s="1" t="s">
        <v>160</v>
      </c>
      <c r="E6324" s="68">
        <v>588</v>
      </c>
    </row>
    <row r="6325" spans="1:5" x14ac:dyDescent="0.25">
      <c r="A6325" s="71" t="s">
        <v>7852</v>
      </c>
      <c r="B6325" t="str">
        <f>VLOOKUP(A6325,[1]Sheet1!$B$2:$D$8869,3,FALSE)</f>
        <v>SCREW 3.5X26 VARI ANGLE LOCK</v>
      </c>
      <c r="C6325" s="72" t="s">
        <v>146</v>
      </c>
      <c r="D6325" s="1" t="s">
        <v>160</v>
      </c>
      <c r="E6325" s="68">
        <v>588</v>
      </c>
    </row>
    <row r="6326" spans="1:5" x14ac:dyDescent="0.25">
      <c r="A6326" s="71" t="s">
        <v>7853</v>
      </c>
      <c r="B6326" t="str">
        <f>VLOOKUP(A6326,[1]Sheet1!$B$2:$D$8869,3,FALSE)</f>
        <v>SCREW 3.5X26 CORTEX L/P S/T SY</v>
      </c>
      <c r="C6326" s="72" t="s">
        <v>146</v>
      </c>
      <c r="D6326" s="1" t="s">
        <v>160</v>
      </c>
      <c r="E6326" s="68">
        <v>165</v>
      </c>
    </row>
    <row r="6327" spans="1:5" x14ac:dyDescent="0.25">
      <c r="A6327" s="71" t="s">
        <v>7854</v>
      </c>
      <c r="B6327" t="str">
        <f>VLOOKUP(A6327,[1]Sheet1!$B$2:$D$8869,3,FALSE)</f>
        <v>PLATE VOLAR MIDSHAFT 10 HOLE ACUMED</v>
      </c>
      <c r="C6327" s="72" t="s">
        <v>146</v>
      </c>
      <c r="D6327" s="1" t="s">
        <v>160</v>
      </c>
      <c r="E6327" s="68">
        <v>3191</v>
      </c>
    </row>
    <row r="6328" spans="1:5" x14ac:dyDescent="0.25">
      <c r="A6328" s="71" t="s">
        <v>7855</v>
      </c>
      <c r="B6328" t="str">
        <f>VLOOKUP(A6328,[1]Sheet1!$B$2:$D$8869,3,FALSE)</f>
        <v>PIN BONE BB TAK MTP TEMP FIX ARTHREX</v>
      </c>
      <c r="C6328" s="72" t="s">
        <v>119</v>
      </c>
      <c r="D6328" s="1" t="s">
        <v>102</v>
      </c>
      <c r="E6328" s="68">
        <v>240</v>
      </c>
    </row>
    <row r="6329" spans="1:5" x14ac:dyDescent="0.25">
      <c r="A6329" s="71" t="s">
        <v>7856</v>
      </c>
      <c r="B6329" t="str">
        <f>VLOOKUP(A6329,[1]Sheet1!$B$2:$D$8869,3,FALSE)</f>
        <v>SCREW LP 3.0X18 CORTICAL MTP ARTHREX</v>
      </c>
      <c r="C6329" s="72" t="s">
        <v>146</v>
      </c>
      <c r="D6329" s="1" t="s">
        <v>160</v>
      </c>
      <c r="E6329" s="68">
        <v>506</v>
      </c>
    </row>
    <row r="6330" spans="1:5" x14ac:dyDescent="0.25">
      <c r="A6330" s="71" t="s">
        <v>7857</v>
      </c>
      <c r="B6330" t="str">
        <f>VLOOKUP(A6330,[1]Sheet1!$B$2:$D$8869,3,FALSE)</f>
        <v>PLATE 0-0 PETITE RT MAXFORCE ARTHREX</v>
      </c>
      <c r="C6330" s="72" t="s">
        <v>146</v>
      </c>
      <c r="D6330" s="1" t="s">
        <v>160</v>
      </c>
      <c r="E6330" s="68">
        <v>5087</v>
      </c>
    </row>
    <row r="6331" spans="1:5" x14ac:dyDescent="0.25">
      <c r="A6331" s="71" t="s">
        <v>7858</v>
      </c>
      <c r="B6331" t="str">
        <f>VLOOKUP(A6331,[1]Sheet1!$B$2:$D$8869,3,FALSE)</f>
        <v>PLATE VOLAR MIDSHAFT 8 HOLE ARTHREX</v>
      </c>
      <c r="C6331" s="72" t="s">
        <v>146</v>
      </c>
      <c r="D6331" s="1" t="s">
        <v>160</v>
      </c>
      <c r="E6331" s="68">
        <v>3191</v>
      </c>
    </row>
    <row r="6332" spans="1:5" x14ac:dyDescent="0.25">
      <c r="A6332" s="71" t="s">
        <v>7859</v>
      </c>
      <c r="B6332" t="str">
        <f>VLOOKUP(A6332,[1]Sheet1!$B$2:$D$8869,3,FALSE)</f>
        <v>SCREW 3.5X40MM MINI COMPR ARTHREX</v>
      </c>
      <c r="C6332" s="72" t="s">
        <v>146</v>
      </c>
      <c r="D6332" s="1" t="s">
        <v>160</v>
      </c>
      <c r="E6332" s="68">
        <v>1155</v>
      </c>
    </row>
    <row r="6333" spans="1:5" x14ac:dyDescent="0.25">
      <c r="A6333" s="71" t="s">
        <v>7860</v>
      </c>
      <c r="B6333" t="str">
        <f>VLOOKUP(A6333,[1]Sheet1!$B$2:$D$8869,3,FALSE)</f>
        <v>BEARING HMRL 36MM STD PRLNG Z</v>
      </c>
      <c r="C6333" s="72" t="s">
        <v>146</v>
      </c>
      <c r="D6333" s="1" t="s">
        <v>5795</v>
      </c>
      <c r="E6333" s="68">
        <v>4718</v>
      </c>
    </row>
    <row r="6334" spans="1:5" x14ac:dyDescent="0.25">
      <c r="A6334" s="71" t="s">
        <v>7861</v>
      </c>
      <c r="B6334" t="str">
        <f>VLOOKUP(A6334,[1]Sheet1!$B$2:$D$8869,3,FALSE)</f>
        <v>POST F/WRIST FUSION PLATE ACCUMED</v>
      </c>
      <c r="C6334" s="72" t="s">
        <v>146</v>
      </c>
      <c r="D6334" s="1" t="s">
        <v>160</v>
      </c>
      <c r="E6334" s="68">
        <v>178</v>
      </c>
    </row>
    <row r="6335" spans="1:5" x14ac:dyDescent="0.25">
      <c r="A6335" s="71" t="s">
        <v>7862</v>
      </c>
      <c r="B6335" t="str">
        <f>VLOOKUP(A6335,[1]Sheet1!$B$2:$D$8869,3,FALSE)</f>
        <v>ARTICULAR SURFACE 12MM 10-12 L ZIMMER</v>
      </c>
      <c r="C6335" s="72" t="s">
        <v>146</v>
      </c>
      <c r="D6335" s="1" t="s">
        <v>5795</v>
      </c>
      <c r="E6335" s="68">
        <v>1980</v>
      </c>
    </row>
    <row r="6336" spans="1:5" x14ac:dyDescent="0.25">
      <c r="A6336" s="71" t="s">
        <v>7863</v>
      </c>
      <c r="B6336" t="str">
        <f>VLOOKUP(A6336,[1]Sheet1!$B$2:$D$8869,3,FALSE)</f>
        <v>SCREW 2.7X14 CRUCIFORM ACCUMED</v>
      </c>
      <c r="C6336" s="72" t="s">
        <v>146</v>
      </c>
      <c r="D6336" s="1" t="s">
        <v>160</v>
      </c>
      <c r="E6336" s="68">
        <v>244.8</v>
      </c>
    </row>
    <row r="6337" spans="1:5" x14ac:dyDescent="0.25">
      <c r="A6337" s="71" t="s">
        <v>7864</v>
      </c>
      <c r="B6337" t="str">
        <f>VLOOKUP(A6337,[1]Sheet1!$B$2:$D$8869,3,FALSE)</f>
        <v>SCREW 4.0X36MM LONG THREAD SYNTHES</v>
      </c>
      <c r="C6337" s="72" t="s">
        <v>146</v>
      </c>
      <c r="D6337" s="1" t="s">
        <v>160</v>
      </c>
      <c r="E6337" s="68">
        <v>687</v>
      </c>
    </row>
    <row r="6338" spans="1:5" x14ac:dyDescent="0.25">
      <c r="A6338" s="71" t="s">
        <v>7865</v>
      </c>
      <c r="B6338" t="str">
        <f>VLOOKUP(A6338,[1]Sheet1!$B$2:$D$8869,3,FALSE)</f>
        <v>SCREW 4.0X38MM LONG THREAD SYNTHES</v>
      </c>
      <c r="C6338" s="72" t="s">
        <v>146</v>
      </c>
      <c r="D6338" s="1" t="s">
        <v>160</v>
      </c>
      <c r="E6338" s="68">
        <v>687</v>
      </c>
    </row>
    <row r="6339" spans="1:5" x14ac:dyDescent="0.25">
      <c r="A6339" s="71" t="s">
        <v>7866</v>
      </c>
      <c r="B6339" t="str">
        <f>VLOOKUP(A6339,[1]Sheet1!$B$2:$D$8869,3,FALSE)</f>
        <v>SCREW 4.0X40MM LONG THREAD SYNTHES</v>
      </c>
      <c r="C6339" s="72" t="s">
        <v>146</v>
      </c>
      <c r="D6339" s="1" t="s">
        <v>160</v>
      </c>
      <c r="E6339" s="68">
        <v>687</v>
      </c>
    </row>
    <row r="6340" spans="1:5" x14ac:dyDescent="0.25">
      <c r="A6340" s="71" t="s">
        <v>7867</v>
      </c>
      <c r="B6340" t="str">
        <f>VLOOKUP(A6340,[1]Sheet1!$B$2:$D$8869,3,FALSE)</f>
        <v>SCREW 4.0X42MM LONG THREAD SYNTHES</v>
      </c>
      <c r="C6340" s="72" t="s">
        <v>146</v>
      </c>
      <c r="D6340" s="1" t="s">
        <v>160</v>
      </c>
      <c r="E6340" s="68">
        <v>687</v>
      </c>
    </row>
    <row r="6341" spans="1:5" x14ac:dyDescent="0.25">
      <c r="A6341" s="71" t="s">
        <v>7868</v>
      </c>
      <c r="B6341" t="str">
        <f>VLOOKUP(A6341,[1]Sheet1!$B$2:$D$8869,3,FALSE)</f>
        <v>SCREW 4.0X46MM LONG THREAD SYNTHES</v>
      </c>
      <c r="C6341" s="72" t="s">
        <v>146</v>
      </c>
      <c r="D6341" s="1" t="s">
        <v>160</v>
      </c>
      <c r="E6341" s="68">
        <v>687</v>
      </c>
    </row>
    <row r="6342" spans="1:5" x14ac:dyDescent="0.25">
      <c r="A6342" s="71" t="s">
        <v>7869</v>
      </c>
      <c r="B6342" t="str">
        <f>VLOOKUP(A6342,[1]Sheet1!$B$2:$D$8869,3,FALSE)</f>
        <v>SCREW 4.0X48MM LONG THREAD SYNTHES</v>
      </c>
      <c r="C6342" s="72" t="s">
        <v>146</v>
      </c>
      <c r="D6342" s="1" t="s">
        <v>160</v>
      </c>
      <c r="E6342" s="68">
        <v>687</v>
      </c>
    </row>
    <row r="6343" spans="1:5" x14ac:dyDescent="0.25">
      <c r="A6343" s="71" t="s">
        <v>7870</v>
      </c>
      <c r="B6343" t="str">
        <f>VLOOKUP(A6343,[1]Sheet1!$B$2:$D$8869,3,FALSE)</f>
        <v>SCREW 2.4X12 VAL KREULOCK TI ARTHREX</v>
      </c>
      <c r="C6343" s="72" t="s">
        <v>146</v>
      </c>
      <c r="D6343" s="1" t="s">
        <v>160</v>
      </c>
      <c r="E6343" s="68">
        <v>974</v>
      </c>
    </row>
    <row r="6344" spans="1:5" x14ac:dyDescent="0.25">
      <c r="A6344" s="71" t="s">
        <v>7871</v>
      </c>
      <c r="B6344" t="str">
        <f>VLOOKUP(A6344,[1]Sheet1!$B$2:$D$8869,3,FALSE)</f>
        <v>PLATE 2.4MM LO PRO 6 HOLE STR ARTHREX</v>
      </c>
      <c r="C6344" s="72" t="s">
        <v>146</v>
      </c>
      <c r="D6344" s="1" t="s">
        <v>160</v>
      </c>
      <c r="E6344" s="68">
        <v>2294</v>
      </c>
    </row>
    <row r="6345" spans="1:5" x14ac:dyDescent="0.25">
      <c r="A6345" s="71" t="s">
        <v>7872</v>
      </c>
      <c r="B6345" t="str">
        <f>VLOOKUP(A6345,[1]Sheet1!$B$2:$D$8869,3,FALSE)</f>
        <v>KIT HAMMERTUBE 3.50MM ODEG PARAGON 28</v>
      </c>
      <c r="C6345" s="72" t="s">
        <v>146</v>
      </c>
      <c r="D6345" s="1" t="s">
        <v>160</v>
      </c>
      <c r="E6345" s="68">
        <v>2805</v>
      </c>
    </row>
    <row r="6346" spans="1:5" x14ac:dyDescent="0.25">
      <c r="A6346" s="71" t="s">
        <v>7873</v>
      </c>
      <c r="B6346" t="str">
        <f>VLOOKUP(A6346,[1]Sheet1!$B$2:$D$8869,3,FALSE)</f>
        <v>SCREW 4.0X44MM LONG THREAD SYNTHES</v>
      </c>
      <c r="C6346" s="72" t="s">
        <v>146</v>
      </c>
      <c r="D6346" s="1" t="s">
        <v>160</v>
      </c>
      <c r="E6346" s="68">
        <v>687</v>
      </c>
    </row>
    <row r="6347" spans="1:5" x14ac:dyDescent="0.25">
      <c r="A6347" s="71" t="s">
        <v>7874</v>
      </c>
      <c r="B6347" t="str">
        <f>VLOOKUP(A6347,[1]Sheet1!$B$2:$D$8869,3,FALSE)</f>
        <v>SCREW 2.5X8MM FT MICRO COMP ARTHREX</v>
      </c>
      <c r="C6347" s="72" t="s">
        <v>146</v>
      </c>
      <c r="D6347" s="1" t="s">
        <v>160</v>
      </c>
      <c r="E6347" s="68">
        <v>1155</v>
      </c>
    </row>
    <row r="6348" spans="1:5" x14ac:dyDescent="0.25">
      <c r="A6348" s="71" t="s">
        <v>7875</v>
      </c>
      <c r="B6348" t="str">
        <f>VLOOKUP(A6348,[1]Sheet1!$B$2:$D$8869,3,FALSE)</f>
        <v>SCREW 2.5X10MM FT MICRO COMP ARTHREX</v>
      </c>
      <c r="C6348" s="72" t="s">
        <v>146</v>
      </c>
      <c r="D6348" s="1" t="s">
        <v>160</v>
      </c>
      <c r="E6348" s="68">
        <v>1155</v>
      </c>
    </row>
    <row r="6349" spans="1:5" x14ac:dyDescent="0.25">
      <c r="A6349" s="71" t="s">
        <v>7876</v>
      </c>
      <c r="B6349" t="str">
        <f>VLOOKUP(A6349,[1]Sheet1!$B$2:$D$8869,3,FALSE)</f>
        <v>PIN HMRTOE 2.9X19MM 0DEG OSSIO</v>
      </c>
      <c r="C6349" s="72" t="s">
        <v>146</v>
      </c>
      <c r="D6349" s="1" t="s">
        <v>160</v>
      </c>
      <c r="E6349" s="68">
        <v>3300</v>
      </c>
    </row>
    <row r="6350" spans="1:5" x14ac:dyDescent="0.25">
      <c r="A6350" s="71" t="s">
        <v>7877</v>
      </c>
      <c r="B6350" t="str">
        <f>VLOOKUP(A6350,[1]Sheet1!$B$2:$D$8869,3,FALSE)</f>
        <v>KIT PIN HMRTOE 2.5X16MM 0DEG OSSIO</v>
      </c>
      <c r="C6350" s="72" t="s">
        <v>146</v>
      </c>
      <c r="D6350" s="1" t="s">
        <v>160</v>
      </c>
      <c r="E6350" s="68">
        <v>4643</v>
      </c>
    </row>
    <row r="6351" spans="1:5" x14ac:dyDescent="0.25">
      <c r="A6351" s="71" t="s">
        <v>7878</v>
      </c>
      <c r="B6351" t="str">
        <f>VLOOKUP(A6351,[1]Sheet1!$B$2:$D$8869,3,FALSE)</f>
        <v>NERVE GUIDE 3MM X 3CM NEURAGEN INTEGRA</v>
      </c>
      <c r="C6351" s="72" t="s">
        <v>146</v>
      </c>
      <c r="D6351" s="1" t="s">
        <v>7879</v>
      </c>
      <c r="E6351" s="68">
        <v>6091</v>
      </c>
    </row>
    <row r="6352" spans="1:5" x14ac:dyDescent="0.25">
      <c r="A6352" s="71" t="s">
        <v>7880</v>
      </c>
      <c r="B6352" t="str">
        <f>VLOOKUP(A6352,[1]Sheet1!$B$2:$D$8869,3,FALSE)</f>
        <v>HEAD HUMERAL 48X18 SIMPLICITI TORNIER</v>
      </c>
      <c r="C6352" s="72" t="s">
        <v>146</v>
      </c>
      <c r="D6352" s="1" t="s">
        <v>5795</v>
      </c>
      <c r="E6352" s="68">
        <v>3300</v>
      </c>
    </row>
    <row r="6353" spans="1:5" x14ac:dyDescent="0.25">
      <c r="A6353" s="71" t="s">
        <v>7881</v>
      </c>
      <c r="B6353" t="str">
        <f>VLOOKUP(A6353,[1]Sheet1!$B$2:$D$8869,3,FALSE)</f>
        <v>ACHILLES SPEEDBRIDGE IMPLANT ARTHREX</v>
      </c>
      <c r="C6353" s="72" t="s">
        <v>146</v>
      </c>
      <c r="D6353" s="1" t="s">
        <v>160</v>
      </c>
      <c r="E6353" s="68">
        <v>3218</v>
      </c>
    </row>
    <row r="6354" spans="1:5" x14ac:dyDescent="0.25">
      <c r="A6354" s="71" t="s">
        <v>7882</v>
      </c>
      <c r="B6354" t="str">
        <f>VLOOKUP(A6354,[1]Sheet1!$B$2:$D$8869,3,FALSE)</f>
        <v>SUTURE IMPLANT SYSTEM PARS ARTHREX</v>
      </c>
      <c r="C6354" s="72" t="s">
        <v>146</v>
      </c>
      <c r="D6354" s="1" t="s">
        <v>160</v>
      </c>
      <c r="E6354" s="68">
        <v>3812</v>
      </c>
    </row>
    <row r="6355" spans="1:5" x14ac:dyDescent="0.25">
      <c r="A6355" s="71" t="s">
        <v>7883</v>
      </c>
      <c r="B6355" t="str">
        <f>VLOOKUP(A6355,[1]Sheet1!$B$2:$D$8869,3,FALSE)</f>
        <v>NAIL FIXATION 13 TI 400S SYNTHES</v>
      </c>
      <c r="C6355" s="72" t="s">
        <v>146</v>
      </c>
      <c r="D6355" s="1" t="s">
        <v>160</v>
      </c>
      <c r="E6355" s="68">
        <v>3906</v>
      </c>
    </row>
    <row r="6356" spans="1:5" x14ac:dyDescent="0.25">
      <c r="A6356" s="71" t="s">
        <v>7884</v>
      </c>
      <c r="B6356" t="str">
        <f>VLOOKUP(A6356,[1]Sheet1!$B$2:$D$8869,3,FALSE)</f>
        <v>END CAP T40 F/IM NAIL BLADE SYNTHES</v>
      </c>
      <c r="C6356" s="72" t="s">
        <v>146</v>
      </c>
      <c r="D6356" s="1" t="s">
        <v>160</v>
      </c>
      <c r="E6356" s="68">
        <v>665</v>
      </c>
    </row>
    <row r="6357" spans="1:5" x14ac:dyDescent="0.25">
      <c r="A6357" s="71" t="s">
        <v>7885</v>
      </c>
      <c r="B6357" t="str">
        <f>VLOOKUP(A6357,[1]Sheet1!$B$2:$D$8869,3,FALSE)</f>
        <v>BLADE SPIRAL 75MM F/IM NAIL SYNTHES</v>
      </c>
      <c r="C6357" s="72" t="s">
        <v>146</v>
      </c>
      <c r="D6357" s="1" t="s">
        <v>160</v>
      </c>
      <c r="E6357" s="68">
        <v>1532</v>
      </c>
    </row>
    <row r="6358" spans="1:5" x14ac:dyDescent="0.25">
      <c r="A6358" s="71" t="s">
        <v>7886</v>
      </c>
      <c r="B6358" t="str">
        <f>VLOOKUP(A6358,[1]Sheet1!$B$2:$D$8869,3,FALSE)</f>
        <v>SCREW  5.0X66 LOCK F/IM NAIL SYNTHES</v>
      </c>
      <c r="C6358" s="72" t="s">
        <v>146</v>
      </c>
      <c r="D6358" s="1" t="s">
        <v>160</v>
      </c>
      <c r="E6358" s="68">
        <v>605</v>
      </c>
    </row>
    <row r="6359" spans="1:5" x14ac:dyDescent="0.25">
      <c r="A6359" s="71" t="s">
        <v>7887</v>
      </c>
      <c r="B6359" t="str">
        <f>VLOOKUP(A6359,[1]Sheet1!$B$2:$D$8869,3,FALSE)</f>
        <v>ARTICULAR SURFACE 14MM 6-9 EF L ZIMMER</v>
      </c>
      <c r="C6359" s="72" t="s">
        <v>146</v>
      </c>
      <c r="D6359" s="1" t="s">
        <v>5795</v>
      </c>
      <c r="E6359" s="68">
        <v>1980</v>
      </c>
    </row>
    <row r="6360" spans="1:5" x14ac:dyDescent="0.25">
      <c r="A6360" s="71" t="s">
        <v>7888</v>
      </c>
      <c r="B6360" t="str">
        <f>VLOOKUP(A6360,[1]Sheet1!$B$2:$D$8869,3,FALSE)</f>
        <v>TENDON LATERAL ANKLE SUT FLEXIGRAFT LIFE</v>
      </c>
      <c r="C6360" s="72" t="s">
        <v>146</v>
      </c>
      <c r="D6360" s="1" t="s">
        <v>5795</v>
      </c>
      <c r="E6360" s="68">
        <v>4300</v>
      </c>
    </row>
    <row r="6361" spans="1:5" x14ac:dyDescent="0.25">
      <c r="A6361" s="71" t="s">
        <v>7889</v>
      </c>
      <c r="B6361" t="str">
        <f>VLOOKUP(A6361,[1]Sheet1!$B$2:$D$8869,3,FALSE)</f>
        <v>PLATE 4 HOLE ST ZIMMER</v>
      </c>
      <c r="C6361" s="72" t="s">
        <v>146</v>
      </c>
      <c r="D6361" s="1" t="s">
        <v>160</v>
      </c>
      <c r="E6361" s="68">
        <v>2310</v>
      </c>
    </row>
    <row r="6362" spans="1:5" x14ac:dyDescent="0.25">
      <c r="A6362" s="71" t="s">
        <v>7890</v>
      </c>
      <c r="B6362" t="str">
        <f>VLOOKUP(A6362,[1]Sheet1!$B$2:$D$8869,3,FALSE)</f>
        <v>SCREW 2.7X12MM ST LOCK STRM ZIMMER</v>
      </c>
      <c r="C6362" s="72" t="s">
        <v>146</v>
      </c>
      <c r="D6362" s="1" t="s">
        <v>160</v>
      </c>
      <c r="E6362" s="68">
        <v>454</v>
      </c>
    </row>
    <row r="6363" spans="1:5" x14ac:dyDescent="0.25">
      <c r="A6363" s="71" t="s">
        <v>7891</v>
      </c>
      <c r="B6363" t="str">
        <f>VLOOKUP(A6363,[1]Sheet1!$B$2:$D$8869,3,FALSE)</f>
        <v>SCREW 2.7X14MM ST LOCK STRM ZIMMER</v>
      </c>
      <c r="C6363" s="72" t="s">
        <v>146</v>
      </c>
      <c r="D6363" s="1" t="s">
        <v>160</v>
      </c>
      <c r="E6363" s="68">
        <v>454</v>
      </c>
    </row>
    <row r="6364" spans="1:5" x14ac:dyDescent="0.25">
      <c r="A6364" s="71" t="s">
        <v>7892</v>
      </c>
      <c r="B6364" t="str">
        <f>VLOOKUP(A6364,[1]Sheet1!$B$2:$D$8869,3,FALSE)</f>
        <v>SCREW 3.5X10MM ST NL LP STRM ZIMMER</v>
      </c>
      <c r="C6364" s="72" t="s">
        <v>146</v>
      </c>
      <c r="D6364" s="1" t="s">
        <v>160</v>
      </c>
      <c r="E6364" s="68">
        <v>496</v>
      </c>
    </row>
    <row r="6365" spans="1:5" x14ac:dyDescent="0.25">
      <c r="A6365" s="71" t="s">
        <v>7893</v>
      </c>
      <c r="B6365" t="str">
        <f>VLOOKUP(A6365,[1]Sheet1!$B$2:$D$8869,3,FALSE)</f>
        <v>SCREW 3.5X12MM ST NL LP STRM ZIMMER</v>
      </c>
      <c r="C6365" s="72" t="s">
        <v>146</v>
      </c>
      <c r="D6365" s="1" t="s">
        <v>160</v>
      </c>
      <c r="E6365" s="68">
        <v>496</v>
      </c>
    </row>
    <row r="6366" spans="1:5" x14ac:dyDescent="0.25">
      <c r="A6366" s="71" t="s">
        <v>7894</v>
      </c>
      <c r="B6366" t="str">
        <f>VLOOKUP(A6366,[1]Sheet1!$B$2:$D$8869,3,FALSE)</f>
        <v>SCREW 3.5X14MM ST NL LP STRM ZIMMER</v>
      </c>
      <c r="C6366" s="72" t="s">
        <v>146</v>
      </c>
      <c r="D6366" s="1" t="s">
        <v>160</v>
      </c>
      <c r="E6366" s="68">
        <v>496</v>
      </c>
    </row>
    <row r="6367" spans="1:5" x14ac:dyDescent="0.25">
      <c r="A6367" s="71" t="s">
        <v>7895</v>
      </c>
      <c r="B6367" t="str">
        <f>VLOOKUP(A6367,[1]Sheet1!$B$2:$D$8869,3,FALSE)</f>
        <v>HEAD FEMORAL 28MM + 3.5  12/14 ZIMMER</v>
      </c>
      <c r="C6367" s="72" t="s">
        <v>146</v>
      </c>
      <c r="D6367" s="1" t="s">
        <v>5795</v>
      </c>
      <c r="E6367" s="68">
        <v>1073</v>
      </c>
    </row>
    <row r="6368" spans="1:5" x14ac:dyDescent="0.25">
      <c r="A6368" s="71" t="s">
        <v>7896</v>
      </c>
      <c r="B6368" t="str">
        <f>VLOOKUP(A6368,[1]Sheet1!$B$2:$D$8869,3,FALSE)</f>
        <v>CENTRALIZER 11MM DISTAL ZIMMER</v>
      </c>
      <c r="C6368" s="72" t="s">
        <v>146</v>
      </c>
      <c r="D6368" s="1" t="s">
        <v>5795</v>
      </c>
      <c r="E6368" s="68">
        <v>240</v>
      </c>
    </row>
    <row r="6369" spans="1:5" x14ac:dyDescent="0.25">
      <c r="A6369" s="71" t="s">
        <v>7897</v>
      </c>
      <c r="B6369" t="str">
        <f>VLOOKUP(A6369,[1]Sheet1!$B$2:$D$8869,3,FALSE)</f>
        <v>STEM CEMENTED 13X130 STD ZIMMER</v>
      </c>
      <c r="C6369" s="72" t="s">
        <v>146</v>
      </c>
      <c r="D6369" s="1" t="s">
        <v>5795</v>
      </c>
      <c r="E6369" s="68">
        <v>3135</v>
      </c>
    </row>
    <row r="6370" spans="1:5" x14ac:dyDescent="0.25">
      <c r="A6370" s="71" t="s">
        <v>7898</v>
      </c>
      <c r="B6370" t="str">
        <f>VLOOKUP(A6370,[1]Sheet1!$B$2:$D$8869,3,FALSE)</f>
        <v>STEM 8MM HUMERAL FRACTURE ZIMMER</v>
      </c>
      <c r="C6370" s="72" t="s">
        <v>146</v>
      </c>
      <c r="D6370" s="1" t="s">
        <v>5795</v>
      </c>
      <c r="E6370" s="68">
        <v>4654</v>
      </c>
    </row>
    <row r="6371" spans="1:5" x14ac:dyDescent="0.25">
      <c r="A6371" s="71" t="s">
        <v>7899</v>
      </c>
      <c r="B6371" t="str">
        <f>VLOOKUP(A6371,[1]Sheet1!$B$2:$D$8869,3,FALSE)</f>
        <v>TRAY HUMERAL STD + 5 ZIMMER</v>
      </c>
      <c r="C6371" s="72" t="s">
        <v>146</v>
      </c>
      <c r="D6371" s="1" t="s">
        <v>5795</v>
      </c>
      <c r="E6371" s="68">
        <v>2933</v>
      </c>
    </row>
    <row r="6372" spans="1:5" x14ac:dyDescent="0.25">
      <c r="A6372" s="71" t="s">
        <v>7900</v>
      </c>
      <c r="B6372" t="str">
        <f>VLOOKUP(A6372,[1]Sheet1!$B$2:$D$8869,3,FALSE)</f>
        <v>SCREW 3.0X20MM MINI MONSTER PARAGON 28</v>
      </c>
      <c r="C6372" s="72" t="s">
        <v>146</v>
      </c>
      <c r="D6372" s="1" t="s">
        <v>160</v>
      </c>
      <c r="E6372" s="68">
        <v>648</v>
      </c>
    </row>
    <row r="6373" spans="1:5" x14ac:dyDescent="0.25">
      <c r="A6373" s="71" t="s">
        <v>7901</v>
      </c>
      <c r="B6373" t="str">
        <f>VLOOKUP(A6373,[1]Sheet1!$B$2:$D$8869,3,FALSE)</f>
        <v>SCREW 3.0X20MM MINI MONSTER PARAGON 28</v>
      </c>
      <c r="C6373" s="72" t="s">
        <v>146</v>
      </c>
      <c r="D6373" s="1" t="s">
        <v>160</v>
      </c>
      <c r="E6373" s="68">
        <v>648</v>
      </c>
    </row>
    <row r="6374" spans="1:5" x14ac:dyDescent="0.25">
      <c r="A6374" s="71" t="s">
        <v>7902</v>
      </c>
      <c r="B6374" t="str">
        <f>VLOOKUP(A6374,[1]Sheet1!$B$2:$D$8869,3,FALSE)</f>
        <v>SCREW 2.0X20MM AUTOFIX COMPR STRYKER ORT</v>
      </c>
      <c r="C6374" s="72" t="s">
        <v>146</v>
      </c>
      <c r="D6374" s="1" t="s">
        <v>160</v>
      </c>
      <c r="E6374" s="68">
        <v>727</v>
      </c>
    </row>
    <row r="6375" spans="1:5" x14ac:dyDescent="0.25">
      <c r="A6375" s="71" t="s">
        <v>7903</v>
      </c>
      <c r="B6375" t="str">
        <f>VLOOKUP(A6375,[1]Sheet1!$B$2:$D$8869,3,FALSE)</f>
        <v>SCREW 2.0X22MM AUTOFIX COMPR STRYKER ORT</v>
      </c>
      <c r="C6375" s="72" t="s">
        <v>146</v>
      </c>
      <c r="D6375" s="1" t="s">
        <v>160</v>
      </c>
      <c r="E6375" s="68">
        <v>727</v>
      </c>
    </row>
    <row r="6376" spans="1:5" x14ac:dyDescent="0.25">
      <c r="A6376" s="71" t="s">
        <v>7904</v>
      </c>
      <c r="B6376" t="str">
        <f>VLOOKUP(A6376,[1]Sheet1!$B$2:$D$8869,3,FALSE)</f>
        <v>ARTICULAR SURFACE 10MM 10-12 ZIMMER</v>
      </c>
      <c r="C6376" s="72" t="s">
        <v>146</v>
      </c>
      <c r="D6376" s="1" t="s">
        <v>5795</v>
      </c>
      <c r="E6376" s="68">
        <v>1980</v>
      </c>
    </row>
    <row r="6377" spans="1:5" x14ac:dyDescent="0.25">
      <c r="A6377" s="71" t="s">
        <v>7905</v>
      </c>
      <c r="B6377" t="str">
        <f>VLOOKUP(A6377,[1]Sheet1!$B$2:$D$8869,3,FALSE)</f>
        <v>STEM TAPER  SZ 5 EXT M/L ZIMMER</v>
      </c>
      <c r="C6377" s="72" t="s">
        <v>146</v>
      </c>
      <c r="D6377" s="1" t="s">
        <v>5795</v>
      </c>
      <c r="E6377" s="68">
        <v>4590</v>
      </c>
    </row>
    <row r="6378" spans="1:5" x14ac:dyDescent="0.25">
      <c r="A6378" s="71" t="s">
        <v>7906</v>
      </c>
      <c r="B6378" t="str">
        <f>VLOOKUP(A6378,[1]Sheet1!$B$2:$D$8869,3,FALSE)</f>
        <v>HEAD FEMORAL 32MM + 0MM ZIMMER</v>
      </c>
      <c r="C6378" s="72" t="s">
        <v>146</v>
      </c>
      <c r="D6378" s="1" t="s">
        <v>5795</v>
      </c>
      <c r="E6378" s="68">
        <v>1898</v>
      </c>
    </row>
    <row r="6379" spans="1:5" x14ac:dyDescent="0.25">
      <c r="A6379" s="71" t="s">
        <v>7907</v>
      </c>
      <c r="B6379" t="str">
        <f>VLOOKUP(A6379,[1]Sheet1!$B$2:$D$8869,3,FALSE)</f>
        <v>REVIVE FLEX ASSEMBLY TORNIER</v>
      </c>
      <c r="C6379" s="72" t="s">
        <v>146</v>
      </c>
      <c r="D6379" s="1" t="s">
        <v>160</v>
      </c>
      <c r="E6379" s="68">
        <v>3287</v>
      </c>
    </row>
    <row r="6380" spans="1:5" x14ac:dyDescent="0.25">
      <c r="A6380" s="71" t="s">
        <v>7908</v>
      </c>
      <c r="B6380" t="str">
        <f>VLOOKUP(A6380,[1]Sheet1!$B$2:$D$8869,3,FALSE)</f>
        <v>REVIVE FLEX LOCKING C TORNIER</v>
      </c>
      <c r="C6380" s="72" t="s">
        <v>146</v>
      </c>
      <c r="D6380" s="1" t="s">
        <v>160</v>
      </c>
      <c r="E6380" s="68">
        <v>1535</v>
      </c>
    </row>
    <row r="6381" spans="1:5" x14ac:dyDescent="0.25">
      <c r="A6381" s="71" t="s">
        <v>7909</v>
      </c>
      <c r="B6381" t="str">
        <f>VLOOKUP(A6381,[1]Sheet1!$B$2:$D$8869,3,FALSE)</f>
        <v>REVIVE FLEX PROXIMAL TORNIER</v>
      </c>
      <c r="C6381" s="72" t="s">
        <v>146</v>
      </c>
      <c r="D6381" s="1" t="s">
        <v>5795</v>
      </c>
      <c r="E6381" s="68">
        <v>12707</v>
      </c>
    </row>
    <row r="6382" spans="1:5" x14ac:dyDescent="0.25">
      <c r="A6382" s="71" t="s">
        <v>7910</v>
      </c>
      <c r="B6382" t="str">
        <f>VLOOKUP(A6382,[1]Sheet1!$B$2:$D$8869,3,FALSE)</f>
        <v>STEM DISTAL 13X90MM REVIVE TORNIER</v>
      </c>
      <c r="C6382" s="72" t="s">
        <v>146</v>
      </c>
      <c r="D6382" s="1" t="s">
        <v>5795</v>
      </c>
      <c r="E6382" s="68">
        <v>11437</v>
      </c>
    </row>
    <row r="6383" spans="1:5" x14ac:dyDescent="0.25">
      <c r="A6383" s="71" t="s">
        <v>7911</v>
      </c>
      <c r="B6383" t="str">
        <f>VLOOKUP(A6383,[1]Sheet1!$B$2:$D$8869,3,FALSE)</f>
        <v>TRAY REVERSED FLEX THICK + 0MM TORNIER</v>
      </c>
      <c r="C6383" s="72" t="s">
        <v>146</v>
      </c>
      <c r="D6383" s="1" t="s">
        <v>5795</v>
      </c>
      <c r="E6383" s="68">
        <v>2310</v>
      </c>
    </row>
    <row r="6384" spans="1:5" x14ac:dyDescent="0.25">
      <c r="A6384" s="71" t="s">
        <v>7912</v>
      </c>
      <c r="B6384" t="str">
        <f>VLOOKUP(A6384,[1]Sheet1!$B$2:$D$8869,3,FALSE)</f>
        <v>STAPLE DYNANITE STR 12MM PIP ARTHREX</v>
      </c>
      <c r="C6384" s="72" t="s">
        <v>146</v>
      </c>
      <c r="D6384" s="1" t="s">
        <v>160</v>
      </c>
      <c r="E6384" s="68">
        <v>1895</v>
      </c>
    </row>
    <row r="6385" spans="1:5" x14ac:dyDescent="0.25">
      <c r="A6385" s="71" t="s">
        <v>7913</v>
      </c>
      <c r="B6385" t="str">
        <f>VLOOKUP(A6385,[1]Sheet1!$B$2:$D$8869,3,FALSE)</f>
        <v>STAPLE DYNANITE NITI 13W X 10L ARTHREX</v>
      </c>
      <c r="C6385" s="72" t="s">
        <v>146</v>
      </c>
      <c r="D6385" s="1" t="s">
        <v>160</v>
      </c>
      <c r="E6385" s="68">
        <v>1895</v>
      </c>
    </row>
    <row r="6386" spans="1:5" x14ac:dyDescent="0.25">
      <c r="A6386" s="71" t="s">
        <v>7914</v>
      </c>
      <c r="B6386" t="str">
        <f>VLOOKUP(A6386,[1]Sheet1!$B$2:$D$8869,3,FALSE)</f>
        <v>FEMUR PARTIAL CEMENTED SZ 6 LEFT ZIMMER</v>
      </c>
      <c r="C6386" s="72" t="s">
        <v>146</v>
      </c>
      <c r="D6386" s="1" t="s">
        <v>5795</v>
      </c>
      <c r="E6386" s="68">
        <v>3060</v>
      </c>
    </row>
    <row r="6387" spans="1:5" x14ac:dyDescent="0.25">
      <c r="A6387" s="71" t="s">
        <v>7915</v>
      </c>
      <c r="B6387" t="str">
        <f>VLOOKUP(A6387,[1]Sheet1!$B$2:$D$8869,3,FALSE)</f>
        <v>ARTICULAR SURFACE PARTIAL SZ 8 L ZIMMER</v>
      </c>
      <c r="C6387" s="72" t="s">
        <v>146</v>
      </c>
      <c r="D6387" s="1" t="s">
        <v>5795</v>
      </c>
      <c r="E6387" s="68">
        <v>1980</v>
      </c>
    </row>
    <row r="6388" spans="1:5" x14ac:dyDescent="0.25">
      <c r="A6388" s="71" t="s">
        <v>7916</v>
      </c>
      <c r="B6388" t="str">
        <f>VLOOKUP(A6388,[1]Sheet1!$B$2:$D$8869,3,FALSE)</f>
        <v>TIBIA PARTIAL CEMENTED SZ J LEFT ZIMMER</v>
      </c>
      <c r="C6388" s="72" t="s">
        <v>146</v>
      </c>
      <c r="D6388" s="1" t="s">
        <v>5795</v>
      </c>
      <c r="E6388" s="68">
        <v>2310</v>
      </c>
    </row>
    <row r="6389" spans="1:5" x14ac:dyDescent="0.25">
      <c r="A6389" s="71" t="s">
        <v>7917</v>
      </c>
      <c r="B6389" t="str">
        <f>VLOOKUP(A6389,[1]Sheet1!$B$2:$D$8869,3,FALSE)</f>
        <v>SCREW 1.0X6MM CORTICAL LOW PROFILE ARTHR</v>
      </c>
      <c r="C6389" s="72" t="s">
        <v>146</v>
      </c>
      <c r="D6389" s="1" t="s">
        <v>160</v>
      </c>
      <c r="E6389" s="68">
        <v>445.5</v>
      </c>
    </row>
    <row r="6390" spans="1:5" x14ac:dyDescent="0.25">
      <c r="A6390" s="71" t="s">
        <v>7918</v>
      </c>
      <c r="B6390" t="str">
        <f>VLOOKUP(A6390,[1]Sheet1!$B$2:$D$8869,3,FALSE)</f>
        <v>SCREW 1.0X7MM CORTICAL LOW PROFILE ARTHR</v>
      </c>
      <c r="C6390" s="72" t="s">
        <v>146</v>
      </c>
      <c r="D6390" s="1" t="s">
        <v>160</v>
      </c>
      <c r="E6390" s="68">
        <v>445.5</v>
      </c>
    </row>
    <row r="6391" spans="1:5" x14ac:dyDescent="0.25">
      <c r="A6391" s="71" t="s">
        <v>7919</v>
      </c>
      <c r="B6391" t="str">
        <f>VLOOKUP(A6391,[1]Sheet1!$B$2:$D$8869,3,FALSE)</f>
        <v>SCREW 1.0X8MM CORTICAL LOW PROFILE ARTHR</v>
      </c>
      <c r="C6391" s="72" t="s">
        <v>146</v>
      </c>
      <c r="D6391" s="1" t="s">
        <v>160</v>
      </c>
      <c r="E6391" s="68">
        <v>445.5</v>
      </c>
    </row>
    <row r="6392" spans="1:5" x14ac:dyDescent="0.25">
      <c r="A6392" s="71" t="s">
        <v>7920</v>
      </c>
      <c r="B6392" t="str">
        <f>VLOOKUP(A6392,[1]Sheet1!$B$2:$D$8869,3,FALSE)</f>
        <v>MESH 15X10CM LEFT DEXTILE MEDTRONIC/COVI</v>
      </c>
      <c r="C6392" s="72" t="s">
        <v>146</v>
      </c>
      <c r="D6392" s="1" t="s">
        <v>163</v>
      </c>
      <c r="E6392" s="68">
        <v>727</v>
      </c>
    </row>
    <row r="6393" spans="1:5" x14ac:dyDescent="0.25">
      <c r="A6393" s="71" t="s">
        <v>7921</v>
      </c>
      <c r="B6393" t="str">
        <f>VLOOKUP(A6393,[1]Sheet1!$B$2:$D$8869,3,FALSE)</f>
        <v>MESH 15X10CM RIGHT DEXTILE MEDTRONIC/CO</v>
      </c>
      <c r="C6393" s="72" t="s">
        <v>146</v>
      </c>
      <c r="D6393" s="1" t="s">
        <v>163</v>
      </c>
      <c r="E6393" s="68">
        <v>727</v>
      </c>
    </row>
    <row r="6394" spans="1:5" x14ac:dyDescent="0.25">
      <c r="A6394" s="71" t="s">
        <v>7922</v>
      </c>
      <c r="B6394" t="str">
        <f>VLOOKUP(A6394,[1]Sheet1!$B$2:$D$8869,3,FALSE)</f>
        <v>TIBIA 2 PEG SZ D L ZIMMER</v>
      </c>
      <c r="C6394" s="72" t="s">
        <v>146</v>
      </c>
      <c r="D6394" s="1" t="s">
        <v>5795</v>
      </c>
      <c r="E6394" s="68">
        <v>2970</v>
      </c>
    </row>
    <row r="6395" spans="1:5" x14ac:dyDescent="0.25">
      <c r="A6395" s="71" t="s">
        <v>7923</v>
      </c>
      <c r="B6395" t="str">
        <f>VLOOKUP(A6395,[1]Sheet1!$B$2:$D$8869,3,FALSE)</f>
        <v>ARTICULAR SURFACE 12MM 6-9 L ZIMMER</v>
      </c>
      <c r="C6395" s="72" t="s">
        <v>146</v>
      </c>
      <c r="D6395" s="1" t="s">
        <v>5795</v>
      </c>
      <c r="E6395" s="68">
        <v>1980</v>
      </c>
    </row>
    <row r="6396" spans="1:5" x14ac:dyDescent="0.25">
      <c r="A6396" s="71" t="s">
        <v>7924</v>
      </c>
      <c r="B6396" t="str">
        <f>VLOOKUP(A6396,[1]Sheet1!$B$2:$D$8869,3,FALSE)</f>
        <v>SCREW 2.4X14MM CORTICAL LOW PRO ARTHREX</v>
      </c>
      <c r="C6396" s="72" t="s">
        <v>146</v>
      </c>
      <c r="D6396" s="1" t="s">
        <v>160</v>
      </c>
      <c r="E6396" s="68">
        <v>446</v>
      </c>
    </row>
    <row r="6397" spans="1:5" x14ac:dyDescent="0.25">
      <c r="A6397" s="71" t="s">
        <v>7925</v>
      </c>
      <c r="B6397" t="str">
        <f>VLOOKUP(A6397,[1]Sheet1!$B$2:$D$8869,3,FALSE)</f>
        <v>SCREW 2.4X16MM CORTICAL LOW PRO ARTHREX</v>
      </c>
      <c r="C6397" s="72" t="s">
        <v>146</v>
      </c>
      <c r="D6397" s="1" t="s">
        <v>160</v>
      </c>
      <c r="E6397" s="68">
        <v>446</v>
      </c>
    </row>
    <row r="6398" spans="1:5" x14ac:dyDescent="0.25">
      <c r="A6398" s="71" t="s">
        <v>7926</v>
      </c>
      <c r="B6398" t="str">
        <f>VLOOKUP(A6398,[1]Sheet1!$B$2:$D$8869,3,FALSE)</f>
        <v>SCREW 2.4X18MM CORTICAL LOW PRO ARTHREX</v>
      </c>
      <c r="C6398" s="72" t="s">
        <v>146</v>
      </c>
      <c r="D6398" s="1" t="s">
        <v>160</v>
      </c>
      <c r="E6398" s="68">
        <v>446</v>
      </c>
    </row>
    <row r="6399" spans="1:5" x14ac:dyDescent="0.25">
      <c r="A6399" s="71" t="s">
        <v>7927</v>
      </c>
      <c r="B6399" t="str">
        <f>VLOOKUP(A6399,[1]Sheet1!$B$2:$D$8869,3,FALSE)</f>
        <v>PLATE 2.4MM 6 HOLE STRAIGHT ARTHREX</v>
      </c>
      <c r="C6399" s="72" t="s">
        <v>146</v>
      </c>
      <c r="D6399" s="1" t="s">
        <v>160</v>
      </c>
      <c r="E6399" s="68">
        <v>2624</v>
      </c>
    </row>
    <row r="6400" spans="1:5" x14ac:dyDescent="0.25">
      <c r="A6400" s="71" t="s">
        <v>7928</v>
      </c>
      <c r="B6400" t="str">
        <f>VLOOKUP(A6400,[1]Sheet1!$B$2:$D$8869,3,FALSE)</f>
        <v>SCREW 2.4X14MM KREULOCK ARTHREX</v>
      </c>
      <c r="C6400" s="72" t="s">
        <v>146</v>
      </c>
      <c r="D6400" s="1" t="s">
        <v>160</v>
      </c>
      <c r="E6400" s="68">
        <v>974</v>
      </c>
    </row>
    <row r="6401" spans="1:5" x14ac:dyDescent="0.25">
      <c r="A6401" s="71" t="s">
        <v>7929</v>
      </c>
      <c r="B6401" t="str">
        <f>VLOOKUP(A6401,[1]Sheet1!$B$2:$D$8869,3,FALSE)</f>
        <v>SCREW 2.4X16MM KREULOCK ARTHREX</v>
      </c>
      <c r="C6401" s="72" t="s">
        <v>146</v>
      </c>
      <c r="D6401" s="1" t="s">
        <v>160</v>
      </c>
      <c r="E6401" s="68">
        <v>974</v>
      </c>
    </row>
    <row r="6402" spans="1:5" x14ac:dyDescent="0.25">
      <c r="A6402" s="71" t="s">
        <v>7930</v>
      </c>
      <c r="B6402" t="str">
        <f>VLOOKUP(A6402,[1]Sheet1!$B$2:$D$8869,3,FALSE)</f>
        <v>PLATE UNIVERSAL HOOK 5TH METATARSAL ARTH</v>
      </c>
      <c r="C6402" s="72" t="s">
        <v>146</v>
      </c>
      <c r="D6402" s="1" t="s">
        <v>160</v>
      </c>
      <c r="E6402" s="68">
        <v>3053</v>
      </c>
    </row>
    <row r="6403" spans="1:5" x14ac:dyDescent="0.25">
      <c r="A6403" s="71" t="s">
        <v>7931</v>
      </c>
      <c r="B6403" t="str">
        <f>VLOOKUP(A6403,[1]Sheet1!$B$2:$D$8869,3,FALSE)</f>
        <v>ARTICULAR SURFACE 12MM 6-9 GH ZIMMER</v>
      </c>
      <c r="C6403" s="72" t="s">
        <v>146</v>
      </c>
      <c r="D6403" s="1" t="s">
        <v>5795</v>
      </c>
      <c r="E6403" s="68">
        <v>1980</v>
      </c>
    </row>
    <row r="6404" spans="1:5" x14ac:dyDescent="0.25">
      <c r="A6404" s="71" t="s">
        <v>7932</v>
      </c>
      <c r="B6404" t="str">
        <f>VLOOKUP(A6404,[1]Sheet1!$B$2:$D$8869,3,FALSE)</f>
        <v>SCREW 2.0X19MM NON LOCK PARAGON</v>
      </c>
      <c r="C6404" s="72" t="s">
        <v>146</v>
      </c>
      <c r="D6404" s="1" t="s">
        <v>160</v>
      </c>
      <c r="E6404" s="68">
        <v>437</v>
      </c>
    </row>
    <row r="6405" spans="1:5" x14ac:dyDescent="0.25">
      <c r="A6405" s="71" t="s">
        <v>7933</v>
      </c>
      <c r="B6405" t="str">
        <f>VLOOKUP(A6405,[1]Sheet1!$B$2:$D$8869,3,FALSE)</f>
        <v>PATCH VENTRALUX 8.0CM W/STRAP CR BARD</v>
      </c>
      <c r="C6405" s="72" t="s">
        <v>146</v>
      </c>
      <c r="D6405" s="1" t="s">
        <v>163</v>
      </c>
      <c r="E6405" s="68">
        <v>2572</v>
      </c>
    </row>
    <row r="6406" spans="1:5" x14ac:dyDescent="0.25">
      <c r="A6406" s="71" t="s">
        <v>7934</v>
      </c>
      <c r="B6406" t="str">
        <f>VLOOKUP(A6406,[1]Sheet1!$B$2:$D$8869,3,FALSE)</f>
        <v>SCREW 2.0 X 11MM BG NON LOCKING PARAGON</v>
      </c>
      <c r="C6406" s="72" t="s">
        <v>146</v>
      </c>
      <c r="D6406" s="1" t="s">
        <v>160</v>
      </c>
      <c r="E6406" s="68">
        <v>437</v>
      </c>
    </row>
    <row r="6407" spans="1:5" x14ac:dyDescent="0.25">
      <c r="A6407" s="71" t="s">
        <v>7935</v>
      </c>
      <c r="B6407" t="str">
        <f>VLOOKUP(A6407,[1]Sheet1!$B$2:$D$8869,3,FALSE)</f>
        <v>SCREW 2.0 X 12MM BG NON LOCKING PARAGON</v>
      </c>
      <c r="C6407" s="72" t="s">
        <v>146</v>
      </c>
      <c r="D6407" s="1" t="s">
        <v>160</v>
      </c>
      <c r="E6407" s="68">
        <v>437</v>
      </c>
    </row>
    <row r="6408" spans="1:5" x14ac:dyDescent="0.25">
      <c r="A6408" s="71" t="s">
        <v>7936</v>
      </c>
      <c r="B6408" t="str">
        <f>VLOOKUP(A6408,[1]Sheet1!$B$2:$D$8869,3,FALSE)</f>
        <v>SCREW 1.4X8MM CORTICAL L/P ARTHREX</v>
      </c>
      <c r="C6408" s="72" t="s">
        <v>146</v>
      </c>
      <c r="D6408" s="1" t="s">
        <v>160</v>
      </c>
      <c r="E6408" s="68">
        <v>446</v>
      </c>
    </row>
    <row r="6409" spans="1:5" x14ac:dyDescent="0.25">
      <c r="A6409" s="71" t="s">
        <v>7937</v>
      </c>
      <c r="B6409" t="str">
        <f>VLOOKUP(A6409,[1]Sheet1!$B$2:$D$8869,3,FALSE)</f>
        <v>SCREW 1.4X10MM CORTICAL L/P ARTHREX</v>
      </c>
      <c r="C6409" s="72" t="s">
        <v>146</v>
      </c>
      <c r="D6409" s="1" t="s">
        <v>160</v>
      </c>
      <c r="E6409" s="68">
        <v>446</v>
      </c>
    </row>
    <row r="6410" spans="1:5" x14ac:dyDescent="0.25">
      <c r="A6410" s="71" t="s">
        <v>7938</v>
      </c>
      <c r="B6410" t="str">
        <f>VLOOKUP(A6410,[1]Sheet1!$B$2:$D$8869,3,FALSE)</f>
        <v>SCREW 1.4X11MM CORTICAL L/P ARTHREX</v>
      </c>
      <c r="C6410" s="72" t="s">
        <v>146</v>
      </c>
      <c r="D6410" s="1" t="s">
        <v>160</v>
      </c>
      <c r="E6410" s="68">
        <v>446</v>
      </c>
    </row>
    <row r="6411" spans="1:5" x14ac:dyDescent="0.25">
      <c r="A6411" s="71" t="s">
        <v>7939</v>
      </c>
      <c r="B6411" t="str">
        <f>VLOOKUP(A6411,[1]Sheet1!$B$2:$D$8869,3,FALSE)</f>
        <v>ARTICULAR SURFACE 12MM L 6-9 ZIMER</v>
      </c>
      <c r="C6411" s="72" t="s">
        <v>146</v>
      </c>
      <c r="D6411" s="1" t="s">
        <v>5795</v>
      </c>
      <c r="E6411" s="68">
        <v>1980</v>
      </c>
    </row>
    <row r="6412" spans="1:5" x14ac:dyDescent="0.25">
      <c r="A6412" s="71" t="s">
        <v>7940</v>
      </c>
      <c r="B6412" t="str">
        <f>VLOOKUP(A6412,[1]Sheet1!$B$2:$D$8869,3,FALSE)</f>
        <v>SCREW 2.7X26MM CORTEX LO-PRO ARTHREX</v>
      </c>
      <c r="C6412" s="72" t="s">
        <v>146</v>
      </c>
      <c r="D6412" s="1" t="s">
        <v>160</v>
      </c>
      <c r="E6412" s="68">
        <v>216</v>
      </c>
    </row>
    <row r="6413" spans="1:5" x14ac:dyDescent="0.25">
      <c r="A6413" s="71" t="s">
        <v>7941</v>
      </c>
      <c r="B6413" t="str">
        <f>VLOOKUP(A6413,[1]Sheet1!$B$2:$D$8869,3,FALSE)</f>
        <v>SCREW 2.7X14MM KREULOCK ARTHREX</v>
      </c>
      <c r="C6413" s="72" t="s">
        <v>146</v>
      </c>
      <c r="D6413" s="1" t="s">
        <v>160</v>
      </c>
      <c r="E6413" s="68">
        <v>973.5</v>
      </c>
    </row>
    <row r="6414" spans="1:5" x14ac:dyDescent="0.25">
      <c r="A6414" s="71" t="s">
        <v>7942</v>
      </c>
      <c r="B6414" t="str">
        <f>VLOOKUP(A6414,[1]Sheet1!$B$2:$D$8869,3,FALSE)</f>
        <v>SCREW 2.7X18MM KREULOCK ARTHREX</v>
      </c>
      <c r="C6414" s="72" t="s">
        <v>146</v>
      </c>
      <c r="D6414" s="1" t="s">
        <v>160</v>
      </c>
      <c r="E6414" s="68">
        <v>973.5</v>
      </c>
    </row>
    <row r="6415" spans="1:5" x14ac:dyDescent="0.25">
      <c r="A6415" s="71" t="s">
        <v>7943</v>
      </c>
      <c r="B6415" t="str">
        <f>VLOOKUP(A6415,[1]Sheet1!$B$2:$D$8869,3,FALSE)</f>
        <v>SCREW 2.7X20MM KREULOCK ARTHREX</v>
      </c>
      <c r="C6415" s="72" t="s">
        <v>146</v>
      </c>
      <c r="D6415" s="1" t="s">
        <v>160</v>
      </c>
      <c r="E6415" s="68">
        <v>973.5</v>
      </c>
    </row>
    <row r="6416" spans="1:5" x14ac:dyDescent="0.25">
      <c r="A6416" s="71" t="s">
        <v>7944</v>
      </c>
      <c r="B6416" t="str">
        <f>VLOOKUP(A6416,[1]Sheet1!$B$2:$D$8869,3,FALSE)</f>
        <v>SCREW 2.7X22MM KREULOCK ARTHREX</v>
      </c>
      <c r="C6416" s="72" t="s">
        <v>146</v>
      </c>
      <c r="D6416" s="1" t="s">
        <v>160</v>
      </c>
      <c r="E6416" s="68">
        <v>973.5</v>
      </c>
    </row>
    <row r="6417" spans="1:5" x14ac:dyDescent="0.25">
      <c r="A6417" s="71" t="s">
        <v>7945</v>
      </c>
      <c r="B6417" t="str">
        <f>VLOOKUP(A6417,[1]Sheet1!$B$2:$D$8869,3,FALSE)</f>
        <v>SCREW 3.5X14MM KREULOCK ARTHREX</v>
      </c>
      <c r="C6417" s="72" t="s">
        <v>146</v>
      </c>
      <c r="D6417" s="1" t="s">
        <v>160</v>
      </c>
      <c r="E6417" s="68">
        <v>973.5</v>
      </c>
    </row>
    <row r="6418" spans="1:5" x14ac:dyDescent="0.25">
      <c r="A6418" s="71" t="s">
        <v>7946</v>
      </c>
      <c r="B6418" t="str">
        <f>VLOOKUP(A6418,[1]Sheet1!$B$2:$D$8869,3,FALSE)</f>
        <v>PLATE DISTAL FIBULA 4 HOLE RT ARTHREX</v>
      </c>
      <c r="C6418" s="72" t="s">
        <v>146</v>
      </c>
      <c r="D6418" s="1" t="s">
        <v>160</v>
      </c>
      <c r="E6418" s="68">
        <v>1815</v>
      </c>
    </row>
    <row r="6419" spans="1:5" x14ac:dyDescent="0.25">
      <c r="A6419" s="71" t="s">
        <v>7947</v>
      </c>
      <c r="B6419" t="str">
        <f>VLOOKUP(A6419,[1]Sheet1!$B$2:$D$8869,3,FALSE)</f>
        <v>ARTICULAR SURFACE 14MM 6-9 ZIMMER</v>
      </c>
      <c r="C6419" s="72" t="s">
        <v>146</v>
      </c>
      <c r="D6419" s="1" t="s">
        <v>5795</v>
      </c>
      <c r="E6419" s="68">
        <v>1980</v>
      </c>
    </row>
    <row r="6420" spans="1:5" x14ac:dyDescent="0.25">
      <c r="A6420" s="71" t="s">
        <v>7948</v>
      </c>
      <c r="B6420" t="str">
        <f>VLOOKUP(A6420,[1]Sheet1!$B$2:$D$8869,3,FALSE)</f>
        <v>SCREW 7.0X86MM CANNULATED PARAGON 28</v>
      </c>
      <c r="C6420" s="72" t="s">
        <v>146</v>
      </c>
      <c r="D6420" s="1" t="s">
        <v>160</v>
      </c>
      <c r="E6420" s="68">
        <v>1046</v>
      </c>
    </row>
    <row r="6421" spans="1:5" x14ac:dyDescent="0.25">
      <c r="A6421" s="71" t="s">
        <v>7949</v>
      </c>
      <c r="B6421" t="str">
        <f>VLOOKUP(A6421,[1]Sheet1!$B$2:$D$8869,3,FALSE)</f>
        <v>SCREW 7.0X90MM CANNULATED PARAGON 28</v>
      </c>
      <c r="C6421" s="72" t="s">
        <v>146</v>
      </c>
      <c r="D6421" s="1" t="s">
        <v>160</v>
      </c>
      <c r="E6421" s="68">
        <v>1046</v>
      </c>
    </row>
    <row r="6422" spans="1:5" x14ac:dyDescent="0.25">
      <c r="A6422" s="71" t="s">
        <v>7950</v>
      </c>
      <c r="B6422" t="str">
        <f>VLOOKUP(A6422,[1]Sheet1!$B$2:$D$8869,3,FALSE)</f>
        <v>SCREW 2.0X14MM NON LOCKING PARAGON 28</v>
      </c>
      <c r="C6422" s="72" t="s">
        <v>146</v>
      </c>
      <c r="D6422" s="1" t="s">
        <v>160</v>
      </c>
      <c r="E6422" s="68">
        <v>437</v>
      </c>
    </row>
    <row r="6423" spans="1:5" x14ac:dyDescent="0.25">
      <c r="A6423" s="71" t="s">
        <v>7951</v>
      </c>
      <c r="B6423" t="str">
        <f>VLOOKUP(A6423,[1]Sheet1!$B$2:$D$8869,3,FALSE)</f>
        <v>BONE WEDGE 18MM SUBTALAR PARAGON 28</v>
      </c>
      <c r="C6423" s="72" t="s">
        <v>146</v>
      </c>
      <c r="D6423" s="1" t="s">
        <v>1962</v>
      </c>
      <c r="E6423" s="68">
        <v>5143</v>
      </c>
    </row>
    <row r="6424" spans="1:5" x14ac:dyDescent="0.25">
      <c r="A6424" s="71" t="s">
        <v>7952</v>
      </c>
      <c r="B6424" t="str">
        <f>VLOOKUP(A6424,[1]Sheet1!$B$2:$D$8869,3,FALSE)</f>
        <v>PLATE LAPIDUS 18MM CROSSROADS</v>
      </c>
      <c r="C6424" s="72" t="s">
        <v>146</v>
      </c>
      <c r="D6424" s="1" t="s">
        <v>160</v>
      </c>
      <c r="E6424" s="68">
        <v>3213</v>
      </c>
    </row>
    <row r="6425" spans="1:5" x14ac:dyDescent="0.25">
      <c r="A6425" s="71" t="s">
        <v>7953</v>
      </c>
      <c r="B6425" t="str">
        <f>VLOOKUP(A6425,[1]Sheet1!$B$2:$D$8869,3,FALSE)</f>
        <v>STAPLE 18X18X14 HIMAX CCROSSROADS</v>
      </c>
      <c r="C6425" s="72" t="s">
        <v>146</v>
      </c>
      <c r="D6425" s="1" t="s">
        <v>160</v>
      </c>
      <c r="E6425" s="68">
        <v>3302</v>
      </c>
    </row>
    <row r="6426" spans="1:5" x14ac:dyDescent="0.25">
      <c r="A6426" s="71" t="s">
        <v>7954</v>
      </c>
      <c r="B6426" t="str">
        <f>VLOOKUP(A6426,[1]Sheet1!$B$2:$D$8869,3,FALSE)</f>
        <v>SCREW 3.5X14MM MOTOBAND LOCK CROSSROADS</v>
      </c>
      <c r="C6426" s="72" t="s">
        <v>146</v>
      </c>
      <c r="D6426" s="1" t="s">
        <v>160</v>
      </c>
      <c r="E6426" s="68">
        <v>587</v>
      </c>
    </row>
    <row r="6427" spans="1:5" x14ac:dyDescent="0.25">
      <c r="A6427" s="71" t="s">
        <v>7955</v>
      </c>
      <c r="B6427" t="str">
        <f>VLOOKUP(A6427,[1]Sheet1!$B$2:$D$8869,3,FALSE)</f>
        <v>SCREW 3.5X16MM MOTOBAND LOCK CROSSROADS</v>
      </c>
      <c r="C6427" s="72" t="s">
        <v>146</v>
      </c>
      <c r="D6427" s="1" t="s">
        <v>160</v>
      </c>
      <c r="E6427" s="68">
        <v>587</v>
      </c>
    </row>
    <row r="6428" spans="1:5" x14ac:dyDescent="0.25">
      <c r="A6428" s="71" t="s">
        <v>7956</v>
      </c>
      <c r="B6428" t="str">
        <f>VLOOKUP(A6428,[1]Sheet1!$B$2:$D$8869,3,FALSE)</f>
        <v>STEM TAPER 4 EXT REDUCED NECK ZIMMER</v>
      </c>
      <c r="C6428" s="72" t="s">
        <v>146</v>
      </c>
      <c r="D6428" s="1" t="s">
        <v>5795</v>
      </c>
      <c r="E6428" s="68">
        <v>4590</v>
      </c>
    </row>
    <row r="6429" spans="1:5" x14ac:dyDescent="0.25">
      <c r="A6429" s="71" t="s">
        <v>7957</v>
      </c>
      <c r="B6429" t="str">
        <f>VLOOKUP(A6429,[1]Sheet1!$B$2:$D$8869,3,FALSE)</f>
        <v>ARTICULAR SURFACE 13MM 10-12 ZIMMER</v>
      </c>
      <c r="C6429" s="72" t="s">
        <v>146</v>
      </c>
      <c r="D6429" s="1" t="s">
        <v>5795</v>
      </c>
      <c r="E6429" s="68">
        <v>1980</v>
      </c>
    </row>
    <row r="6430" spans="1:5" x14ac:dyDescent="0.25">
      <c r="A6430" s="71" t="s">
        <v>7958</v>
      </c>
      <c r="B6430" t="str">
        <f>VLOOKUP(A6430,[1]Sheet1!$B$2:$D$8869,3,FALSE)</f>
        <v>SCREW 3.5X20MM CORTICAL T15 ZIMMER</v>
      </c>
      <c r="C6430" s="72" t="s">
        <v>146</v>
      </c>
      <c r="D6430" s="1" t="s">
        <v>160</v>
      </c>
      <c r="E6430" s="68">
        <v>82</v>
      </c>
    </row>
    <row r="6431" spans="1:5" x14ac:dyDescent="0.25">
      <c r="A6431" s="71" t="s">
        <v>7959</v>
      </c>
      <c r="B6431" t="str">
        <f>VLOOKUP(A6431,[1]Sheet1!$B$2:$D$8869,3,FALSE)</f>
        <v>SCREW 3.5X22MM CORTICAL T15 ZIMMER</v>
      </c>
      <c r="C6431" s="72" t="s">
        <v>146</v>
      </c>
      <c r="D6431" s="1" t="s">
        <v>160</v>
      </c>
      <c r="E6431" s="68">
        <v>82</v>
      </c>
    </row>
    <row r="6432" spans="1:5" x14ac:dyDescent="0.25">
      <c r="A6432" s="71" t="s">
        <v>7960</v>
      </c>
      <c r="B6432" t="str">
        <f>VLOOKUP(A6432,[1]Sheet1!$B$2:$D$8869,3,FALSE)</f>
        <v>PLATE PROX HUMERAL 90MM 4 H L ZIMMER</v>
      </c>
      <c r="C6432" s="72" t="s">
        <v>146</v>
      </c>
      <c r="D6432" s="1" t="s">
        <v>160</v>
      </c>
      <c r="E6432" s="68">
        <v>2640</v>
      </c>
    </row>
    <row r="6433" spans="1:5" x14ac:dyDescent="0.25">
      <c r="A6433" s="71" t="s">
        <v>7961</v>
      </c>
      <c r="B6433" t="str">
        <f>VLOOKUP(A6433,[1]Sheet1!$B$2:$D$8869,3,FALSE)</f>
        <v>SCREW 3.5X20MM CORT LOCK ZIMMER</v>
      </c>
      <c r="C6433" s="72" t="s">
        <v>146</v>
      </c>
      <c r="D6433" s="1" t="s">
        <v>160</v>
      </c>
      <c r="E6433" s="68">
        <v>312</v>
      </c>
    </row>
    <row r="6434" spans="1:5" x14ac:dyDescent="0.25">
      <c r="A6434" s="71" t="s">
        <v>7962</v>
      </c>
      <c r="B6434" t="str">
        <f>VLOOKUP(A6434,[1]Sheet1!$B$2:$D$8869,3,FALSE)</f>
        <v>SCREW 3.5X28MM CORT LOCK ZIMMER</v>
      </c>
      <c r="C6434" s="72" t="s">
        <v>146</v>
      </c>
      <c r="D6434" s="1" t="s">
        <v>160</v>
      </c>
      <c r="E6434" s="68">
        <v>312</v>
      </c>
    </row>
    <row r="6435" spans="1:5" x14ac:dyDescent="0.25">
      <c r="A6435" s="71" t="s">
        <v>7963</v>
      </c>
      <c r="B6435" t="str">
        <f>VLOOKUP(A6435,[1]Sheet1!$B$2:$D$8869,3,FALSE)</f>
        <v>SCREW 3.5X30MM CORT LOCK ZIMMER</v>
      </c>
      <c r="C6435" s="72" t="s">
        <v>146</v>
      </c>
      <c r="D6435" s="1" t="s">
        <v>160</v>
      </c>
      <c r="E6435" s="68">
        <v>312</v>
      </c>
    </row>
    <row r="6436" spans="1:5" x14ac:dyDescent="0.25">
      <c r="A6436" s="71" t="s">
        <v>7964</v>
      </c>
      <c r="B6436" t="str">
        <f>VLOOKUP(A6436,[1]Sheet1!$B$2:$D$8869,3,FALSE)</f>
        <v>SCREW 3.5X36MM CORT LOCK ZIMMER</v>
      </c>
      <c r="C6436" s="72" t="s">
        <v>146</v>
      </c>
      <c r="D6436" s="1" t="s">
        <v>160</v>
      </c>
      <c r="E6436" s="68">
        <v>312</v>
      </c>
    </row>
    <row r="6437" spans="1:5" x14ac:dyDescent="0.25">
      <c r="A6437" s="71" t="s">
        <v>7965</v>
      </c>
      <c r="B6437" t="str">
        <f>VLOOKUP(A6437,[1]Sheet1!$B$2:$D$8869,3,FALSE)</f>
        <v>SCREW 3.5X38MM CORT LOCK ZIMMER</v>
      </c>
      <c r="C6437" s="72" t="s">
        <v>146</v>
      </c>
      <c r="D6437" s="1" t="s">
        <v>160</v>
      </c>
      <c r="E6437" s="68">
        <v>312</v>
      </c>
    </row>
    <row r="6438" spans="1:5" x14ac:dyDescent="0.25">
      <c r="A6438" s="71" t="s">
        <v>7966</v>
      </c>
      <c r="B6438" t="str">
        <f>VLOOKUP(A6438,[1]Sheet1!$B$2:$D$8869,3,FALSE)</f>
        <v>SCREW 3.5X44MM CORT LOCK ZIMMER</v>
      </c>
      <c r="C6438" s="72" t="s">
        <v>146</v>
      </c>
      <c r="D6438" s="1" t="s">
        <v>160</v>
      </c>
      <c r="E6438" s="68">
        <v>312</v>
      </c>
    </row>
    <row r="6439" spans="1:5" x14ac:dyDescent="0.25">
      <c r="A6439" s="71" t="s">
        <v>7967</v>
      </c>
      <c r="B6439" t="str">
        <f>VLOOKUP(A6439,[1]Sheet1!$B$2:$D$8869,3,FALSE)</f>
        <v>SCREW 3.5X46MM CORT LOCK ZIMMER</v>
      </c>
      <c r="C6439" s="72" t="s">
        <v>146</v>
      </c>
      <c r="D6439" s="1" t="s">
        <v>160</v>
      </c>
      <c r="E6439" s="68">
        <v>312</v>
      </c>
    </row>
    <row r="6440" spans="1:5" x14ac:dyDescent="0.25">
      <c r="A6440" s="71" t="s">
        <v>7968</v>
      </c>
      <c r="B6440" t="str">
        <f>VLOOKUP(A6440,[1]Sheet1!$B$2:$D$8869,3,FALSE)</f>
        <v>SCREW 3.5X48MM CORT LOCK ZIMMER</v>
      </c>
      <c r="C6440" s="72" t="s">
        <v>146</v>
      </c>
      <c r="D6440" s="1" t="s">
        <v>160</v>
      </c>
      <c r="E6440" s="68">
        <v>312</v>
      </c>
    </row>
    <row r="6441" spans="1:5" x14ac:dyDescent="0.25">
      <c r="A6441" s="71" t="s">
        <v>7969</v>
      </c>
      <c r="B6441" t="str">
        <f>VLOOKUP(A6441,[1]Sheet1!$B$2:$D$8869,3,FALSE)</f>
        <v>SCREW 3.5X52MM CORT LOCK ZIMMER</v>
      </c>
      <c r="C6441" s="72" t="s">
        <v>146</v>
      </c>
      <c r="D6441" s="1" t="s">
        <v>160</v>
      </c>
      <c r="E6441" s="68">
        <v>312</v>
      </c>
    </row>
    <row r="6442" spans="1:5" x14ac:dyDescent="0.25">
      <c r="A6442" s="71" t="s">
        <v>7970</v>
      </c>
      <c r="B6442" t="str">
        <f>VLOOKUP(A6442,[1]Sheet1!$B$2:$D$8869,3,FALSE)</f>
        <v>TIBIA 5 DEG SZ D LEFT ZIMMER</v>
      </c>
      <c r="C6442" s="72" t="s">
        <v>146</v>
      </c>
      <c r="D6442" s="1" t="s">
        <v>5795</v>
      </c>
      <c r="E6442" s="68">
        <v>2475</v>
      </c>
    </row>
    <row r="6443" spans="1:5" x14ac:dyDescent="0.25">
      <c r="A6443" s="71" t="s">
        <v>7971</v>
      </c>
      <c r="B6443" t="str">
        <f>VLOOKUP(A6443,[1]Sheet1!$B$2:$D$8869,3,FALSE)</f>
        <v>ARTICULAR SURFACE 10MM 6-9 LEFT ZIMMER</v>
      </c>
      <c r="C6443" s="72" t="s">
        <v>146</v>
      </c>
      <c r="D6443" s="1" t="s">
        <v>5795</v>
      </c>
      <c r="E6443" s="68">
        <v>1980</v>
      </c>
    </row>
    <row r="6444" spans="1:5" x14ac:dyDescent="0.25">
      <c r="A6444" s="71" t="s">
        <v>7972</v>
      </c>
      <c r="B6444" t="str">
        <f>VLOOKUP(A6444,[1]Sheet1!$B$2:$D$8869,3,FALSE)</f>
        <v>SYS NAIL 2.4X30MM OSSIO</v>
      </c>
      <c r="C6444" s="72" t="s">
        <v>146</v>
      </c>
      <c r="D6444" s="1" t="s">
        <v>160</v>
      </c>
      <c r="E6444" s="68">
        <v>4718</v>
      </c>
    </row>
    <row r="6445" spans="1:5" x14ac:dyDescent="0.25">
      <c r="A6445" s="71" t="s">
        <v>7973</v>
      </c>
      <c r="B6445" t="str">
        <f>VLOOKUP(A6445,[1]Sheet1!$B$2:$D$8869,3,FALSE)</f>
        <v>BONE WEDGE 8MM EVANS PARAGON 28</v>
      </c>
      <c r="C6445" s="72" t="s">
        <v>146</v>
      </c>
      <c r="D6445" s="1" t="s">
        <v>1962</v>
      </c>
      <c r="E6445" s="68">
        <v>3664</v>
      </c>
    </row>
    <row r="6446" spans="1:5" x14ac:dyDescent="0.25">
      <c r="A6446" s="71" t="s">
        <v>7974</v>
      </c>
      <c r="B6446" t="str">
        <f>VLOOKUP(A6446,[1]Sheet1!$B$2:$D$8869,3,FALSE)</f>
        <v>PLATE SLIDE CALCANEAL PARAGON 28</v>
      </c>
      <c r="C6446" s="72" t="s">
        <v>146</v>
      </c>
      <c r="D6446" s="1" t="s">
        <v>160</v>
      </c>
      <c r="E6446" s="68">
        <v>3060</v>
      </c>
    </row>
    <row r="6447" spans="1:5" x14ac:dyDescent="0.25">
      <c r="A6447" s="71" t="s">
        <v>7975</v>
      </c>
      <c r="B6447" t="str">
        <f>VLOOKUP(A6447,[1]Sheet1!$B$2:$D$8869,3,FALSE)</f>
        <v>SCREW 3.5X28MM LOCKING R3CON PARAGON 28</v>
      </c>
      <c r="C6447" s="72" t="s">
        <v>146</v>
      </c>
      <c r="D6447" s="1" t="s">
        <v>160</v>
      </c>
      <c r="E6447" s="68">
        <v>640</v>
      </c>
    </row>
    <row r="6448" spans="1:5" x14ac:dyDescent="0.25">
      <c r="A6448" s="71" t="s">
        <v>7976</v>
      </c>
      <c r="B6448" t="str">
        <f>VLOOKUP(A6448,[1]Sheet1!$B$2:$D$8869,3,FALSE)</f>
        <v>SCREW 4.2X18MM LOCKING R3CON PARAGON 28</v>
      </c>
      <c r="C6448" s="72" t="s">
        <v>146</v>
      </c>
      <c r="D6448" s="1" t="s">
        <v>160</v>
      </c>
      <c r="E6448" s="68">
        <v>664</v>
      </c>
    </row>
    <row r="6449" spans="1:5" x14ac:dyDescent="0.25">
      <c r="A6449" s="71" t="s">
        <v>7977</v>
      </c>
      <c r="B6449" t="str">
        <f>VLOOKUP(A6449,[1]Sheet1!$B$2:$D$8869,3,FALSE)</f>
        <v>ARTICULAR SURFACE 11MM 6-9 LEFT ZIMMER</v>
      </c>
      <c r="C6449" s="72" t="s">
        <v>146</v>
      </c>
      <c r="D6449" s="1" t="s">
        <v>5795</v>
      </c>
      <c r="E6449" s="68">
        <v>1980</v>
      </c>
    </row>
    <row r="6450" spans="1:5" x14ac:dyDescent="0.25">
      <c r="A6450" s="71" t="s">
        <v>7978</v>
      </c>
      <c r="B6450" t="str">
        <f>VLOOKUP(A6450,[1]Sheet1!$B$2:$D$8869,3,FALSE)</f>
        <v>TIBIA SZ G LEFT  ZIMMER</v>
      </c>
      <c r="C6450" s="72" t="s">
        <v>146</v>
      </c>
      <c r="D6450" s="1" t="s">
        <v>5795</v>
      </c>
      <c r="E6450" s="68">
        <v>2970</v>
      </c>
    </row>
    <row r="6451" spans="1:5" x14ac:dyDescent="0.25">
      <c r="A6451" s="71" t="s">
        <v>7979</v>
      </c>
      <c r="B6451" t="str">
        <f>VLOOKUP(A6451,[1]Sheet1!$B$2:$D$8869,3,FALSE)</f>
        <v>TENDON PERONEUS LONGUS FZ ASP ZIMMER</v>
      </c>
      <c r="C6451" s="72" t="s">
        <v>146</v>
      </c>
      <c r="D6451" s="1" t="s">
        <v>5795</v>
      </c>
      <c r="E6451" s="68">
        <v>3864</v>
      </c>
    </row>
    <row r="6452" spans="1:5" x14ac:dyDescent="0.25">
      <c r="A6452" s="71" t="s">
        <v>7980</v>
      </c>
      <c r="B6452" t="str">
        <f>VLOOKUP(A6452,[1]Sheet1!$B$2:$D$8869,3,FALSE)</f>
        <v>HYDROSET BONE SUBSTITUTE 5CC STRYKER ORT</v>
      </c>
      <c r="C6452" s="72" t="s">
        <v>146</v>
      </c>
      <c r="D6452" s="1" t="s">
        <v>160</v>
      </c>
      <c r="E6452" s="68">
        <v>3545</v>
      </c>
    </row>
    <row r="6453" spans="1:5" x14ac:dyDescent="0.25">
      <c r="A6453" s="71" t="s">
        <v>7981</v>
      </c>
      <c r="B6453" t="str">
        <f>VLOOKUP(A6453,[1]Sheet1!$B$2:$D$8869,3,FALSE)</f>
        <v>ADIPOSE TISSUE 3CC LENEVA MTF</v>
      </c>
      <c r="C6453" s="72" t="s">
        <v>146</v>
      </c>
      <c r="D6453" s="1" t="s">
        <v>1962</v>
      </c>
      <c r="E6453" s="68">
        <v>5451</v>
      </c>
    </row>
    <row r="6454" spans="1:5" x14ac:dyDescent="0.25">
      <c r="A6454" s="71" t="s">
        <v>7982</v>
      </c>
      <c r="B6454" t="str">
        <f>VLOOKUP(A6454,[1]Sheet1!$B$2:$D$8869,3,FALSE)</f>
        <v>SHELL ACETABULAR 62 H ZIMMER</v>
      </c>
      <c r="C6454" s="72" t="s">
        <v>146</v>
      </c>
      <c r="D6454" s="1" t="s">
        <v>5795</v>
      </c>
      <c r="E6454" s="68">
        <v>2970</v>
      </c>
    </row>
    <row r="6455" spans="1:5" x14ac:dyDescent="0.25">
      <c r="A6455" s="71" t="s">
        <v>7983</v>
      </c>
      <c r="B6455" t="str">
        <f>VLOOKUP(A6455,[1]Sheet1!$B$2:$D$8869,3,FALSE)</f>
        <v>LINER 36MM H VIT E ZIMMER</v>
      </c>
      <c r="C6455" s="72" t="s">
        <v>146</v>
      </c>
      <c r="D6455" s="1" t="s">
        <v>5795</v>
      </c>
      <c r="E6455" s="68">
        <v>1980</v>
      </c>
    </row>
    <row r="6456" spans="1:5" x14ac:dyDescent="0.25">
      <c r="A6456" s="71" t="s">
        <v>7984</v>
      </c>
      <c r="B6456" t="str">
        <f>VLOOKUP(A6456,[1]Sheet1!$B$2:$D$8869,3,FALSE)</f>
        <v>STEM HUMERAL MINI 9MM ZIMMER</v>
      </c>
      <c r="C6456" s="72" t="s">
        <v>146</v>
      </c>
      <c r="D6456" s="1" t="s">
        <v>5795</v>
      </c>
      <c r="E6456" s="68">
        <v>4654</v>
      </c>
    </row>
    <row r="6457" spans="1:5" x14ac:dyDescent="0.25">
      <c r="A6457" s="71" t="s">
        <v>7985</v>
      </c>
      <c r="B6457" t="str">
        <f>VLOOKUP(A6457,[1]Sheet1!$B$2:$D$8869,3,FALSE)</f>
        <v>TRAY HUMERAL MINI + 6 STD ZIMMER</v>
      </c>
      <c r="C6457" s="72" t="s">
        <v>146</v>
      </c>
      <c r="D6457" s="1" t="s">
        <v>5795</v>
      </c>
      <c r="E6457" s="68">
        <v>2228</v>
      </c>
    </row>
    <row r="6458" spans="1:5" x14ac:dyDescent="0.25">
      <c r="A6458" s="71" t="s">
        <v>7986</v>
      </c>
      <c r="B6458" t="str">
        <f>VLOOKUP(A6458,[1]Sheet1!$B$2:$D$8869,3,FALSE)</f>
        <v>PLATE CLAVICLE 8 HOLE STR LEFT ACUMED</v>
      </c>
      <c r="C6458" s="72" t="s">
        <v>146</v>
      </c>
      <c r="D6458" s="1" t="s">
        <v>160</v>
      </c>
      <c r="E6458" s="68">
        <v>2723</v>
      </c>
    </row>
    <row r="6459" spans="1:5" x14ac:dyDescent="0.25">
      <c r="A6459" s="71" t="s">
        <v>7987</v>
      </c>
      <c r="B6459" t="str">
        <f>VLOOKUP(A6459,[1]Sheet1!$B$2:$D$8869,3,FALSE)</f>
        <v>ARTICULAR SURFACE 12MM 6-9 CD ZIMMER</v>
      </c>
      <c r="C6459" s="72" t="s">
        <v>146</v>
      </c>
      <c r="D6459" s="1" t="s">
        <v>5795</v>
      </c>
      <c r="E6459" s="68">
        <v>1980</v>
      </c>
    </row>
    <row r="6460" spans="1:5" x14ac:dyDescent="0.25">
      <c r="A6460" s="71" t="s">
        <v>7988</v>
      </c>
      <c r="B6460" t="str">
        <f>VLOOKUP(A6460,[1]Sheet1!$B$2:$D$8869,3,FALSE)</f>
        <v>SCREW 3.5X14MM LOCKING R3CON PARAGON 28</v>
      </c>
      <c r="C6460" s="72" t="s">
        <v>146</v>
      </c>
      <c r="D6460" s="1" t="s">
        <v>160</v>
      </c>
      <c r="E6460" s="68">
        <v>640</v>
      </c>
    </row>
    <row r="6461" spans="1:5" x14ac:dyDescent="0.25">
      <c r="A6461" s="71" t="s">
        <v>7989</v>
      </c>
      <c r="B6461" t="str">
        <f>VLOOKUP(A6461,[1]Sheet1!$B$2:$D$8869,3,FALSE)</f>
        <v>SCREW 3.5X16MM LOCKING R3CON PARAGON 28</v>
      </c>
      <c r="C6461" s="72" t="s">
        <v>146</v>
      </c>
      <c r="D6461" s="1" t="s">
        <v>160</v>
      </c>
      <c r="E6461" s="68">
        <v>640</v>
      </c>
    </row>
    <row r="6462" spans="1:5" x14ac:dyDescent="0.25">
      <c r="A6462" s="71" t="s">
        <v>7990</v>
      </c>
      <c r="B6462" t="str">
        <f>VLOOKUP(A6462,[1]Sheet1!$B$2:$D$8869,3,FALSE)</f>
        <v>PLATE 28 20MM 1.1 2 HOLE PARAGON 28</v>
      </c>
      <c r="C6462" s="72" t="s">
        <v>146</v>
      </c>
      <c r="D6462" s="1" t="s">
        <v>160</v>
      </c>
      <c r="E6462" s="68">
        <v>2706</v>
      </c>
    </row>
    <row r="6463" spans="1:5" x14ac:dyDescent="0.25">
      <c r="A6463" s="71" t="s">
        <v>7991</v>
      </c>
      <c r="B6463" t="str">
        <f>VLOOKUP(A6463,[1]Sheet1!$B$2:$D$8869,3,FALSE)</f>
        <v>KIT HAMMERTUBE IMPLANT 2.75MM PARAGON 28</v>
      </c>
      <c r="C6463" s="72" t="s">
        <v>146</v>
      </c>
      <c r="D6463" s="1" t="s">
        <v>160</v>
      </c>
      <c r="E6463" s="68">
        <v>2805</v>
      </c>
    </row>
    <row r="6464" spans="1:5" x14ac:dyDescent="0.25">
      <c r="A6464" s="71" t="s">
        <v>7992</v>
      </c>
      <c r="B6464" t="str">
        <f>VLOOKUP(A6464,[1]Sheet1!$B$2:$D$8869,3,FALSE)</f>
        <v>SCREW BREAK OFF 2.0X14 1/2 THD PARAGON 2</v>
      </c>
      <c r="C6464" s="72" t="s">
        <v>146</v>
      </c>
      <c r="D6464" s="1" t="s">
        <v>160</v>
      </c>
      <c r="E6464" s="68">
        <v>911</v>
      </c>
    </row>
    <row r="6465" spans="1:5" x14ac:dyDescent="0.25">
      <c r="A6465" s="71" t="s">
        <v>7993</v>
      </c>
      <c r="B6465" t="str">
        <f>VLOOKUP(A6465,[1]Sheet1!$B$2:$D$8869,3,FALSE)</f>
        <v>SCREW 3.0X24MM MINI MONSTER PARAGON 28</v>
      </c>
      <c r="C6465" s="72" t="s">
        <v>146</v>
      </c>
      <c r="D6465" s="1" t="s">
        <v>160</v>
      </c>
      <c r="E6465" s="68">
        <v>648</v>
      </c>
    </row>
    <row r="6466" spans="1:5" x14ac:dyDescent="0.25">
      <c r="A6466" s="71" t="s">
        <v>7994</v>
      </c>
      <c r="B6466" t="str">
        <f>VLOOKUP(A6466,[1]Sheet1!$B$2:$D$8869,3,FALSE)</f>
        <v>KIT DYNANITE PIP 14MM BENT ARTHREX</v>
      </c>
      <c r="C6466" s="72" t="s">
        <v>146</v>
      </c>
      <c r="D6466" s="1" t="s">
        <v>160</v>
      </c>
      <c r="E6466" s="68">
        <v>4832</v>
      </c>
    </row>
    <row r="6467" spans="1:5" x14ac:dyDescent="0.25">
      <c r="A6467" s="71" t="s">
        <v>7995</v>
      </c>
      <c r="B6467" t="str">
        <f>VLOOKUP(A6467,[1]Sheet1!$B$2:$D$8869,3,FALSE)</f>
        <v>SCREW 4.0X40MM F/T STD COMPRES ARTHREX</v>
      </c>
      <c r="C6467" s="72" t="s">
        <v>146</v>
      </c>
      <c r="D6467" s="1" t="s">
        <v>160</v>
      </c>
      <c r="E6467" s="68">
        <v>1155</v>
      </c>
    </row>
    <row r="6468" spans="1:5" x14ac:dyDescent="0.25">
      <c r="A6468" s="71" t="s">
        <v>7996</v>
      </c>
      <c r="B6468" t="str">
        <f>VLOOKUP(A6468,[1]Sheet1!$B$2:$D$8869,3,FALSE)</f>
        <v>SCREW 2.5X24MM AUTOFIX COMPR STRYKER ORT</v>
      </c>
      <c r="C6468" s="72" t="s">
        <v>146</v>
      </c>
      <c r="D6468" s="1" t="s">
        <v>160</v>
      </c>
      <c r="E6468" s="68">
        <v>727</v>
      </c>
    </row>
    <row r="6469" spans="1:5" x14ac:dyDescent="0.25">
      <c r="A6469" s="71" t="s">
        <v>7997</v>
      </c>
      <c r="B6469" t="str">
        <f>VLOOKUP(A6469,[1]Sheet1!$B$2:$D$8869,3,FALSE)</f>
        <v>SCREW 3.0X26MM L/P COMPRESSION STRYKER O</v>
      </c>
      <c r="C6469" s="72" t="s">
        <v>146</v>
      </c>
      <c r="D6469" s="1" t="s">
        <v>160</v>
      </c>
      <c r="E6469" s="68">
        <v>597</v>
      </c>
    </row>
    <row r="6470" spans="1:5" x14ac:dyDescent="0.25">
      <c r="A6470" s="71" t="s">
        <v>7998</v>
      </c>
      <c r="B6470" t="str">
        <f>VLOOKUP(A6470,[1]Sheet1!$B$2:$D$8869,3,FALSE)</f>
        <v>BONE WEDGE 14MM LAPIDUS UNIV PARAGON 28</v>
      </c>
      <c r="C6470" s="72" t="s">
        <v>146</v>
      </c>
      <c r="D6470" s="1" t="s">
        <v>1962</v>
      </c>
      <c r="E6470" s="68">
        <v>597</v>
      </c>
    </row>
    <row r="6471" spans="1:5" x14ac:dyDescent="0.25">
      <c r="A6471" s="71" t="s">
        <v>7999</v>
      </c>
      <c r="B6471" t="str">
        <f>VLOOKUP(A6471,[1]Sheet1!$B$2:$D$8869,3,FALSE)</f>
        <v>PLATE DOG BONE 25MM COMP PARAGON 28</v>
      </c>
      <c r="C6471" s="72" t="s">
        <v>146</v>
      </c>
      <c r="D6471" s="1" t="s">
        <v>160</v>
      </c>
      <c r="E6471" s="68">
        <v>2782</v>
      </c>
    </row>
    <row r="6472" spans="1:5" x14ac:dyDescent="0.25">
      <c r="A6472" s="71" t="s">
        <v>8000</v>
      </c>
      <c r="B6472" t="str">
        <f>VLOOKUP(A6472,[1]Sheet1!$B$2:$D$8869,3,FALSE)</f>
        <v>SCREW 3.5X16MM NON LOCK RECON PARAGON 28</v>
      </c>
      <c r="C6472" s="72" t="s">
        <v>146</v>
      </c>
      <c r="D6472" s="1" t="s">
        <v>160</v>
      </c>
      <c r="E6472" s="68">
        <v>480</v>
      </c>
    </row>
    <row r="6473" spans="1:5" x14ac:dyDescent="0.25">
      <c r="A6473" s="71" t="s">
        <v>8001</v>
      </c>
      <c r="B6473" t="str">
        <f>VLOOKUP(A6473,[1]Sheet1!$B$2:$D$8869,3,FALSE)</f>
        <v>ARTICULAR SURFACE 12MM 3-5 CD ZIMMER</v>
      </c>
      <c r="C6473" s="72" t="s">
        <v>146</v>
      </c>
      <c r="D6473" s="1" t="s">
        <v>5795</v>
      </c>
      <c r="E6473" s="68">
        <v>1980</v>
      </c>
    </row>
    <row r="6474" spans="1:5" x14ac:dyDescent="0.25">
      <c r="A6474" s="71" t="s">
        <v>8002</v>
      </c>
      <c r="B6474" t="str">
        <f>VLOOKUP(A6474,[1]Sheet1!$B$2:$D$8869,3,FALSE)</f>
        <v>SCREW 1.3X11MM CORTEX SELF TAP SYNTHES</v>
      </c>
      <c r="C6474" s="72" t="s">
        <v>146</v>
      </c>
      <c r="D6474" s="1" t="s">
        <v>160</v>
      </c>
      <c r="E6474" s="68">
        <v>351</v>
      </c>
    </row>
    <row r="6475" spans="1:5" x14ac:dyDescent="0.25">
      <c r="A6475" s="71" t="s">
        <v>8003</v>
      </c>
      <c r="B6475" t="str">
        <f>VLOOKUP(A6475,[1]Sheet1!$B$2:$D$8869,3,FALSE)</f>
        <v>IMPLANT SPEEDBRIDGE ARTHREX</v>
      </c>
      <c r="C6475" s="72" t="s">
        <v>146</v>
      </c>
      <c r="D6475" s="1" t="s">
        <v>160</v>
      </c>
      <c r="E6475" s="68">
        <v>5483</v>
      </c>
    </row>
    <row r="6476" spans="1:5" x14ac:dyDescent="0.25">
      <c r="A6476" s="71" t="s">
        <v>8004</v>
      </c>
      <c r="B6476" t="str">
        <f>VLOOKUP(A6476,[1]Sheet1!$B$2:$D$8869,3,FALSE)</f>
        <v>ARTICULAR SURFACE 10MM 6-9 L ZIMMER</v>
      </c>
      <c r="C6476" s="72" t="s">
        <v>146</v>
      </c>
      <c r="D6476" s="1" t="s">
        <v>5795</v>
      </c>
      <c r="E6476" s="68">
        <v>1980</v>
      </c>
    </row>
    <row r="6477" spans="1:5" x14ac:dyDescent="0.25">
      <c r="A6477" s="71" t="s">
        <v>8005</v>
      </c>
      <c r="B6477" t="str">
        <f>VLOOKUP(A6477,[1]Sheet1!$B$2:$D$8869,3,FALSE)</f>
        <v>FEMORAL COMPONANT SZ 7 L ZIMMER</v>
      </c>
      <c r="C6477" s="72" t="s">
        <v>146</v>
      </c>
      <c r="D6477" s="1" t="s">
        <v>5795</v>
      </c>
      <c r="E6477" s="68">
        <v>2678</v>
      </c>
    </row>
    <row r="6478" spans="1:5" x14ac:dyDescent="0.25">
      <c r="A6478" s="71" t="s">
        <v>8006</v>
      </c>
      <c r="B6478" t="str">
        <f>VLOOKUP(A6478,[1]Sheet1!$B$2:$D$8869,3,FALSE)</f>
        <v>NAIL FIXATION SYSTEM 3.0X50MM OSSIO</v>
      </c>
      <c r="C6478" s="72" t="s">
        <v>146</v>
      </c>
      <c r="D6478" s="1" t="s">
        <v>160</v>
      </c>
      <c r="E6478" s="68">
        <v>6375</v>
      </c>
    </row>
    <row r="6479" spans="1:5" x14ac:dyDescent="0.25">
      <c r="A6479" s="71" t="s">
        <v>8007</v>
      </c>
      <c r="B6479" t="str">
        <f>VLOOKUP(A6479,[1]Sheet1!$B$2:$D$8869,3,FALSE)</f>
        <v>DURAGEN PLUS MATRIX 1X1 INTEGRA</v>
      </c>
      <c r="C6479" s="72" t="s">
        <v>146</v>
      </c>
      <c r="D6479" s="1" t="s">
        <v>8008</v>
      </c>
      <c r="E6479" s="68">
        <v>794</v>
      </c>
    </row>
    <row r="6480" spans="1:5" x14ac:dyDescent="0.25">
      <c r="A6480" s="71" t="s">
        <v>8009</v>
      </c>
      <c r="B6480" t="str">
        <f>VLOOKUP(A6480,[1]Sheet1!$B$2:$D$8869,3,FALSE)</f>
        <v>PLATE HEVANS LONG RT</v>
      </c>
      <c r="C6480" s="72" t="s">
        <v>146</v>
      </c>
      <c r="D6480" s="1" t="s">
        <v>160</v>
      </c>
      <c r="E6480" s="68">
        <v>2922</v>
      </c>
    </row>
    <row r="6481" spans="1:5" x14ac:dyDescent="0.25">
      <c r="A6481" s="71" t="s">
        <v>8010</v>
      </c>
      <c r="B6481" t="str">
        <f>VLOOKUP(A6481,[1]Sheet1!$B$2:$D$8869,3,FALSE)</f>
        <v>FEMORAL COMPONANT SZ 5 R ZIMMER</v>
      </c>
      <c r="C6481" s="72" t="s">
        <v>146</v>
      </c>
      <c r="D6481" s="1" t="s">
        <v>5795</v>
      </c>
      <c r="E6481" s="68">
        <v>4271</v>
      </c>
    </row>
    <row r="6482" spans="1:5" x14ac:dyDescent="0.25">
      <c r="A6482" s="71" t="s">
        <v>8011</v>
      </c>
      <c r="B6482" t="str">
        <f>VLOOKUP(A6482,[1]Sheet1!$B$2:$D$8869,3,FALSE)</f>
        <v>TIBIA 2 PEG SZ D RIGHT ZIMMER</v>
      </c>
      <c r="C6482" s="72" t="s">
        <v>146</v>
      </c>
      <c r="D6482" s="1" t="s">
        <v>5795</v>
      </c>
      <c r="E6482" s="68">
        <v>2805</v>
      </c>
    </row>
    <row r="6483" spans="1:5" x14ac:dyDescent="0.25">
      <c r="A6483" s="71" t="s">
        <v>8012</v>
      </c>
      <c r="B6483" t="str">
        <f>VLOOKUP(A6483,[1]Sheet1!$B$2:$D$8869,3,FALSE)</f>
        <v>PATELLA 10X29MM</v>
      </c>
      <c r="C6483" s="72" t="s">
        <v>146</v>
      </c>
      <c r="D6483" s="1" t="s">
        <v>5795</v>
      </c>
      <c r="E6483" s="68">
        <v>908</v>
      </c>
    </row>
    <row r="6484" spans="1:5" x14ac:dyDescent="0.25">
      <c r="A6484" s="71" t="s">
        <v>8013</v>
      </c>
      <c r="B6484" t="str">
        <f>VLOOKUP(A6484,[1]Sheet1!$B$2:$D$8869,3,FALSE)</f>
        <v>ARTICULAR SURFACE 14MM 3-5 ZIMMER</v>
      </c>
      <c r="C6484" s="72" t="s">
        <v>146</v>
      </c>
      <c r="D6484" s="1" t="s">
        <v>5795</v>
      </c>
      <c r="E6484" s="68">
        <v>1980</v>
      </c>
    </row>
    <row r="6485" spans="1:5" x14ac:dyDescent="0.25">
      <c r="A6485" s="71" t="s">
        <v>8014</v>
      </c>
      <c r="B6485" t="str">
        <f>VLOOKUP(A6485,[1]Sheet1!$B$2:$D$8869,3,FALSE)</f>
        <v>STEM TAPER 9 M/L EXT ZIMMER</v>
      </c>
      <c r="C6485" s="72" t="s">
        <v>146</v>
      </c>
      <c r="D6485" s="1" t="s">
        <v>5795</v>
      </c>
      <c r="E6485" s="68">
        <v>4335</v>
      </c>
    </row>
    <row r="6486" spans="1:5" x14ac:dyDescent="0.25">
      <c r="A6486" s="71" t="s">
        <v>8015</v>
      </c>
      <c r="B6486" t="str">
        <f>VLOOKUP(A6486,[1]Sheet1!$B$2:$D$8869,3,FALSE)</f>
        <v>ALLOGRAFT PROPEL DBM 1CC NUVASIVE</v>
      </c>
      <c r="C6486" s="72" t="s">
        <v>146</v>
      </c>
      <c r="D6486" s="1" t="s">
        <v>1962</v>
      </c>
      <c r="E6486" s="68">
        <v>370</v>
      </c>
    </row>
    <row r="6487" spans="1:5" x14ac:dyDescent="0.25">
      <c r="A6487" s="71" t="s">
        <v>8016</v>
      </c>
      <c r="B6487" t="str">
        <f>VLOOKUP(A6487,[1]Sheet1!$B$2:$D$8869,3,FALSE)</f>
        <v>ALLOGRAFT PROPEL DBM 5CC NUVASIVE</v>
      </c>
      <c r="C6487" s="72" t="s">
        <v>146</v>
      </c>
      <c r="D6487" s="1" t="s">
        <v>1962</v>
      </c>
      <c r="E6487" s="68">
        <v>1271</v>
      </c>
    </row>
    <row r="6488" spans="1:5" x14ac:dyDescent="0.25">
      <c r="A6488" s="71" t="s">
        <v>8017</v>
      </c>
      <c r="B6488" t="str">
        <f>VLOOKUP(A6488,[1]Sheet1!$B$2:$D$8869,3,FALSE)</f>
        <v>ALLOGRAFT PROPEL DBM 10CC NUVASIVE</v>
      </c>
      <c r="C6488" s="72" t="s">
        <v>146</v>
      </c>
      <c r="D6488" s="1" t="s">
        <v>1962</v>
      </c>
      <c r="E6488" s="68">
        <v>2541</v>
      </c>
    </row>
    <row r="6489" spans="1:5" x14ac:dyDescent="0.25">
      <c r="A6489" s="71" t="s">
        <v>8018</v>
      </c>
      <c r="B6489" t="str">
        <f>VLOOKUP(A6489,[1]Sheet1!$B$2:$D$8869,3,FALSE)</f>
        <v>TOGGLELOC 2.9MM ZIMMER</v>
      </c>
      <c r="C6489" s="72" t="s">
        <v>146</v>
      </c>
      <c r="D6489" s="1" t="s">
        <v>160</v>
      </c>
      <c r="E6489" s="68">
        <v>1759</v>
      </c>
    </row>
    <row r="6490" spans="1:5" x14ac:dyDescent="0.25">
      <c r="A6490" s="71" t="s">
        <v>8019</v>
      </c>
      <c r="B6490" t="str">
        <f>VLOOKUP(A6490,[1]Sheet1!$B$2:$D$8869,3,FALSE)</f>
        <v>SCREW CANNULATED 5.5X70MM ZIMMER</v>
      </c>
      <c r="C6490" s="72" t="s">
        <v>146</v>
      </c>
      <c r="D6490" s="1" t="s">
        <v>160</v>
      </c>
      <c r="E6490" s="68">
        <v>441</v>
      </c>
    </row>
    <row r="6491" spans="1:5" x14ac:dyDescent="0.25">
      <c r="A6491" s="71" t="s">
        <v>8020</v>
      </c>
      <c r="B6491" t="str">
        <f>VLOOKUP(A6491,[1]Sheet1!$B$2:$D$8869,3,FALSE)</f>
        <v>SCREW CANNULATED 5.5X80MM ZIMMER</v>
      </c>
      <c r="C6491" s="72" t="s">
        <v>146</v>
      </c>
      <c r="D6491" s="1" t="s">
        <v>160</v>
      </c>
      <c r="E6491" s="68">
        <v>441</v>
      </c>
    </row>
    <row r="6492" spans="1:5" x14ac:dyDescent="0.25">
      <c r="A6492" s="71" t="s">
        <v>8021</v>
      </c>
      <c r="B6492" t="str">
        <f>VLOOKUP(A6492,[1]Sheet1!$B$2:$D$8869,3,FALSE)</f>
        <v>SCREW CANNULATED 5.5X85MM ZIMMER</v>
      </c>
      <c r="C6492" s="72" t="s">
        <v>146</v>
      </c>
      <c r="D6492" s="1" t="s">
        <v>160</v>
      </c>
      <c r="E6492" s="68">
        <v>441</v>
      </c>
    </row>
    <row r="6493" spans="1:5" x14ac:dyDescent="0.25">
      <c r="A6493" s="71" t="s">
        <v>8022</v>
      </c>
      <c r="B6493" t="str">
        <f>VLOOKUP(A6493,[1]Sheet1!$B$2:$D$8869,3,FALSE)</f>
        <v>SCREW INTERFERENCE 8X20MM ZIMMER</v>
      </c>
      <c r="C6493" s="72" t="s">
        <v>146</v>
      </c>
      <c r="D6493" s="1" t="s">
        <v>160</v>
      </c>
      <c r="E6493" s="68">
        <v>741</v>
      </c>
    </row>
    <row r="6494" spans="1:5" x14ac:dyDescent="0.25">
      <c r="A6494" s="71" t="s">
        <v>8023</v>
      </c>
      <c r="B6494" t="str">
        <f>VLOOKUP(A6494,[1]Sheet1!$B$2:$D$8869,3,FALSE)</f>
        <v>TOGGLELOC IMPLANT KIT BTB ZIMMER</v>
      </c>
      <c r="C6494" s="72" t="s">
        <v>146</v>
      </c>
      <c r="D6494" s="1" t="s">
        <v>160</v>
      </c>
      <c r="E6494" s="68">
        <v>3667</v>
      </c>
    </row>
    <row r="6495" spans="1:5" x14ac:dyDescent="0.25">
      <c r="A6495" s="71" t="s">
        <v>8024</v>
      </c>
      <c r="B6495" t="str">
        <f>VLOOKUP(A6495,[1]Sheet1!$B$2:$D$8869,3,FALSE)</f>
        <v>ARTICULAR SURFACE 11MM 10-12 L ZIMMER</v>
      </c>
      <c r="C6495" s="72" t="s">
        <v>146</v>
      </c>
      <c r="D6495" s="1" t="s">
        <v>5795</v>
      </c>
      <c r="E6495" s="68">
        <v>1980</v>
      </c>
    </row>
    <row r="6496" spans="1:5" x14ac:dyDescent="0.25">
      <c r="A6496" s="71" t="s">
        <v>8025</v>
      </c>
      <c r="B6496" t="str">
        <f>VLOOKUP(A6496,[1]Sheet1!$B$2:$D$8869,3,FALSE)</f>
        <v>FEMUR SZ 10 LEFT STD ZIMMER</v>
      </c>
      <c r="C6496" s="72" t="s">
        <v>146</v>
      </c>
      <c r="D6496" s="1" t="s">
        <v>5795</v>
      </c>
      <c r="E6496" s="68">
        <v>4271</v>
      </c>
    </row>
    <row r="6497" spans="1:5" x14ac:dyDescent="0.25">
      <c r="A6497" s="71" t="s">
        <v>8026</v>
      </c>
      <c r="B6497" t="str">
        <f>VLOOKUP(A6497,[1]Sheet1!$B$2:$D$8869,3,FALSE)</f>
        <v>FEMUR SZ 7 LEFT STD ZIMMER</v>
      </c>
      <c r="C6497" s="72" t="s">
        <v>146</v>
      </c>
      <c r="D6497" s="1" t="s">
        <v>5795</v>
      </c>
      <c r="E6497" s="68">
        <v>2678</v>
      </c>
    </row>
    <row r="6498" spans="1:5" x14ac:dyDescent="0.25">
      <c r="A6498" s="71" t="s">
        <v>8027</v>
      </c>
      <c r="B6498" t="str">
        <f>VLOOKUP(A6498,[1]Sheet1!$B$2:$D$8869,3,FALSE)</f>
        <v>FEMUR CEMENTED SZ 6 R ZIMMER</v>
      </c>
      <c r="C6498" s="72" t="s">
        <v>146</v>
      </c>
      <c r="D6498" s="1" t="s">
        <v>5795</v>
      </c>
      <c r="E6498" s="68">
        <v>3060</v>
      </c>
    </row>
    <row r="6499" spans="1:5" x14ac:dyDescent="0.25">
      <c r="A6499" s="71" t="s">
        <v>8028</v>
      </c>
      <c r="B6499" t="str">
        <f>VLOOKUP(A6499,[1]Sheet1!$B$2:$D$8869,3,FALSE)</f>
        <v>ARTICULAR SURFACE SZ F 9MM ZIMMER</v>
      </c>
      <c r="C6499" s="72" t="s">
        <v>146</v>
      </c>
      <c r="D6499" s="1" t="s">
        <v>5795</v>
      </c>
      <c r="E6499" s="68">
        <v>1980</v>
      </c>
    </row>
    <row r="6500" spans="1:5" x14ac:dyDescent="0.25">
      <c r="A6500" s="71" t="s">
        <v>8029</v>
      </c>
      <c r="B6500" t="str">
        <f>VLOOKUP(A6500,[1]Sheet1!$B$2:$D$8869,3,FALSE)</f>
        <v>TIBIA PARTIAL SZ F RM CEMENTED ZIMMER</v>
      </c>
      <c r="C6500" s="72" t="s">
        <v>146</v>
      </c>
      <c r="D6500" s="1" t="s">
        <v>5795</v>
      </c>
      <c r="E6500" s="68">
        <v>2310</v>
      </c>
    </row>
    <row r="6501" spans="1:5" x14ac:dyDescent="0.25">
      <c r="A6501" s="71" t="s">
        <v>8030</v>
      </c>
      <c r="B6501" t="str">
        <f>VLOOKUP(A6501,[1]Sheet1!$B$2:$D$8869,3,FALSE)</f>
        <v>ARTICULAR SURFACE 11MM 10-12 ZIMMER</v>
      </c>
      <c r="C6501" s="72" t="s">
        <v>146</v>
      </c>
      <c r="D6501" s="1" t="s">
        <v>5795</v>
      </c>
      <c r="E6501" s="68">
        <v>1980</v>
      </c>
    </row>
    <row r="6502" spans="1:5" x14ac:dyDescent="0.25">
      <c r="A6502" s="71" t="s">
        <v>8031</v>
      </c>
      <c r="B6502" t="str">
        <f>VLOOKUP(A6502,[1]Sheet1!$B$2:$D$8869,3,FALSE)</f>
        <v>INSERT TIBIAL BEARING SZ 4 STRYKER</v>
      </c>
      <c r="C6502" s="72" t="s">
        <v>146</v>
      </c>
      <c r="D6502" s="1" t="s">
        <v>5795</v>
      </c>
      <c r="E6502" s="68">
        <v>1980</v>
      </c>
    </row>
    <row r="6503" spans="1:5" x14ac:dyDescent="0.25">
      <c r="A6503" s="71" t="s">
        <v>8032</v>
      </c>
      <c r="B6503" t="str">
        <f>VLOOKUP(A6503,[1]Sheet1!$B$2:$D$8869,3,FALSE)</f>
        <v>SCREW 3.5X35MM LOCK SELF TAP SYNTHES</v>
      </c>
      <c r="C6503" s="72" t="s">
        <v>146</v>
      </c>
      <c r="D6503" s="1" t="s">
        <v>160</v>
      </c>
      <c r="E6503" s="68">
        <v>442</v>
      </c>
    </row>
    <row r="6504" spans="1:5" x14ac:dyDescent="0.25">
      <c r="A6504" s="71" t="s">
        <v>8033</v>
      </c>
      <c r="B6504" t="str">
        <f>VLOOKUP(A6504,[1]Sheet1!$B$2:$D$8869,3,FALSE)</f>
        <v>FGT GREAT TOE IMPLANT SZ 30 SMITH &amp; NEPH</v>
      </c>
      <c r="C6504" s="72" t="s">
        <v>146</v>
      </c>
      <c r="D6504" s="1" t="s">
        <v>5795</v>
      </c>
      <c r="E6504" s="68">
        <v>5878</v>
      </c>
    </row>
    <row r="6505" spans="1:5" x14ac:dyDescent="0.25">
      <c r="A6505" s="71" t="s">
        <v>8034</v>
      </c>
      <c r="B6505" t="str">
        <f>VLOOKUP(A6505,[1]Sheet1!$B$2:$D$8869,3,FALSE)</f>
        <v>SCREW 6.5X25MM CENTRAL REVERSE TORNIER</v>
      </c>
      <c r="C6505" s="72" t="s">
        <v>146</v>
      </c>
      <c r="D6505" s="1" t="s">
        <v>160</v>
      </c>
      <c r="E6505" s="68">
        <v>810</v>
      </c>
    </row>
    <row r="6506" spans="1:5" x14ac:dyDescent="0.25">
      <c r="A6506" s="71" t="s">
        <v>8035</v>
      </c>
      <c r="B6506" t="str">
        <f>VLOOKUP(A6506,[1]Sheet1!$B$2:$D$8869,3,FALSE)</f>
        <v>BASEPLATE 29MM FULL TORNIER</v>
      </c>
      <c r="C6506" s="72" t="s">
        <v>146</v>
      </c>
      <c r="D6506" s="1" t="s">
        <v>5795</v>
      </c>
      <c r="E6506" s="68">
        <v>2805</v>
      </c>
    </row>
    <row r="6507" spans="1:5" x14ac:dyDescent="0.25">
      <c r="A6507" s="71" t="s">
        <v>8036</v>
      </c>
      <c r="B6507" t="str">
        <f>VLOOKUP(A6507,[1]Sheet1!$B$2:$D$8869,3,FALSE)</f>
        <v>POST 7MM PRESS FIT TORNIER</v>
      </c>
      <c r="C6507" s="72" t="s">
        <v>146</v>
      </c>
      <c r="D6507" s="1" t="s">
        <v>5795</v>
      </c>
      <c r="E6507" s="68">
        <v>1320</v>
      </c>
    </row>
    <row r="6508" spans="1:5" x14ac:dyDescent="0.25">
      <c r="A6508" s="71" t="s">
        <v>8037</v>
      </c>
      <c r="B6508" t="str">
        <f>VLOOKUP(A6508,[1]Sheet1!$B$2:$D$8869,3,FALSE)</f>
        <v>GLENOSPHERE (+3MM) 39MM TORNIER</v>
      </c>
      <c r="C6508" s="72" t="s">
        <v>146</v>
      </c>
      <c r="D6508" s="1" t="s">
        <v>5795</v>
      </c>
      <c r="E6508" s="68">
        <v>3570</v>
      </c>
    </row>
    <row r="6509" spans="1:5" x14ac:dyDescent="0.25">
      <c r="A6509" s="71" t="s">
        <v>8038</v>
      </c>
      <c r="B6509" t="str">
        <f>VLOOKUP(A6509,[1]Sheet1!$B$2:$D$8869,3,FALSE)</f>
        <v>STEM HUMERAL SZ 2 TORNIER</v>
      </c>
      <c r="C6509" s="72" t="s">
        <v>146</v>
      </c>
      <c r="D6509" s="1" t="s">
        <v>5795</v>
      </c>
      <c r="E6509" s="68">
        <v>8160</v>
      </c>
    </row>
    <row r="6510" spans="1:5" x14ac:dyDescent="0.25">
      <c r="A6510" s="71" t="s">
        <v>8039</v>
      </c>
      <c r="B6510" t="str">
        <f>VLOOKUP(A6510,[1]Sheet1!$B$2:$D$8869,3,FALSE)</f>
        <v>INSERT REVERSE SZ 1/2 39M TORNIER</v>
      </c>
      <c r="C6510" s="72" t="s">
        <v>146</v>
      </c>
      <c r="D6510" s="1" t="s">
        <v>5795</v>
      </c>
      <c r="E6510" s="68">
        <v>4080</v>
      </c>
    </row>
    <row r="6511" spans="1:5" x14ac:dyDescent="0.25">
      <c r="A6511" s="71" t="s">
        <v>8040</v>
      </c>
      <c r="B6511" t="str">
        <f>VLOOKUP(A6511,[1]Sheet1!$B$2:$D$8869,3,FALSE)</f>
        <v>BASEPLATE 25MM FULL TORNIER</v>
      </c>
      <c r="C6511" s="72" t="s">
        <v>146</v>
      </c>
      <c r="D6511" s="1" t="s">
        <v>5795</v>
      </c>
      <c r="E6511" s="68">
        <v>2805</v>
      </c>
    </row>
    <row r="6512" spans="1:5" x14ac:dyDescent="0.25">
      <c r="A6512" s="71" t="s">
        <v>8041</v>
      </c>
      <c r="B6512" t="str">
        <f>VLOOKUP(A6512,[1]Sheet1!$B$2:$D$8869,3,FALSE)</f>
        <v>CELLULAR BONE MATRIX V92 1.0CC PARAGON 2</v>
      </c>
      <c r="C6512" s="72" t="s">
        <v>146</v>
      </c>
      <c r="D6512" s="1" t="s">
        <v>1962</v>
      </c>
      <c r="E6512" s="68">
        <v>2327</v>
      </c>
    </row>
    <row r="6513" spans="1:5" x14ac:dyDescent="0.25">
      <c r="A6513" s="71" t="s">
        <v>8042</v>
      </c>
      <c r="B6513" t="str">
        <f>VLOOKUP(A6513,[1]Sheet1!$B$2:$D$8869,3,FALSE)</f>
        <v>SCREW CANNULATED 7X82MM L PARAGON 28</v>
      </c>
      <c r="C6513" s="72" t="s">
        <v>146</v>
      </c>
      <c r="D6513" s="1" t="s">
        <v>160</v>
      </c>
      <c r="E6513" s="68">
        <v>1046</v>
      </c>
    </row>
    <row r="6514" spans="1:5" x14ac:dyDescent="0.25">
      <c r="A6514" s="71" t="s">
        <v>8043</v>
      </c>
      <c r="B6514" t="str">
        <f>VLOOKUP(A6514,[1]Sheet1!$B$2:$D$8869,3,FALSE)</f>
        <v>FEMUR SZ 10 R STD ZIMMER</v>
      </c>
      <c r="C6514" s="72" t="s">
        <v>146</v>
      </c>
      <c r="D6514" s="1" t="s">
        <v>5795</v>
      </c>
      <c r="E6514" s="68">
        <v>4271</v>
      </c>
    </row>
    <row r="6515" spans="1:5" x14ac:dyDescent="0.25">
      <c r="A6515" s="71" t="s">
        <v>8044</v>
      </c>
      <c r="B6515" t="str">
        <f>VLOOKUP(A6515,[1]Sheet1!$B$2:$D$8869,3,FALSE)</f>
        <v>PLATE 2.7 DISTAL FIBULA LCP SYNTHES</v>
      </c>
      <c r="C6515" s="72" t="s">
        <v>146</v>
      </c>
      <c r="D6515" s="1" t="s">
        <v>160</v>
      </c>
      <c r="E6515" s="68">
        <v>3346</v>
      </c>
    </row>
    <row r="6516" spans="1:5" x14ac:dyDescent="0.25">
      <c r="A6516" s="71" t="s">
        <v>8045</v>
      </c>
      <c r="B6516" t="str">
        <f>VLOOKUP(A6516,[1]Sheet1!$B$2:$D$8869,3,FALSE)</f>
        <v>SCREW 5.0X30MM PERIPHERAL REV TORNIER</v>
      </c>
      <c r="C6516" s="72" t="s">
        <v>146</v>
      </c>
      <c r="D6516" s="1" t="s">
        <v>160</v>
      </c>
      <c r="E6516" s="68">
        <v>120</v>
      </c>
    </row>
    <row r="6517" spans="1:5" x14ac:dyDescent="0.25">
      <c r="A6517" s="71" t="s">
        <v>8046</v>
      </c>
      <c r="B6517" t="str">
        <f>VLOOKUP(A6517,[1]Sheet1!$B$2:$D$8869,3,FALSE)</f>
        <v>GLENOSHERE 39MM + 3MM LATERAL TORNIER</v>
      </c>
      <c r="C6517" s="72" t="s">
        <v>146</v>
      </c>
      <c r="D6517" s="1" t="s">
        <v>5795</v>
      </c>
      <c r="E6517" s="68">
        <v>3570</v>
      </c>
    </row>
    <row r="6518" spans="1:5" x14ac:dyDescent="0.25">
      <c r="A6518" s="71" t="s">
        <v>8047</v>
      </c>
      <c r="B6518" t="str">
        <f>VLOOKUP(A6518,[1]Sheet1!$B$2:$D$8869,3,FALSE)</f>
        <v>STEM HUMERAL SZ 3 TORNIER</v>
      </c>
      <c r="C6518" s="72" t="s">
        <v>146</v>
      </c>
      <c r="D6518" s="1" t="s">
        <v>5795</v>
      </c>
      <c r="E6518" s="68">
        <v>8160</v>
      </c>
    </row>
    <row r="6519" spans="1:5" x14ac:dyDescent="0.25">
      <c r="A6519" s="71" t="s">
        <v>8048</v>
      </c>
      <c r="B6519" t="str">
        <f>VLOOKUP(A6519,[1]Sheet1!$B$2:$D$8869,3,FALSE)</f>
        <v>INSERT SZ 3/4 39M REVERSE TORNIER</v>
      </c>
      <c r="C6519" s="72" t="s">
        <v>146</v>
      </c>
      <c r="D6519" s="1" t="s">
        <v>5795</v>
      </c>
      <c r="E6519" s="68">
        <v>3315</v>
      </c>
    </row>
    <row r="6520" spans="1:5" x14ac:dyDescent="0.25">
      <c r="A6520" s="71" t="s">
        <v>8049</v>
      </c>
      <c r="B6520" t="str">
        <f>VLOOKUP(A6520,[1]Sheet1!$B$2:$D$8869,3,FALSE)</f>
        <v>PLATE WRIST FUSION NEUTRAL ACUMED</v>
      </c>
      <c r="C6520" s="72" t="s">
        <v>146</v>
      </c>
      <c r="D6520" s="1" t="s">
        <v>160</v>
      </c>
      <c r="E6520" s="68">
        <v>3053</v>
      </c>
    </row>
    <row r="6521" spans="1:5" x14ac:dyDescent="0.25">
      <c r="A6521" s="71" t="s">
        <v>8050</v>
      </c>
      <c r="B6521" t="str">
        <f>VLOOKUP(A6521,[1]Sheet1!$B$2:$D$8869,3,FALSE)</f>
        <v>SCREW 2.3X10MM HEXABOBE MULTI ACUMED</v>
      </c>
      <c r="C6521" s="72" t="s">
        <v>146</v>
      </c>
      <c r="D6521" s="1" t="s">
        <v>160</v>
      </c>
      <c r="E6521" s="68">
        <v>312</v>
      </c>
    </row>
    <row r="6522" spans="1:5" x14ac:dyDescent="0.25">
      <c r="A6522" s="71" t="s">
        <v>8051</v>
      </c>
      <c r="B6522" t="str">
        <f>VLOOKUP(A6522,[1]Sheet1!$B$2:$D$8869,3,FALSE)</f>
        <v>SCREW 2.3X11MM HEXALOBE MULTI ACUMED</v>
      </c>
      <c r="C6522" s="72" t="s">
        <v>146</v>
      </c>
      <c r="D6522" s="1" t="s">
        <v>160</v>
      </c>
      <c r="E6522" s="68">
        <v>312</v>
      </c>
    </row>
    <row r="6523" spans="1:5" x14ac:dyDescent="0.25">
      <c r="A6523" s="71" t="s">
        <v>8052</v>
      </c>
      <c r="B6523" t="str">
        <f>VLOOKUP(A6523,[1]Sheet1!$B$2:$D$8869,3,FALSE)</f>
        <v>SCREW 2.3X14MM HEXALOBE MULTI ACUMED</v>
      </c>
      <c r="C6523" s="72" t="s">
        <v>146</v>
      </c>
      <c r="D6523" s="1" t="s">
        <v>160</v>
      </c>
      <c r="E6523" s="68">
        <v>312</v>
      </c>
    </row>
    <row r="6524" spans="1:5" x14ac:dyDescent="0.25">
      <c r="A6524" s="71" t="s">
        <v>8053</v>
      </c>
      <c r="B6524" t="str">
        <f>VLOOKUP(A6524,[1]Sheet1!$B$2:$D$8869,3,FALSE)</f>
        <v>SCREW 2.3X8MM HEXALOBE MULTI ACUMED</v>
      </c>
      <c r="C6524" s="72" t="s">
        <v>146</v>
      </c>
      <c r="D6524" s="1" t="s">
        <v>160</v>
      </c>
      <c r="E6524" s="68">
        <v>312</v>
      </c>
    </row>
    <row r="6525" spans="1:5" x14ac:dyDescent="0.25">
      <c r="A6525" s="71" t="s">
        <v>8054</v>
      </c>
      <c r="B6525" t="str">
        <f>VLOOKUP(A6525,[1]Sheet1!$B$2:$D$8869,3,FALSE)</f>
        <v>FEMUR SZ 8 LEFT ZIMMER</v>
      </c>
      <c r="C6525" s="72" t="s">
        <v>146</v>
      </c>
      <c r="D6525" s="1" t="s">
        <v>5795</v>
      </c>
      <c r="E6525" s="68">
        <v>4271</v>
      </c>
    </row>
    <row r="6526" spans="1:5" x14ac:dyDescent="0.25">
      <c r="A6526" s="71" t="s">
        <v>8055</v>
      </c>
      <c r="B6526" t="str">
        <f>VLOOKUP(A6526,[1]Sheet1!$B$2:$D$8869,3,FALSE)</f>
        <v>FEMORAL COMPONANT SZ 1 PFJ LT ZIMMER</v>
      </c>
      <c r="C6526" s="72" t="s">
        <v>146</v>
      </c>
      <c r="D6526" s="1" t="s">
        <v>5795</v>
      </c>
      <c r="E6526" s="68">
        <v>5483</v>
      </c>
    </row>
    <row r="6527" spans="1:5" x14ac:dyDescent="0.25">
      <c r="A6527" s="71" t="s">
        <v>8056</v>
      </c>
      <c r="B6527" t="str">
        <f>VLOOKUP(A6527,[1]Sheet1!$B$2:$D$8869,3,FALSE)</f>
        <v>BEADS 10CC OSTEOBOOST OSTEOREMEDIES</v>
      </c>
      <c r="C6527" s="72" t="s">
        <v>146</v>
      </c>
      <c r="D6527" s="1" t="s">
        <v>160</v>
      </c>
      <c r="E6527" s="68">
        <v>3060</v>
      </c>
    </row>
    <row r="6528" spans="1:5" x14ac:dyDescent="0.25">
      <c r="A6528" s="71" t="s">
        <v>8057</v>
      </c>
      <c r="B6528" t="str">
        <f>VLOOKUP(A6528,[1]Sheet1!$B$2:$D$8869,3,FALSE)</f>
        <v>ARTICULAR SURFACE 12MM 6-9 LEFT ZIMMER</v>
      </c>
      <c r="C6528" s="72" t="s">
        <v>146</v>
      </c>
      <c r="D6528" s="1" t="s">
        <v>5795</v>
      </c>
      <c r="E6528" s="68">
        <v>1980</v>
      </c>
    </row>
    <row r="6529" spans="1:5" x14ac:dyDescent="0.25">
      <c r="A6529" s="71" t="s">
        <v>8058</v>
      </c>
      <c r="B6529" t="str">
        <f>VLOOKUP(A6529,[1]Sheet1!$B$2:$D$8869,3,FALSE)</f>
        <v>ARTICULAR SURFACE 10MM 3-5 RIGHT ZIMMER</v>
      </c>
      <c r="C6529" s="72" t="s">
        <v>146</v>
      </c>
      <c r="D6529" s="1" t="s">
        <v>5795</v>
      </c>
      <c r="E6529" s="68">
        <v>1980</v>
      </c>
    </row>
    <row r="6530" spans="1:5" x14ac:dyDescent="0.25">
      <c r="A6530" s="71" t="s">
        <v>8059</v>
      </c>
      <c r="B6530" t="str">
        <f>VLOOKUP(A6530,[1]Sheet1!$B$2:$D$8869,3,FALSE)</f>
        <v>FEMUR SZ 5 RIGHT  ZIMMER</v>
      </c>
      <c r="C6530" s="72" t="s">
        <v>146</v>
      </c>
      <c r="D6530" s="1" t="s">
        <v>5795</v>
      </c>
      <c r="E6530" s="68">
        <v>4271</v>
      </c>
    </row>
    <row r="6531" spans="1:5" x14ac:dyDescent="0.25">
      <c r="A6531" s="71" t="s">
        <v>8060</v>
      </c>
      <c r="B6531" t="str">
        <f>VLOOKUP(A6531,[1]Sheet1!$B$2:$D$8869,3,FALSE)</f>
        <v>TIBIA SZ C RIGHT ZIMMER</v>
      </c>
      <c r="C6531" s="72" t="s">
        <v>146</v>
      </c>
      <c r="D6531" s="1" t="s">
        <v>5795</v>
      </c>
      <c r="E6531" s="68">
        <v>2805</v>
      </c>
    </row>
    <row r="6532" spans="1:5" x14ac:dyDescent="0.25">
      <c r="A6532" s="71" t="s">
        <v>8061</v>
      </c>
      <c r="B6532" t="str">
        <f>VLOOKUP(A6532,[1]Sheet1!$B$2:$D$8869,3,FALSE)</f>
        <v>SCREW 2.7X12MM CORTEX L/P ARTHREX</v>
      </c>
      <c r="C6532" s="72" t="s">
        <v>146</v>
      </c>
      <c r="D6532" s="1" t="s">
        <v>160</v>
      </c>
      <c r="E6532" s="68">
        <v>216</v>
      </c>
    </row>
    <row r="6533" spans="1:5" x14ac:dyDescent="0.25">
      <c r="A6533" s="71" t="s">
        <v>8062</v>
      </c>
      <c r="B6533" t="str">
        <f>VLOOKUP(A6533,[1]Sheet1!$B$2:$D$8869,3,FALSE)</f>
        <v>SCREW 2.7X10MM KREULOCK COMP ARTHREX</v>
      </c>
      <c r="C6533" s="72" t="s">
        <v>146</v>
      </c>
      <c r="D6533" s="1" t="s">
        <v>160</v>
      </c>
      <c r="E6533" s="68">
        <v>974</v>
      </c>
    </row>
    <row r="6534" spans="1:5" x14ac:dyDescent="0.25">
      <c r="A6534" s="71" t="s">
        <v>8063</v>
      </c>
      <c r="B6534" t="str">
        <f>VLOOKUP(A6534,[1]Sheet1!$B$2:$D$8869,3,FALSE)</f>
        <v>SCREW 2.7X12MM KREULOCK COMP ARTHREX</v>
      </c>
      <c r="C6534" s="72" t="s">
        <v>146</v>
      </c>
      <c r="D6534" s="1" t="s">
        <v>160</v>
      </c>
      <c r="E6534" s="68">
        <v>974</v>
      </c>
    </row>
    <row r="6535" spans="1:5" x14ac:dyDescent="0.25">
      <c r="A6535" s="71" t="s">
        <v>8064</v>
      </c>
      <c r="B6535" t="str">
        <f>VLOOKUP(A6535,[1]Sheet1!$B$2:$D$8869,3,FALSE)</f>
        <v>SCREW 2.7X16MM KREULOCK COMP ARTHREX</v>
      </c>
      <c r="C6535" s="72" t="s">
        <v>146</v>
      </c>
      <c r="D6535" s="1" t="s">
        <v>160</v>
      </c>
      <c r="E6535" s="68">
        <v>974</v>
      </c>
    </row>
    <row r="6536" spans="1:5" x14ac:dyDescent="0.25">
      <c r="A6536" s="71" t="s">
        <v>8065</v>
      </c>
      <c r="B6536" t="str">
        <f>VLOOKUP(A6536,[1]Sheet1!$B$2:$D$8869,3,FALSE)</f>
        <v>SCREW 4.0X44MM CANN LNG THD ARTHREX</v>
      </c>
      <c r="C6536" s="72" t="s">
        <v>146</v>
      </c>
      <c r="D6536" s="1" t="s">
        <v>160</v>
      </c>
      <c r="E6536" s="68">
        <v>668</v>
      </c>
    </row>
    <row r="6537" spans="1:5" x14ac:dyDescent="0.25">
      <c r="A6537" s="71" t="s">
        <v>8066</v>
      </c>
      <c r="B6537" t="str">
        <f>VLOOKUP(A6537,[1]Sheet1!$B$2:$D$8869,3,FALSE)</f>
        <v>SCREW 2.7X14MM CORTEX LOW PRO ARTHREX</v>
      </c>
      <c r="C6537" s="72" t="s">
        <v>146</v>
      </c>
      <c r="D6537" s="1" t="s">
        <v>160</v>
      </c>
      <c r="E6537" s="68">
        <v>216</v>
      </c>
    </row>
    <row r="6538" spans="1:5" x14ac:dyDescent="0.25">
      <c r="A6538" s="71" t="s">
        <v>8067</v>
      </c>
      <c r="B6538" t="str">
        <f>VLOOKUP(A6538,[1]Sheet1!$B$2:$D$8869,3,FALSE)</f>
        <v>SCREW 3.5X12MM KREULOCK COMP ARTHREX</v>
      </c>
      <c r="C6538" s="72" t="s">
        <v>146</v>
      </c>
      <c r="D6538" s="1" t="s">
        <v>160</v>
      </c>
      <c r="E6538" s="68">
        <v>974</v>
      </c>
    </row>
    <row r="6539" spans="1:5" x14ac:dyDescent="0.25">
      <c r="A6539" s="71" t="s">
        <v>8068</v>
      </c>
      <c r="B6539" t="str">
        <f>VLOOKUP(A6539,[1]Sheet1!$B$2:$D$8869,3,FALSE)</f>
        <v>SCREW 3.5X16MM KREULOCK COMP ARTHREX</v>
      </c>
      <c r="C6539" s="72" t="s">
        <v>146</v>
      </c>
      <c r="D6539" s="1" t="s">
        <v>160</v>
      </c>
      <c r="E6539" s="68">
        <v>974</v>
      </c>
    </row>
    <row r="6540" spans="1:5" x14ac:dyDescent="0.25">
      <c r="A6540" s="71" t="s">
        <v>8069</v>
      </c>
      <c r="B6540" t="str">
        <f>VLOOKUP(A6540,[1]Sheet1!$B$2:$D$8869,3,FALSE)</f>
        <v>SCREW 3.5X18MM KREULOCK COMP ARTHREX</v>
      </c>
      <c r="C6540" s="72" t="s">
        <v>146</v>
      </c>
      <c r="D6540" s="1" t="s">
        <v>160</v>
      </c>
      <c r="E6540" s="68">
        <v>974</v>
      </c>
    </row>
    <row r="6541" spans="1:5" x14ac:dyDescent="0.25">
      <c r="A6541" s="71" t="s">
        <v>8070</v>
      </c>
      <c r="B6541" t="str">
        <f>VLOOKUP(A6541,[1]Sheet1!$B$2:$D$8869,3,FALSE)</f>
        <v>SCREW 2.4X18MM VAL KREULOCK ARTHREX</v>
      </c>
      <c r="C6541" s="72" t="s">
        <v>146</v>
      </c>
      <c r="D6541" s="1" t="s">
        <v>160</v>
      </c>
      <c r="E6541" s="68">
        <v>974</v>
      </c>
    </row>
    <row r="6542" spans="1:5" x14ac:dyDescent="0.25">
      <c r="A6542" s="71" t="s">
        <v>8071</v>
      </c>
      <c r="B6542" t="str">
        <f>VLOOKUP(A6542,[1]Sheet1!$B$2:$D$8869,3,FALSE)</f>
        <v>SCREW 2.4X20MM VAL KREULOCK ARTHREX</v>
      </c>
      <c r="C6542" s="72" t="s">
        <v>146</v>
      </c>
      <c r="D6542" s="1" t="s">
        <v>160</v>
      </c>
      <c r="E6542" s="68">
        <v>974</v>
      </c>
    </row>
    <row r="6543" spans="1:5" x14ac:dyDescent="0.25">
      <c r="A6543" s="71" t="s">
        <v>8072</v>
      </c>
      <c r="B6543" t="str">
        <f>VLOOKUP(A6543,[1]Sheet1!$B$2:$D$8869,3,FALSE)</f>
        <v>PLATE DISTAL RADIUS WIDE 3H LT ARTHREX</v>
      </c>
      <c r="C6543" s="72" t="s">
        <v>146</v>
      </c>
      <c r="D6543" s="1" t="s">
        <v>160</v>
      </c>
      <c r="E6543" s="68">
        <v>2624</v>
      </c>
    </row>
    <row r="6544" spans="1:5" x14ac:dyDescent="0.25">
      <c r="A6544" s="71" t="s">
        <v>8073</v>
      </c>
      <c r="B6544" t="str">
        <f>VLOOKUP(A6544,[1]Sheet1!$B$2:$D$8869,3,FALSE)</f>
        <v>SCREW 3.5X14MM KREULOCK TI ARTHREX</v>
      </c>
      <c r="C6544" s="72" t="s">
        <v>146</v>
      </c>
      <c r="D6544" s="1" t="s">
        <v>160</v>
      </c>
      <c r="E6544" s="68">
        <v>974</v>
      </c>
    </row>
    <row r="6545" spans="1:5" x14ac:dyDescent="0.25">
      <c r="A6545" s="71" t="s">
        <v>8074</v>
      </c>
      <c r="B6545" t="str">
        <f>VLOOKUP(A6545,[1]Sheet1!$B$2:$D$8869,3,FALSE)</f>
        <v>SCREW 3.5X16MM KREULOCK TI ARTHREX</v>
      </c>
      <c r="C6545" s="72" t="s">
        <v>146</v>
      </c>
      <c r="D6545" s="1" t="s">
        <v>160</v>
      </c>
      <c r="E6545" s="68">
        <v>974</v>
      </c>
    </row>
    <row r="6546" spans="1:5" x14ac:dyDescent="0.25">
      <c r="A6546" s="71" t="s">
        <v>8075</v>
      </c>
      <c r="B6546" t="str">
        <f>VLOOKUP(A6546,[1]Sheet1!$B$2:$D$8869,3,FALSE)</f>
        <v>NAIL TFN 11MM 130 DEG 170MM SYNTHES</v>
      </c>
      <c r="C6546" s="72" t="s">
        <v>146</v>
      </c>
      <c r="D6546" s="1" t="s">
        <v>160</v>
      </c>
      <c r="E6546" s="68">
        <v>3060</v>
      </c>
    </row>
    <row r="6547" spans="1:5" x14ac:dyDescent="0.25">
      <c r="A6547" s="71" t="s">
        <v>8076</v>
      </c>
      <c r="B6547" t="str">
        <f>VLOOKUP(A6547,[1]Sheet1!$B$2:$D$8869,3,FALSE)</f>
        <v>HELICAL BLADE 90MM SYNTHES</v>
      </c>
      <c r="C6547" s="72" t="s">
        <v>146</v>
      </c>
      <c r="D6547" s="1" t="s">
        <v>160</v>
      </c>
      <c r="E6547" s="68">
        <v>1716</v>
      </c>
    </row>
    <row r="6548" spans="1:5" x14ac:dyDescent="0.25">
      <c r="A6548" s="71" t="s">
        <v>8077</v>
      </c>
      <c r="B6548" t="str">
        <f>VLOOKUP(A6548,[1]Sheet1!$B$2:$D$8869,3,FALSE)</f>
        <v>NERVE PROTECTOR 7X40MM AXOGEN</v>
      </c>
      <c r="C6548" s="72" t="s">
        <v>146</v>
      </c>
      <c r="D6548" s="1" t="s">
        <v>8008</v>
      </c>
      <c r="E6548" s="68">
        <v>6625</v>
      </c>
    </row>
    <row r="6549" spans="1:5" x14ac:dyDescent="0.25">
      <c r="A6549" s="71" t="s">
        <v>8078</v>
      </c>
      <c r="B6549" t="str">
        <f>VLOOKUP(A6549,[1]Sheet1!$B$2:$D$8869,3,FALSE)</f>
        <v>ANCHOR SUTURE MINI QUICK PLUS DEPUY MITE</v>
      </c>
      <c r="C6549" s="72" t="s">
        <v>146</v>
      </c>
      <c r="D6549" s="1" t="s">
        <v>160</v>
      </c>
      <c r="E6549" s="68">
        <v>897</v>
      </c>
    </row>
    <row r="6550" spans="1:5" x14ac:dyDescent="0.25">
      <c r="A6550" s="71" t="s">
        <v>8079</v>
      </c>
      <c r="B6550" t="str">
        <f>VLOOKUP(A6550,[1]Sheet1!$B$2:$D$8869,3,FALSE)</f>
        <v>ANCHOR SUTURE MICRO QUICK PLUS DEPUY MIT</v>
      </c>
      <c r="C6550" s="72" t="s">
        <v>146</v>
      </c>
      <c r="D6550" s="1" t="s">
        <v>160</v>
      </c>
      <c r="E6550" s="68">
        <v>861</v>
      </c>
    </row>
    <row r="6551" spans="1:5" x14ac:dyDescent="0.25">
      <c r="A6551" s="71" t="s">
        <v>8080</v>
      </c>
      <c r="B6551" t="str">
        <f>VLOOKUP(A6551,[1]Sheet1!$B$2:$D$8869,3,FALSE)</f>
        <v>SCREW 4.0X28MM COMPRESSION ARTHREX</v>
      </c>
      <c r="C6551" s="72" t="s">
        <v>146</v>
      </c>
      <c r="D6551" s="1" t="s">
        <v>160</v>
      </c>
      <c r="E6551" s="68">
        <v>1050</v>
      </c>
    </row>
    <row r="6552" spans="1:5" x14ac:dyDescent="0.25">
      <c r="A6552" s="71" t="s">
        <v>8081</v>
      </c>
      <c r="B6552" t="str">
        <f>VLOOKUP(A6552,[1]Sheet1!$B$2:$D$8869,3,FALSE)</f>
        <v>PLATE ULNA SHORTENING 6 HOLE ACUMED</v>
      </c>
      <c r="C6552" s="72" t="s">
        <v>146</v>
      </c>
      <c r="D6552" s="1" t="s">
        <v>160</v>
      </c>
      <c r="E6552" s="68">
        <v>2127</v>
      </c>
    </row>
    <row r="6553" spans="1:5" x14ac:dyDescent="0.25">
      <c r="A6553" s="71" t="s">
        <v>8082</v>
      </c>
      <c r="B6553" t="str">
        <f>VLOOKUP(A6553,[1]Sheet1!$B$2:$D$8869,3,FALSE)</f>
        <v>SCREW 3.5X34MM LOW PRO ARTHREX</v>
      </c>
      <c r="C6553" s="72" t="s">
        <v>146</v>
      </c>
      <c r="D6553" s="1" t="s">
        <v>160</v>
      </c>
      <c r="E6553" s="68">
        <v>280</v>
      </c>
    </row>
    <row r="6554" spans="1:5" x14ac:dyDescent="0.25">
      <c r="A6554" s="71" t="s">
        <v>8083</v>
      </c>
      <c r="B6554" t="str">
        <f>VLOOKUP(A6554,[1]Sheet1!$B$2:$D$8869,3,FALSE)</f>
        <v>SCREW 3.5X22MM KREULOCK ARTHREX</v>
      </c>
      <c r="C6554" s="72" t="s">
        <v>146</v>
      </c>
      <c r="D6554" s="1" t="s">
        <v>160</v>
      </c>
      <c r="E6554" s="68">
        <v>974</v>
      </c>
    </row>
    <row r="6555" spans="1:5" x14ac:dyDescent="0.25">
      <c r="A6555" s="71" t="s">
        <v>8084</v>
      </c>
      <c r="B6555" t="str">
        <f>VLOOKUP(A6555,[1]Sheet1!$B$2:$D$8869,3,FALSE)</f>
        <v>SCREW 3.5X26MM KREULOCK ARTHREX</v>
      </c>
      <c r="C6555" s="72" t="s">
        <v>146</v>
      </c>
      <c r="D6555" s="1" t="s">
        <v>160</v>
      </c>
      <c r="E6555" s="68">
        <v>974</v>
      </c>
    </row>
    <row r="6556" spans="1:5" x14ac:dyDescent="0.25">
      <c r="A6556" s="71" t="s">
        <v>8085</v>
      </c>
      <c r="B6556" t="str">
        <f>VLOOKUP(A6556,[1]Sheet1!$B$2:$D$8869,3,FALSE)</f>
        <v>SCREW 3.5X28MM LOCK TITANIUM ARTHREX</v>
      </c>
      <c r="C6556" s="72" t="s">
        <v>146</v>
      </c>
      <c r="D6556" s="1" t="s">
        <v>160</v>
      </c>
      <c r="E6556" s="68">
        <v>608</v>
      </c>
    </row>
    <row r="6557" spans="1:5" x14ac:dyDescent="0.25">
      <c r="A6557" s="71" t="s">
        <v>8086</v>
      </c>
      <c r="B6557" t="str">
        <f>VLOOKUP(A6557,[1]Sheet1!$B$2:$D$8869,3,FALSE)</f>
        <v>SCREW 3.5X30MM LOCK TITANIUM ARTHREX</v>
      </c>
      <c r="C6557" s="72" t="s">
        <v>146</v>
      </c>
      <c r="D6557" s="1" t="s">
        <v>160</v>
      </c>
      <c r="E6557" s="68">
        <v>608</v>
      </c>
    </row>
    <row r="6558" spans="1:5" x14ac:dyDescent="0.25">
      <c r="A6558" s="71" t="s">
        <v>8087</v>
      </c>
      <c r="B6558" t="str">
        <f>VLOOKUP(A6558,[1]Sheet1!$B$2:$D$8869,3,FALSE)</f>
        <v>SCREW 3.5X34MM LOCK TITANIUM ARTHREX</v>
      </c>
      <c r="C6558" s="72" t="s">
        <v>146</v>
      </c>
      <c r="D6558" s="1" t="s">
        <v>160</v>
      </c>
      <c r="E6558" s="68">
        <v>608</v>
      </c>
    </row>
    <row r="6559" spans="1:5" x14ac:dyDescent="0.25">
      <c r="A6559" s="71" t="s">
        <v>8088</v>
      </c>
      <c r="B6559" t="str">
        <f>VLOOKUP(A6559,[1]Sheet1!$B$2:$D$8869,3,FALSE)</f>
        <v>SCREW 3.5X36MM LOCK TITANIUM ARTHREX</v>
      </c>
      <c r="C6559" s="72" t="s">
        <v>146</v>
      </c>
      <c r="D6559" s="1" t="s">
        <v>160</v>
      </c>
      <c r="E6559" s="68">
        <v>608</v>
      </c>
    </row>
    <row r="6560" spans="1:5" x14ac:dyDescent="0.25">
      <c r="A6560" s="71" t="s">
        <v>8089</v>
      </c>
      <c r="B6560" t="str">
        <f>VLOOKUP(A6560,[1]Sheet1!$B$2:$D$8869,3,FALSE)</f>
        <v>SCREW 3.5X38MM LOCK TITANIUM ARTHREX</v>
      </c>
      <c r="C6560" s="72" t="s">
        <v>146</v>
      </c>
      <c r="D6560" s="1" t="s">
        <v>160</v>
      </c>
      <c r="E6560" s="68">
        <v>608</v>
      </c>
    </row>
    <row r="6561" spans="1:5" x14ac:dyDescent="0.25">
      <c r="A6561" s="71" t="s">
        <v>8090</v>
      </c>
      <c r="B6561" t="str">
        <f>VLOOKUP(A6561,[1]Sheet1!$B$2:$D$8869,3,FALSE)</f>
        <v>PLATE CALCANEAL FRACTURE M LFT ARTHREX</v>
      </c>
      <c r="C6561" s="72" t="s">
        <v>146</v>
      </c>
      <c r="D6561" s="1" t="s">
        <v>160</v>
      </c>
      <c r="E6561" s="68">
        <v>2678</v>
      </c>
    </row>
    <row r="6562" spans="1:5" x14ac:dyDescent="0.25">
      <c r="A6562" s="71" t="s">
        <v>8091</v>
      </c>
      <c r="B6562" t="str">
        <f>VLOOKUP(A6562,[1]Sheet1!$B$2:$D$8869,3,FALSE)</f>
        <v>FEMUR SZ 7 RIGHT ZIMMER</v>
      </c>
      <c r="C6562" s="72" t="s">
        <v>146</v>
      </c>
      <c r="D6562" s="1" t="s">
        <v>5795</v>
      </c>
      <c r="E6562" s="68">
        <v>4271</v>
      </c>
    </row>
    <row r="6563" spans="1:5" x14ac:dyDescent="0.25">
      <c r="A6563" s="71" t="s">
        <v>8092</v>
      </c>
      <c r="B6563" t="str">
        <f>VLOOKUP(A6563,[1]Sheet1!$B$2:$D$8869,3,FALSE)</f>
        <v>ARTICULAR SURFACE 11MM 6-9 RIGHT ZIMMER</v>
      </c>
      <c r="C6563" s="72" t="s">
        <v>146</v>
      </c>
      <c r="D6563" s="1" t="s">
        <v>5795</v>
      </c>
      <c r="E6563" s="68">
        <v>1980</v>
      </c>
    </row>
    <row r="6564" spans="1:5" x14ac:dyDescent="0.25">
      <c r="A6564" s="71" t="s">
        <v>8093</v>
      </c>
      <c r="B6564" t="str">
        <f>VLOOKUP(A6564,[1]Sheet1!$B$2:$D$8869,3,FALSE)</f>
        <v>TOTAL ANKLE TALUS IMPLANT PARAGON 28</v>
      </c>
      <c r="C6564" s="72" t="s">
        <v>146</v>
      </c>
      <c r="D6564" s="1" t="s">
        <v>5795</v>
      </c>
      <c r="E6564" s="68">
        <v>9560</v>
      </c>
    </row>
    <row r="6565" spans="1:5" x14ac:dyDescent="0.25">
      <c r="A6565" s="71" t="s">
        <v>8094</v>
      </c>
      <c r="B6565" t="str">
        <f>VLOOKUP(A6565,[1]Sheet1!$B$2:$D$8869,3,FALSE)</f>
        <v>TOTAL ANKLE REPLACEMENT SYSTEM PARAGON 2</v>
      </c>
      <c r="C6565" s="72" t="s">
        <v>146</v>
      </c>
      <c r="D6565" s="1" t="s">
        <v>5795</v>
      </c>
      <c r="E6565" s="68">
        <v>9560</v>
      </c>
    </row>
    <row r="6566" spans="1:5" x14ac:dyDescent="0.25">
      <c r="A6566" s="71" t="s">
        <v>8095</v>
      </c>
      <c r="B6566" t="str">
        <f>VLOOKUP(A6566,[1]Sheet1!$B$2:$D$8869,3,FALSE)</f>
        <v>FEMUR SZ 5 RIGHT ZIMMER</v>
      </c>
      <c r="C6566" s="72" t="s">
        <v>146</v>
      </c>
      <c r="D6566" s="1" t="s">
        <v>5795</v>
      </c>
      <c r="E6566" s="68">
        <v>2678</v>
      </c>
    </row>
    <row r="6567" spans="1:5" x14ac:dyDescent="0.25">
      <c r="A6567" s="71" t="s">
        <v>8096</v>
      </c>
      <c r="B6567" t="str">
        <f>VLOOKUP(A6567,[1]Sheet1!$B$2:$D$8869,3,FALSE)</f>
        <v>ARTICULAR SURFACE 11MM VE RIGHT 3-5 ZIMM</v>
      </c>
      <c r="C6567" s="72" t="s">
        <v>146</v>
      </c>
      <c r="D6567" s="1" t="s">
        <v>5795</v>
      </c>
      <c r="E6567" s="68">
        <v>1980</v>
      </c>
    </row>
    <row r="6568" spans="1:5" x14ac:dyDescent="0.25">
      <c r="A6568" s="71" t="s">
        <v>8097</v>
      </c>
      <c r="B6568" t="str">
        <f>VLOOKUP(A6568,[1]Sheet1!$B$2:$D$8869,3,FALSE)</f>
        <v>NAIL TFN 11/130 360 LEFT SYNTHES</v>
      </c>
      <c r="C6568" s="72" t="s">
        <v>146</v>
      </c>
      <c r="D6568" s="1" t="s">
        <v>160</v>
      </c>
      <c r="E6568" s="68">
        <v>3800</v>
      </c>
    </row>
    <row r="6569" spans="1:5" x14ac:dyDescent="0.25">
      <c r="A6569" s="71" t="s">
        <v>8098</v>
      </c>
      <c r="B6569" t="str">
        <f>VLOOKUP(A6569,[1]Sheet1!$B$2:$D$8869,3,FALSE)</f>
        <v>HELICAL BLADE 95 TFN SYNTHES</v>
      </c>
      <c r="C6569" s="72" t="s">
        <v>146</v>
      </c>
      <c r="D6569" s="1" t="s">
        <v>160</v>
      </c>
      <c r="E6569" s="68">
        <v>1716</v>
      </c>
    </row>
    <row r="6570" spans="1:5" x14ac:dyDescent="0.25">
      <c r="A6570" s="71" t="s">
        <v>8099</v>
      </c>
      <c r="B6570" t="str">
        <f>VLOOKUP(A6570,[1]Sheet1!$B$2:$D$8869,3,FALSE)</f>
        <v>SCREW 2.1X16MM CRUCIFORM</v>
      </c>
      <c r="C6570" s="72" t="s">
        <v>146</v>
      </c>
      <c r="D6570" s="1" t="s">
        <v>160</v>
      </c>
      <c r="E6570" s="68">
        <v>144</v>
      </c>
    </row>
    <row r="6571" spans="1:5" x14ac:dyDescent="0.25">
      <c r="A6571" s="71" t="s">
        <v>8100</v>
      </c>
      <c r="B6571" t="str">
        <f>VLOOKUP(A6571,[1]Sheet1!$B$2:$D$8869,3,FALSE)</f>
        <v>INSERT 0 DEGREE STRYKER ORTHO</v>
      </c>
      <c r="C6571" s="72" t="s">
        <v>146</v>
      </c>
      <c r="D6571" s="1" t="s">
        <v>5795</v>
      </c>
      <c r="E6571" s="68">
        <v>1898</v>
      </c>
    </row>
    <row r="6572" spans="1:5" x14ac:dyDescent="0.25">
      <c r="A6572" s="71" t="s">
        <v>8101</v>
      </c>
      <c r="B6572" t="str">
        <f>VLOOKUP(A6572,[1]Sheet1!$B$2:$D$8869,3,FALSE)</f>
        <v>STEM HIP SZ 7 37MM 114MM STRYKER ORTHO</v>
      </c>
      <c r="C6572" s="72" t="s">
        <v>146</v>
      </c>
      <c r="D6572" s="1" t="s">
        <v>5795</v>
      </c>
      <c r="E6572" s="68">
        <v>4335</v>
      </c>
    </row>
    <row r="6573" spans="1:5" x14ac:dyDescent="0.25">
      <c r="A6573" s="71" t="s">
        <v>8102</v>
      </c>
      <c r="B6573" t="str">
        <f>VLOOKUP(A6573,[1]Sheet1!$B$2:$D$8869,3,FALSE)</f>
        <v>BEARING HUMERAL 36MM + 3MM ZIMMER</v>
      </c>
      <c r="C6573" s="72" t="s">
        <v>146</v>
      </c>
      <c r="D6573" s="1" t="s">
        <v>5795</v>
      </c>
      <c r="E6573" s="68">
        <v>2228</v>
      </c>
    </row>
    <row r="6574" spans="1:5" x14ac:dyDescent="0.25">
      <c r="A6574" s="71" t="s">
        <v>8103</v>
      </c>
      <c r="B6574" t="str">
        <f>VLOOKUP(A6574,[1]Sheet1!$B$2:$D$8869,3,FALSE)</f>
        <v>ARTICULAR SURFACE 14MM 6-9 L ZIMMER</v>
      </c>
      <c r="C6574" s="72" t="s">
        <v>146</v>
      </c>
      <c r="D6574" s="1" t="s">
        <v>5795</v>
      </c>
      <c r="E6574" s="68">
        <v>1980</v>
      </c>
    </row>
    <row r="6575" spans="1:5" x14ac:dyDescent="0.25">
      <c r="A6575" s="71" t="s">
        <v>8104</v>
      </c>
      <c r="B6575" t="str">
        <f>VLOOKUP(A6575,[1]Sheet1!$B$2:$D$8869,3,FALSE)</f>
        <v>NERVE ALLOGRAFT 2X15 AVANCE AXOGEN</v>
      </c>
      <c r="C6575" s="72" t="s">
        <v>146</v>
      </c>
      <c r="D6575" s="1" t="s">
        <v>6813</v>
      </c>
      <c r="E6575" s="68">
        <v>6538</v>
      </c>
    </row>
    <row r="6576" spans="1:5" x14ac:dyDescent="0.25">
      <c r="A6576" s="71" t="s">
        <v>8105</v>
      </c>
      <c r="B6576" t="str">
        <f>VLOOKUP(A6576,[1]Sheet1!$B$2:$D$8869,3,FALSE)</f>
        <v>PLATE LATERAL TIBIA 95MM 2 HOLE STRYKER</v>
      </c>
      <c r="C6576" s="72" t="s">
        <v>146</v>
      </c>
      <c r="D6576" s="1" t="s">
        <v>160</v>
      </c>
      <c r="E6576" s="68">
        <v>3139</v>
      </c>
    </row>
    <row r="6577" spans="1:5" x14ac:dyDescent="0.25">
      <c r="A6577" s="71" t="s">
        <v>8106</v>
      </c>
      <c r="B6577" t="str">
        <f>VLOOKUP(A6577,[1]Sheet1!$B$2:$D$8869,3,FALSE)</f>
        <v>SCREW 4.0X32MM LOCKING STRYKER ORTHO</v>
      </c>
      <c r="C6577" s="72" t="s">
        <v>146</v>
      </c>
      <c r="D6577" s="1" t="s">
        <v>160</v>
      </c>
      <c r="E6577" s="68">
        <v>446</v>
      </c>
    </row>
    <row r="6578" spans="1:5" x14ac:dyDescent="0.25">
      <c r="A6578" s="71" t="s">
        <v>8107</v>
      </c>
      <c r="B6578" t="str">
        <f>VLOOKUP(A6578,[1]Sheet1!$B$2:$D$8869,3,FALSE)</f>
        <v>SCREW 4.0X50MM LOCKING STRYKER ORTHO</v>
      </c>
      <c r="C6578" s="72" t="s">
        <v>146</v>
      </c>
      <c r="D6578" s="1" t="s">
        <v>160</v>
      </c>
      <c r="E6578" s="68">
        <v>446</v>
      </c>
    </row>
    <row r="6579" spans="1:5" x14ac:dyDescent="0.25">
      <c r="A6579" s="71" t="s">
        <v>8108</v>
      </c>
      <c r="B6579" t="str">
        <f>VLOOKUP(A6579,[1]Sheet1!$B$2:$D$8869,3,FALSE)</f>
        <v>SCREW 4.0X60MM LOCKING STRYKER ORTHO</v>
      </c>
      <c r="C6579" s="72" t="s">
        <v>146</v>
      </c>
      <c r="D6579" s="1" t="s">
        <v>160</v>
      </c>
      <c r="E6579" s="68">
        <v>446</v>
      </c>
    </row>
    <row r="6580" spans="1:5" x14ac:dyDescent="0.25">
      <c r="A6580" s="71" t="s">
        <v>8109</v>
      </c>
      <c r="B6580" t="str">
        <f>VLOOKUP(A6580,[1]Sheet1!$B$2:$D$8869,3,FALSE)</f>
        <v>SCREW 4.0X70MM LOCKING STRYKER ORTHO</v>
      </c>
      <c r="C6580" s="72" t="s">
        <v>146</v>
      </c>
      <c r="D6580" s="1" t="s">
        <v>160</v>
      </c>
      <c r="E6580" s="68">
        <v>446</v>
      </c>
    </row>
    <row r="6581" spans="1:5" x14ac:dyDescent="0.25">
      <c r="A6581" s="71" t="s">
        <v>8110</v>
      </c>
      <c r="B6581" t="str">
        <f>VLOOKUP(A6581,[1]Sheet1!$B$2:$D$8869,3,FALSE)</f>
        <v>SCREW 4.0X75MM LOCKING STRYKER ORTHO</v>
      </c>
      <c r="C6581" s="72" t="s">
        <v>146</v>
      </c>
      <c r="D6581" s="1" t="s">
        <v>160</v>
      </c>
      <c r="E6581" s="68">
        <v>446</v>
      </c>
    </row>
    <row r="6582" spans="1:5" x14ac:dyDescent="0.25">
      <c r="A6582" s="71" t="s">
        <v>8111</v>
      </c>
      <c r="B6582" t="str">
        <f>VLOOKUP(A6582,[1]Sheet1!$B$2:$D$8869,3,FALSE)</f>
        <v>SCREW 3.5X65MM CORTEX STRYKER ORTHO</v>
      </c>
      <c r="C6582" s="72" t="s">
        <v>146</v>
      </c>
      <c r="D6582" s="1" t="s">
        <v>160</v>
      </c>
      <c r="E6582" s="68">
        <v>117</v>
      </c>
    </row>
    <row r="6583" spans="1:5" x14ac:dyDescent="0.25">
      <c r="A6583" s="71" t="s">
        <v>8112</v>
      </c>
      <c r="B6583" t="str">
        <f>VLOOKUP(A6583,[1]Sheet1!$B$2:$D$8869,3,FALSE)</f>
        <v>NERVE PROTECTOR 3.5X20MM AXOGEN</v>
      </c>
      <c r="C6583" s="72" t="s">
        <v>146</v>
      </c>
      <c r="D6583" s="1" t="s">
        <v>8008</v>
      </c>
      <c r="E6583" s="68">
        <v>5613</v>
      </c>
    </row>
    <row r="6584" spans="1:5" x14ac:dyDescent="0.25">
      <c r="A6584" s="71" t="s">
        <v>8113</v>
      </c>
      <c r="B6584" t="str">
        <f>VLOOKUP(A6584,[1]Sheet1!$B$2:$D$8869,3,FALSE)</f>
        <v>ALLOGRAFT NERVE 2X50MM  AVANCE AXOGEN</v>
      </c>
      <c r="C6584" s="72" t="s">
        <v>146</v>
      </c>
      <c r="D6584" s="1" t="s">
        <v>6813</v>
      </c>
      <c r="E6584" s="68">
        <v>15058</v>
      </c>
    </row>
    <row r="6585" spans="1:5" x14ac:dyDescent="0.25">
      <c r="A6585" s="71" t="s">
        <v>8114</v>
      </c>
      <c r="B6585" t="str">
        <f>VLOOKUP(A6585,[1]Sheet1!$B$2:$D$8869,3,FALSE)</f>
        <v>SCREW 4.0X44MM COMPRESSION ARTHREX</v>
      </c>
      <c r="C6585" s="72" t="s">
        <v>146</v>
      </c>
      <c r="D6585" s="1" t="s">
        <v>160</v>
      </c>
      <c r="E6585" s="68">
        <v>992</v>
      </c>
    </row>
    <row r="6586" spans="1:5" x14ac:dyDescent="0.25">
      <c r="A6586" s="71" t="s">
        <v>8115</v>
      </c>
      <c r="B6586" t="str">
        <f>VLOOKUP(A6586,[1]Sheet1!$B$2:$D$8869,3,FALSE)</f>
        <v>SCREW 2.5X26MM MICRO COMPRESSION ARTHREX</v>
      </c>
      <c r="C6586" s="72" t="s">
        <v>146</v>
      </c>
      <c r="D6586" s="1" t="s">
        <v>160</v>
      </c>
      <c r="E6586" s="68">
        <v>1013</v>
      </c>
    </row>
    <row r="6587" spans="1:5" x14ac:dyDescent="0.25">
      <c r="A6587" s="71" t="s">
        <v>8116</v>
      </c>
      <c r="B6587" t="str">
        <f>VLOOKUP(A6587,[1]Sheet1!$B$2:$D$8869,3,FALSE)</f>
        <v>DISTAL CENTRALIZER 10MM ZIMMER</v>
      </c>
      <c r="C6587" s="72" t="s">
        <v>146</v>
      </c>
      <c r="D6587" s="1" t="s">
        <v>5795</v>
      </c>
      <c r="E6587" s="68">
        <v>240</v>
      </c>
    </row>
    <row r="6588" spans="1:5" x14ac:dyDescent="0.25">
      <c r="A6588" s="71" t="s">
        <v>8117</v>
      </c>
      <c r="B6588" t="str">
        <f>VLOOKUP(A6588,[1]Sheet1!$B$2:$D$8869,3,FALSE)</f>
        <v>LINER 42/43MM ZIMMER</v>
      </c>
      <c r="C6588" s="72" t="s">
        <v>146</v>
      </c>
      <c r="D6588" s="1" t="s">
        <v>5795</v>
      </c>
      <c r="E6588" s="68">
        <v>810</v>
      </c>
    </row>
    <row r="6589" spans="1:5" x14ac:dyDescent="0.25">
      <c r="A6589" s="71" t="s">
        <v>8118</v>
      </c>
      <c r="B6589" t="str">
        <f>VLOOKUP(A6589,[1]Sheet1!$B$2:$D$8869,3,FALSE)</f>
        <v>SHELL 42MM BIPOLAR ZIMMER</v>
      </c>
      <c r="C6589" s="72" t="s">
        <v>146</v>
      </c>
      <c r="D6589" s="1" t="s">
        <v>5795</v>
      </c>
      <c r="E6589" s="68">
        <v>810</v>
      </c>
    </row>
    <row r="6590" spans="1:5" x14ac:dyDescent="0.25">
      <c r="A6590" s="71" t="s">
        <v>8119</v>
      </c>
      <c r="B6590" t="str">
        <f>VLOOKUP(A6590,[1]Sheet1!$B$2:$D$8869,3,FALSE)</f>
        <v>STEM HUMERAL 70MM 127.5 DEG TORNIER</v>
      </c>
      <c r="C6590" s="72" t="s">
        <v>146</v>
      </c>
      <c r="D6590" s="1" t="s">
        <v>5795</v>
      </c>
      <c r="E6590" s="68">
        <v>5610</v>
      </c>
    </row>
    <row r="6591" spans="1:5" x14ac:dyDescent="0.25">
      <c r="A6591" s="71" t="s">
        <v>8120</v>
      </c>
      <c r="B6591" t="str">
        <f>VLOOKUP(A6591,[1]Sheet1!$B$2:$D$8869,3,FALSE)</f>
        <v>STEM HUMERAL 86MM 127.5 DEG TORNIER</v>
      </c>
      <c r="C6591" s="72" t="s">
        <v>146</v>
      </c>
      <c r="D6591" s="1" t="s">
        <v>5795</v>
      </c>
      <c r="E6591" s="68">
        <v>5610</v>
      </c>
    </row>
    <row r="6592" spans="1:5" x14ac:dyDescent="0.25">
      <c r="A6592" s="71" t="s">
        <v>8121</v>
      </c>
      <c r="B6592" t="str">
        <f>VLOOKUP(A6592,[1]Sheet1!$B$2:$D$8869,3,FALSE)</f>
        <v>BASEPLATE GLENOID 25MM + 3MM TORNIER</v>
      </c>
      <c r="C6592" s="72" t="s">
        <v>146</v>
      </c>
      <c r="D6592" s="1" t="s">
        <v>5795</v>
      </c>
      <c r="E6592" s="68">
        <v>2805</v>
      </c>
    </row>
    <row r="6593" spans="1:5" x14ac:dyDescent="0.25">
      <c r="A6593" s="71" t="s">
        <v>8122</v>
      </c>
      <c r="B6593" t="str">
        <f>VLOOKUP(A6593,[1]Sheet1!$B$2:$D$8869,3,FALSE)</f>
        <v>TRAY REVERSED 3.5MM +6MM TORNIER</v>
      </c>
      <c r="C6593" s="72" t="s">
        <v>146</v>
      </c>
      <c r="D6593" s="1" t="s">
        <v>5795</v>
      </c>
      <c r="E6593" s="68">
        <v>2310</v>
      </c>
    </row>
    <row r="6594" spans="1:5" x14ac:dyDescent="0.25">
      <c r="A6594" s="71" t="s">
        <v>8123</v>
      </c>
      <c r="B6594" t="str">
        <f>VLOOKUP(A6594,[1]Sheet1!$B$2:$D$8869,3,FALSE)</f>
        <v>INSPACE BALLOON IMPLANT STRYKER ENDOSCOP</v>
      </c>
      <c r="C6594" s="72" t="s">
        <v>146</v>
      </c>
      <c r="D6594" s="1" t="s">
        <v>1962</v>
      </c>
      <c r="E6594" s="68">
        <v>16575</v>
      </c>
    </row>
    <row r="6595" spans="1:5" x14ac:dyDescent="0.25">
      <c r="A6595" s="71" t="s">
        <v>8124</v>
      </c>
      <c r="B6595" t="str">
        <f>VLOOKUP(A6595,[1]Sheet1!$B$2:$D$8869,3,FALSE)</f>
        <v>ACHILLES TENDON-BONE BLOCK 21X180MM LIFE</v>
      </c>
      <c r="C6595" s="72" t="s">
        <v>146</v>
      </c>
      <c r="D6595" s="1" t="s">
        <v>1962</v>
      </c>
      <c r="E6595" s="68">
        <v>3815</v>
      </c>
    </row>
    <row r="6596" spans="1:5" x14ac:dyDescent="0.25">
      <c r="A6596" s="71" t="s">
        <v>8125</v>
      </c>
      <c r="B6596" t="str">
        <f>VLOOKUP(A6596,[1]Sheet1!$B$2:$D$8869,3,FALSE)</f>
        <v>HEAD FEMORAL 22MM + 3  12/14 ZIMMER</v>
      </c>
      <c r="C6596" s="72" t="s">
        <v>146</v>
      </c>
      <c r="D6596" s="1" t="s">
        <v>5795</v>
      </c>
      <c r="E6596" s="68">
        <v>1073</v>
      </c>
    </row>
    <row r="6597" spans="1:5" x14ac:dyDescent="0.25">
      <c r="A6597" s="71" t="s">
        <v>8126</v>
      </c>
      <c r="B6597" t="str">
        <f>VLOOKUP(A6597,[1]Sheet1!$B$2:$D$8869,3,FALSE)</f>
        <v>STEM TAPER 6 EXT M/L ZIMMER</v>
      </c>
      <c r="C6597" s="72" t="s">
        <v>146</v>
      </c>
      <c r="D6597" s="1" t="s">
        <v>5795</v>
      </c>
      <c r="E6597" s="68">
        <v>4335</v>
      </c>
    </row>
    <row r="6598" spans="1:5" x14ac:dyDescent="0.25">
      <c r="A6598" s="71" t="s">
        <v>8127</v>
      </c>
      <c r="B6598" t="str">
        <f>VLOOKUP(A6598,[1]Sheet1!$B$2:$D$8869,3,FALSE)</f>
        <v>ARTICULAR SURFACE 10MM VE RIGHT ZIMMER</v>
      </c>
      <c r="C6598" s="72" t="s">
        <v>146</v>
      </c>
      <c r="D6598" s="1" t="s">
        <v>5795</v>
      </c>
      <c r="E6598" s="68">
        <v>1980</v>
      </c>
    </row>
    <row r="6599" spans="1:5" x14ac:dyDescent="0.25">
      <c r="A6599" s="71" t="s">
        <v>8128</v>
      </c>
      <c r="B6599" t="str">
        <f>VLOOKUP(A6599,[1]Sheet1!$B$2:$D$8869,3,FALSE)</f>
        <v>ANCHOR SUTURE 5.5X19.1MM SWIVELOCK ARTHR</v>
      </c>
      <c r="C6599" s="72" t="s">
        <v>146</v>
      </c>
      <c r="D6599" s="1" t="s">
        <v>160</v>
      </c>
      <c r="E6599" s="68">
        <v>1386</v>
      </c>
    </row>
    <row r="6600" spans="1:5" x14ac:dyDescent="0.25">
      <c r="A6600" s="71" t="s">
        <v>8129</v>
      </c>
      <c r="B6600" t="str">
        <f>VLOOKUP(A6600,[1]Sheet1!$B$2:$D$8869,3,FALSE)</f>
        <v>ANCHOR SUTURE 4.75X19.1MM SWIVELOCK ARTH</v>
      </c>
      <c r="C6600" s="72" t="s">
        <v>146</v>
      </c>
      <c r="D6600" s="1" t="s">
        <v>160</v>
      </c>
      <c r="E6600" s="68">
        <v>1386</v>
      </c>
    </row>
    <row r="6601" spans="1:5" x14ac:dyDescent="0.25">
      <c r="A6601" s="71" t="s">
        <v>8130</v>
      </c>
      <c r="B6601" t="str">
        <f>VLOOKUP(A6601,[1]Sheet1!$B$2:$D$8869,3,FALSE)</f>
        <v>SCREW 7X70MM MED THD CANN</v>
      </c>
      <c r="C6601" s="72" t="s">
        <v>146</v>
      </c>
      <c r="D6601" s="1" t="s">
        <v>160</v>
      </c>
      <c r="E6601" s="68">
        <v>1046</v>
      </c>
    </row>
    <row r="6602" spans="1:5" x14ac:dyDescent="0.25">
      <c r="A6602" s="71" t="s">
        <v>8131</v>
      </c>
      <c r="B6602" t="str">
        <f>VLOOKUP(A6602,[1]Sheet1!$B$2:$D$8869,3,FALSE)</f>
        <v>SCREW 4X22MM LONG THREAD</v>
      </c>
      <c r="C6602" s="72" t="s">
        <v>146</v>
      </c>
      <c r="D6602" s="1" t="s">
        <v>160</v>
      </c>
      <c r="E6602" s="68">
        <v>446</v>
      </c>
    </row>
    <row r="6603" spans="1:5" x14ac:dyDescent="0.25">
      <c r="A6603" s="71" t="s">
        <v>8132</v>
      </c>
      <c r="B6603" t="str">
        <f>VLOOKUP(A6603,[1]Sheet1!$B$2:$D$8869,3,FALSE)</f>
        <v>SCREW 4X24MM LNG THD</v>
      </c>
      <c r="C6603" s="72" t="s">
        <v>146</v>
      </c>
      <c r="D6603" s="1" t="s">
        <v>160</v>
      </c>
      <c r="E6603" s="68">
        <v>446</v>
      </c>
    </row>
    <row r="6604" spans="1:5" x14ac:dyDescent="0.25">
      <c r="A6604" s="71" t="s">
        <v>8133</v>
      </c>
      <c r="B6604" t="str">
        <f>VLOOKUP(A6604,[1]Sheet1!$B$2:$D$8869,3,FALSE)</f>
        <v>SCREW 9.5X25MM CENTRAL</v>
      </c>
      <c r="C6604" s="72" t="s">
        <v>146</v>
      </c>
      <c r="D6604" s="1" t="s">
        <v>160</v>
      </c>
      <c r="E6604" s="68">
        <v>810</v>
      </c>
    </row>
    <row r="6605" spans="1:5" x14ac:dyDescent="0.25">
      <c r="A6605" s="71" t="s">
        <v>8134</v>
      </c>
      <c r="B6605" t="str">
        <f>VLOOKUP(A6605,[1]Sheet1!$B$2:$D$8869,3,FALSE)</f>
        <v>SCREW 9.5X25MM CENTRAL</v>
      </c>
      <c r="C6605" s="72" t="s">
        <v>146</v>
      </c>
      <c r="D6605" s="1" t="s">
        <v>160</v>
      </c>
      <c r="E6605" s="68">
        <v>810</v>
      </c>
    </row>
    <row r="6606" spans="1:5" x14ac:dyDescent="0.25">
      <c r="A6606" s="71" t="s">
        <v>8135</v>
      </c>
      <c r="B6606" t="str">
        <f>VLOOKUP(A6606,[1]Sheet1!$B$2:$D$8869,3,FALSE)</f>
        <v>INSERT 36MM+9MM REVERSED</v>
      </c>
      <c r="C6606" s="72" t="s">
        <v>146</v>
      </c>
      <c r="D6606" s="1" t="s">
        <v>5795</v>
      </c>
      <c r="E6606" s="68">
        <v>2310</v>
      </c>
    </row>
    <row r="6607" spans="1:5" x14ac:dyDescent="0.25">
      <c r="A6607" s="71" t="s">
        <v>8136</v>
      </c>
      <c r="B6607" t="str">
        <f>VLOOKUP(A6607,[1]Sheet1!$B$2:$D$8869,3,FALSE)</f>
        <v>SHELL 52MM E 3 HOLE G7 OSSEOTI ZIMMER</v>
      </c>
      <c r="C6607" s="72" t="s">
        <v>146</v>
      </c>
      <c r="D6607" s="1" t="s">
        <v>5795</v>
      </c>
      <c r="E6607" s="68">
        <v>2805</v>
      </c>
    </row>
    <row r="6608" spans="1:5" x14ac:dyDescent="0.25">
      <c r="A6608" s="71" t="s">
        <v>8137</v>
      </c>
      <c r="B6608" t="str">
        <f>VLOOKUP(A6608,[1]Sheet1!$B$2:$D$8869,3,FALSE)</f>
        <v>SCREW 7X80MM CANN LG THREAD PARAGON 28</v>
      </c>
      <c r="C6608" s="72" t="s">
        <v>146</v>
      </c>
      <c r="D6608" s="1" t="s">
        <v>160</v>
      </c>
      <c r="E6608" s="68">
        <v>1046.0999999999999</v>
      </c>
    </row>
    <row r="6609" spans="1:5" x14ac:dyDescent="0.25">
      <c r="A6609" s="71" t="s">
        <v>8138</v>
      </c>
      <c r="B6609" t="str">
        <f>VLOOKUP(A6609,[1]Sheet1!$B$2:$D$8869,3,FALSE)</f>
        <v>INSERT 39MM + 9MM REVERSED TORNIER</v>
      </c>
      <c r="C6609" s="72" t="s">
        <v>146</v>
      </c>
      <c r="D6609" s="1" t="s">
        <v>5795</v>
      </c>
      <c r="E6609" s="68">
        <v>2310</v>
      </c>
    </row>
    <row r="6610" spans="1:5" x14ac:dyDescent="0.25">
      <c r="A6610" s="71" t="s">
        <v>8139</v>
      </c>
      <c r="B6610" t="str">
        <f>VLOOKUP(A6610,[1]Sheet1!$B$2:$D$8869,3,FALSE)</f>
        <v>TRAY REVERSED 1.5X6 FLEX TORNIER</v>
      </c>
      <c r="C6610" s="72" t="s">
        <v>146</v>
      </c>
      <c r="D6610" s="1" t="s">
        <v>5795</v>
      </c>
      <c r="E6610" s="68">
        <v>1785</v>
      </c>
    </row>
    <row r="6611" spans="1:5" x14ac:dyDescent="0.25">
      <c r="A6611" s="71" t="s">
        <v>8140</v>
      </c>
      <c r="B6611" t="str">
        <f>VLOOKUP(A6611,[1]Sheet1!$B$2:$D$8869,3,FALSE)</f>
        <v>STEM DISTAL 13X170MM REVERSED TORNIER</v>
      </c>
      <c r="C6611" s="72" t="s">
        <v>146</v>
      </c>
      <c r="D6611" s="1" t="s">
        <v>5795</v>
      </c>
      <c r="E6611" s="68">
        <v>29667</v>
      </c>
    </row>
    <row r="6612" spans="1:5" x14ac:dyDescent="0.25">
      <c r="A6612" s="71" t="s">
        <v>8141</v>
      </c>
      <c r="B6612" t="str">
        <f>VLOOKUP(A6612,[1]Sheet1!$B$2:$D$8869,3,FALSE)</f>
        <v>SCREW 4.5X32MM CANN LG THREAD PARAGON 28</v>
      </c>
      <c r="C6612" s="72" t="s">
        <v>146</v>
      </c>
      <c r="D6612" s="1" t="s">
        <v>160</v>
      </c>
      <c r="E6612" s="68">
        <v>834.3</v>
      </c>
    </row>
    <row r="6613" spans="1:5" x14ac:dyDescent="0.25">
      <c r="A6613" s="71" t="s">
        <v>8142</v>
      </c>
      <c r="B6613" t="str">
        <f>VLOOKUP(A6613,[1]Sheet1!$B$2:$D$8869,3,FALSE)</f>
        <v>SCREW 3.5X42MM CANN SHT THREAD PARAGON 2</v>
      </c>
      <c r="C6613" s="72" t="s">
        <v>146</v>
      </c>
      <c r="D6613" s="1" t="s">
        <v>160</v>
      </c>
      <c r="E6613" s="68">
        <v>668.25</v>
      </c>
    </row>
    <row r="6614" spans="1:5" x14ac:dyDescent="0.25">
      <c r="A6614" s="71" t="s">
        <v>8143</v>
      </c>
      <c r="B6614" t="str">
        <f>VLOOKUP(A6614,[1]Sheet1!$B$2:$D$8869,3,FALSE)</f>
        <v>SCREW 4.0X50MM CANN. LONG THD SYNTHES</v>
      </c>
      <c r="C6614" s="72" t="s">
        <v>146</v>
      </c>
      <c r="D6614" s="1" t="s">
        <v>160</v>
      </c>
      <c r="E6614" s="68">
        <v>446</v>
      </c>
    </row>
    <row r="6615" spans="1:5" x14ac:dyDescent="0.25">
      <c r="A6615" s="71" t="s">
        <v>8144</v>
      </c>
      <c r="B6615" t="str">
        <f>VLOOKUP(A6615,[1]Sheet1!$B$2:$D$8869,3,FALSE)</f>
        <v>SCREW 1.5X13MM CORTEX SELF TAP SYNTHES</v>
      </c>
      <c r="C6615" s="72" t="s">
        <v>146</v>
      </c>
      <c r="D6615" s="1" t="s">
        <v>160</v>
      </c>
      <c r="E6615" s="68">
        <v>150</v>
      </c>
    </row>
    <row r="6616" spans="1:5" x14ac:dyDescent="0.25">
      <c r="A6616" s="71" t="s">
        <v>8145</v>
      </c>
      <c r="B6616" t="str">
        <f>VLOOKUP(A6616,[1]Sheet1!$B$2:$D$8869,3,FALSE)</f>
        <v>SCREW 1.5X14MM CORTEX SELF TAP SYNTHES</v>
      </c>
      <c r="C6616" s="72" t="s">
        <v>146</v>
      </c>
      <c r="D6616" s="1" t="s">
        <v>160</v>
      </c>
      <c r="E6616" s="68">
        <v>155</v>
      </c>
    </row>
    <row r="6617" spans="1:5" x14ac:dyDescent="0.25">
      <c r="A6617" s="71" t="s">
        <v>8146</v>
      </c>
      <c r="B6617" t="str">
        <f>VLOOKUP(A6617,[1]Sheet1!$B$2:$D$8869,3,FALSE)</f>
        <v>TENDON PRE-SUTURED 4.5X250MM LIFENET HEA</v>
      </c>
      <c r="C6617" s="72" t="s">
        <v>146</v>
      </c>
      <c r="D6617" s="1" t="s">
        <v>1962</v>
      </c>
      <c r="E6617" s="68">
        <v>3117</v>
      </c>
    </row>
    <row r="6618" spans="1:5" x14ac:dyDescent="0.25">
      <c r="A6618" s="71" t="s">
        <v>8147</v>
      </c>
      <c r="B6618" t="str">
        <f>VLOOKUP(A6618,[1]Sheet1!$B$2:$D$8869,3,FALSE)</f>
        <v>LIGAMENT PATELLER PRE-SHAPED 10 LIFENET</v>
      </c>
      <c r="C6618" s="72" t="s">
        <v>146</v>
      </c>
      <c r="D6618" s="1" t="s">
        <v>1962</v>
      </c>
      <c r="E6618" s="68">
        <v>6471</v>
      </c>
    </row>
    <row r="6619" spans="1:5" x14ac:dyDescent="0.25">
      <c r="A6619" s="71" t="s">
        <v>8148</v>
      </c>
      <c r="B6619" t="str">
        <f>VLOOKUP(A6619,[1]Sheet1!$B$2:$D$8869,3,FALSE)</f>
        <v>INSERT REVERSED 39MM + 6MM TORNIER</v>
      </c>
      <c r="C6619" s="72" t="s">
        <v>146</v>
      </c>
      <c r="D6619" s="1" t="s">
        <v>5795</v>
      </c>
      <c r="E6619" s="68">
        <v>2310</v>
      </c>
    </row>
    <row r="6620" spans="1:5" x14ac:dyDescent="0.25">
      <c r="A6620" s="71" t="s">
        <v>8149</v>
      </c>
      <c r="B6620" t="str">
        <f>VLOOKUP(A6620,[1]Sheet1!$B$2:$D$8869,3,FALSE)</f>
        <v>STEM HUMERAL 4B 132.5 DEGREE 78IN TORNIE</v>
      </c>
      <c r="C6620" s="72" t="s">
        <v>146</v>
      </c>
      <c r="D6620" s="1" t="s">
        <v>5795</v>
      </c>
      <c r="E6620" s="68">
        <v>5610</v>
      </c>
    </row>
    <row r="6621" spans="1:5" x14ac:dyDescent="0.25">
      <c r="A6621" s="71" t="s">
        <v>8150</v>
      </c>
      <c r="B6621" t="str">
        <f>VLOOKUP(A6621,[1]Sheet1!$B$2:$D$8869,3,FALSE)</f>
        <v>HUNTER TENDON ROD TORNIER</v>
      </c>
      <c r="C6621" s="72" t="s">
        <v>146</v>
      </c>
      <c r="D6621" s="1" t="s">
        <v>8008</v>
      </c>
      <c r="E6621" s="68">
        <v>3108</v>
      </c>
    </row>
    <row r="6622" spans="1:5" x14ac:dyDescent="0.25">
      <c r="A6622" s="71" t="s">
        <v>8151</v>
      </c>
      <c r="B6622" t="str">
        <f>VLOOKUP(A6622,[1]Sheet1!$B$2:$D$8869,3,FALSE)</f>
        <v>ARTICULAR SURFACE 11MM 10-12 GH RT ZIMME</v>
      </c>
      <c r="C6622" s="72" t="s">
        <v>146</v>
      </c>
      <c r="D6622" s="1" t="s">
        <v>5795</v>
      </c>
      <c r="E6622" s="68">
        <v>1980</v>
      </c>
    </row>
    <row r="6623" spans="1:5" x14ac:dyDescent="0.25">
      <c r="A6623" s="71" t="s">
        <v>8152</v>
      </c>
      <c r="B6623" t="str">
        <f>VLOOKUP(A6623,[1]Sheet1!$B$2:$D$8869,3,FALSE)</f>
        <v>DEVICE ABLATION NOVASURE DISPOSABLE HOLO</v>
      </c>
      <c r="C6623" s="72" t="s">
        <v>146</v>
      </c>
      <c r="D6623" s="1" t="s">
        <v>8153</v>
      </c>
      <c r="E6623" s="68">
        <v>3185</v>
      </c>
    </row>
    <row r="6624" spans="1:5" x14ac:dyDescent="0.25">
      <c r="A6624" s="71" t="s">
        <v>8154</v>
      </c>
      <c r="B6624" t="str">
        <f>VLOOKUP(A6624,[1]Sheet1!$B$2:$D$8869,3,FALSE)</f>
        <v>ARTICULAR SURFACE 10MM 6-9 L ZIMMER</v>
      </c>
      <c r="C6624" s="72" t="s">
        <v>146</v>
      </c>
      <c r="D6624" s="1" t="s">
        <v>5795</v>
      </c>
      <c r="E6624" s="68">
        <v>1980</v>
      </c>
    </row>
    <row r="6625" spans="1:5" x14ac:dyDescent="0.25">
      <c r="A6625" s="71" t="s">
        <v>8155</v>
      </c>
      <c r="B6625" t="str">
        <f>VLOOKUP(A6625,[1]Sheet1!$B$2:$D$8869,3,FALSE)</f>
        <v>TOTAL ANKLE TALUS IMPLANT SZ 1 PARAGON</v>
      </c>
      <c r="C6625" s="72" t="s">
        <v>146</v>
      </c>
      <c r="D6625" s="1" t="s">
        <v>5795</v>
      </c>
      <c r="E6625" s="68">
        <v>9560</v>
      </c>
    </row>
    <row r="6626" spans="1:5" x14ac:dyDescent="0.25">
      <c r="A6626" s="71" t="s">
        <v>8156</v>
      </c>
      <c r="B6626" t="str">
        <f>VLOOKUP(A6626,[1]Sheet1!$B$2:$D$8869,3,FALSE)</f>
        <v>TOTAL ANKLE REPLACEMENT SYSTEM PARAGON</v>
      </c>
      <c r="C6626" s="72" t="s">
        <v>146</v>
      </c>
      <c r="D6626" s="1" t="s">
        <v>5795</v>
      </c>
      <c r="E6626" s="68">
        <v>9560</v>
      </c>
    </row>
    <row r="6627" spans="1:5" x14ac:dyDescent="0.25">
      <c r="A6627" s="71" t="s">
        <v>8157</v>
      </c>
      <c r="B6627" t="str">
        <f>VLOOKUP(A6627,[1]Sheet1!$B$2:$D$8869,3,FALSE)</f>
        <v>SCREW 2.5X17MM CANN SHT THD PARAGON</v>
      </c>
      <c r="C6627" s="72" t="s">
        <v>146</v>
      </c>
      <c r="D6627" s="1" t="s">
        <v>160</v>
      </c>
      <c r="E6627" s="68">
        <v>636</v>
      </c>
    </row>
    <row r="6628" spans="1:5" x14ac:dyDescent="0.25">
      <c r="A6628" s="71" t="s">
        <v>8158</v>
      </c>
      <c r="B6628" t="str">
        <f>VLOOKUP(A6628,[1]Sheet1!$B$2:$D$8869,3,FALSE)</f>
        <v>SCREW 2.5X18MM CANN SHT THD PARAGON</v>
      </c>
      <c r="C6628" s="72" t="s">
        <v>146</v>
      </c>
      <c r="D6628" s="1" t="s">
        <v>160</v>
      </c>
      <c r="E6628" s="68">
        <v>636</v>
      </c>
    </row>
    <row r="6629" spans="1:5" x14ac:dyDescent="0.25">
      <c r="A6629" s="71" t="s">
        <v>8159</v>
      </c>
      <c r="B6629" t="str">
        <f>VLOOKUP(A6629,[1]Sheet1!$B$2:$D$8869,3,FALSE)</f>
        <v>LINER 36MM E NEUTRAL ZIMMER</v>
      </c>
      <c r="C6629" s="72" t="s">
        <v>146</v>
      </c>
      <c r="D6629" s="1" t="s">
        <v>5795</v>
      </c>
      <c r="E6629" s="68">
        <v>1898</v>
      </c>
    </row>
    <row r="6630" spans="1:5" x14ac:dyDescent="0.25">
      <c r="A6630" s="71" t="s">
        <v>8160</v>
      </c>
      <c r="B6630" t="str">
        <f>VLOOKUP(A6630,[1]Sheet1!$B$2:$D$8869,3,FALSE)</f>
        <v>MESH HERNIA 3X6 RECTANGLE SOFT BARD</v>
      </c>
      <c r="C6630" s="72" t="s">
        <v>146</v>
      </c>
      <c r="D6630" s="1" t="s">
        <v>163</v>
      </c>
      <c r="E6630" s="68">
        <v>549</v>
      </c>
    </row>
    <row r="6631" spans="1:5" x14ac:dyDescent="0.25">
      <c r="A6631" s="71" t="s">
        <v>8161</v>
      </c>
      <c r="B6631" t="str">
        <f>VLOOKUP(A6631,[1]Sheet1!$B$2:$D$8869,3,FALSE)</f>
        <v>MESH HERNIA KEYHOLE LG SOFT BARD</v>
      </c>
      <c r="C6631" s="72" t="s">
        <v>146</v>
      </c>
      <c r="D6631" s="1" t="s">
        <v>163</v>
      </c>
      <c r="E6631" s="68">
        <v>652</v>
      </c>
    </row>
    <row r="6632" spans="1:5" x14ac:dyDescent="0.25">
      <c r="A6632" s="71" t="s">
        <v>8162</v>
      </c>
      <c r="B6632" t="str">
        <f>VLOOKUP(A6632,[1]Sheet1!$B$2:$D$8869,3,FALSE)</f>
        <v>MESH HERNIA KEYHOLE 2.4 X 5.4 BARD</v>
      </c>
      <c r="C6632" s="72" t="s">
        <v>146</v>
      </c>
      <c r="D6632" s="1" t="s">
        <v>163</v>
      </c>
      <c r="E6632" s="68">
        <v>424</v>
      </c>
    </row>
    <row r="6633" spans="1:5" x14ac:dyDescent="0.25">
      <c r="A6633" s="71" t="s">
        <v>8163</v>
      </c>
      <c r="B6633" t="str">
        <f>VLOOKUP(A6633,[1]Sheet1!$B$2:$D$8869,3,FALSE)</f>
        <v>HELICAL BLADE 105MM SYNTHES</v>
      </c>
      <c r="C6633" s="72" t="s">
        <v>146</v>
      </c>
      <c r="D6633" s="1" t="s">
        <v>160</v>
      </c>
      <c r="E6633" s="68">
        <v>1716</v>
      </c>
    </row>
    <row r="6634" spans="1:5" x14ac:dyDescent="0.25">
      <c r="A6634" s="71" t="s">
        <v>8164</v>
      </c>
      <c r="B6634" t="str">
        <f>VLOOKUP(A6634,[1]Sheet1!$B$2:$D$8869,3,FALSE)</f>
        <v>FEMORAL HEAD 28MM + 0 12/14 ZIMMER</v>
      </c>
      <c r="C6634" s="72" t="s">
        <v>146</v>
      </c>
      <c r="D6634" s="1" t="s">
        <v>5795</v>
      </c>
      <c r="E6634" s="68">
        <v>1073</v>
      </c>
    </row>
    <row r="6635" spans="1:5" x14ac:dyDescent="0.25">
      <c r="A6635" s="71" t="s">
        <v>8165</v>
      </c>
      <c r="B6635" t="str">
        <f>VLOOKUP(A6635,[1]Sheet1!$B$2:$D$8869,3,FALSE)</f>
        <v>SCREW  6.5X45MM CANNULATED SYNTHES</v>
      </c>
      <c r="C6635" s="72" t="s">
        <v>146</v>
      </c>
      <c r="D6635" s="1" t="s">
        <v>160</v>
      </c>
      <c r="E6635" s="68">
        <v>709</v>
      </c>
    </row>
    <row r="6636" spans="1:5" x14ac:dyDescent="0.25">
      <c r="A6636" s="71" t="s">
        <v>8166</v>
      </c>
      <c r="B6636" t="str">
        <f>VLOOKUP(A6636,[1]Sheet1!$B$2:$D$8869,3,FALSE)</f>
        <v>SCREW 6.5X60MM CANNULATED SYNTHES</v>
      </c>
      <c r="C6636" s="72" t="s">
        <v>146</v>
      </c>
      <c r="D6636" s="1" t="s">
        <v>160</v>
      </c>
      <c r="E6636" s="68">
        <v>709</v>
      </c>
    </row>
    <row r="6637" spans="1:5" x14ac:dyDescent="0.25">
      <c r="A6637" s="71" t="s">
        <v>8167</v>
      </c>
      <c r="B6637" t="str">
        <f>VLOOKUP(A6637,[1]Sheet1!$B$2:$D$8869,3,FALSE)</f>
        <v>SCREW 6.5X65MM CANNULATED SYNTHES</v>
      </c>
      <c r="C6637" s="72" t="s">
        <v>146</v>
      </c>
      <c r="D6637" s="1" t="s">
        <v>160</v>
      </c>
      <c r="E6637" s="68">
        <v>709</v>
      </c>
    </row>
    <row r="6638" spans="1:5" x14ac:dyDescent="0.25">
      <c r="A6638" s="71" t="s">
        <v>8168</v>
      </c>
      <c r="B6638" t="str">
        <f>VLOOKUP(A6638,[1]Sheet1!$B$2:$D$8869,3,FALSE)</f>
        <v>SCREW 6.5X60MM 16MM THREAD SYNTHES</v>
      </c>
      <c r="C6638" s="72" t="s">
        <v>146</v>
      </c>
      <c r="D6638" s="1" t="s">
        <v>160</v>
      </c>
      <c r="E6638" s="68">
        <v>709</v>
      </c>
    </row>
    <row r="6639" spans="1:5" x14ac:dyDescent="0.25">
      <c r="A6639" s="71" t="s">
        <v>8169</v>
      </c>
      <c r="B6639" t="str">
        <f>VLOOKUP(A6639,[1]Sheet1!$B$2:$D$8869,3,FALSE)</f>
        <v>LIGAMENT PATELLA BISECTED LIFENET</v>
      </c>
      <c r="C6639" s="72" t="s">
        <v>146</v>
      </c>
      <c r="D6639" s="1" t="s">
        <v>6813</v>
      </c>
      <c r="E6639" s="68">
        <v>5574</v>
      </c>
    </row>
    <row r="6640" spans="1:5" x14ac:dyDescent="0.25">
      <c r="A6640" s="71" t="s">
        <v>8170</v>
      </c>
      <c r="B6640" t="str">
        <f>VLOOKUP(A6640,[1]Sheet1!$B$2:$D$8869,3,FALSE)</f>
        <v>SCREW 3.5X26MM RCON PARAGON 28</v>
      </c>
      <c r="C6640" s="72" t="s">
        <v>146</v>
      </c>
      <c r="D6640" s="1" t="s">
        <v>160</v>
      </c>
      <c r="E6640" s="68">
        <v>640</v>
      </c>
    </row>
    <row r="6641" spans="1:5" x14ac:dyDescent="0.25">
      <c r="A6641" s="71" t="s">
        <v>8171</v>
      </c>
      <c r="B6641" t="str">
        <f>VLOOKUP(A6641,[1]Sheet1!$B$2:$D$8869,3,FALSE)</f>
        <v>FEMUR SZ 6 RIGHT ZIMMER</v>
      </c>
      <c r="C6641" s="72" t="s">
        <v>146</v>
      </c>
      <c r="D6641" s="1" t="s">
        <v>5795</v>
      </c>
      <c r="E6641" s="68">
        <v>4271</v>
      </c>
    </row>
    <row r="6642" spans="1:5" x14ac:dyDescent="0.25">
      <c r="A6642" s="71" t="s">
        <v>8172</v>
      </c>
      <c r="B6642" t="str">
        <f>VLOOKUP(A6642,[1]Sheet1!$B$2:$D$8869,3,FALSE)</f>
        <v>FEMUR SZ 9 RIGHT ZIMMER</v>
      </c>
      <c r="C6642" s="72" t="s">
        <v>146</v>
      </c>
      <c r="D6642" s="1" t="s">
        <v>5795</v>
      </c>
      <c r="E6642" s="68">
        <v>4271</v>
      </c>
    </row>
    <row r="6643" spans="1:5" x14ac:dyDescent="0.25">
      <c r="A6643" s="71" t="s">
        <v>8173</v>
      </c>
      <c r="B6643" t="str">
        <f>VLOOKUP(A6643,[1]Sheet1!$B$2:$D$8869,3,FALSE)</f>
        <v>ARTICULAR SURFACE  10MM VE 6-9 R ZIMMER</v>
      </c>
      <c r="C6643" s="72" t="s">
        <v>146</v>
      </c>
      <c r="D6643" s="1" t="s">
        <v>5795</v>
      </c>
      <c r="E6643" s="68">
        <v>1980</v>
      </c>
    </row>
    <row r="6644" spans="1:5" x14ac:dyDescent="0.25">
      <c r="A6644" s="71" t="s">
        <v>8174</v>
      </c>
      <c r="B6644" t="str">
        <f>VLOOKUP(A6644,[1]Sheet1!$B$2:$D$8869,3,FALSE)</f>
        <v>ANCHOR SUTURE 6.25 X 19.1 ARTHREX</v>
      </c>
      <c r="C6644" s="72" t="s">
        <v>146</v>
      </c>
      <c r="D6644" s="1" t="s">
        <v>160</v>
      </c>
      <c r="E6644" s="68">
        <v>1421</v>
      </c>
    </row>
    <row r="6645" spans="1:5" x14ac:dyDescent="0.25">
      <c r="A6645" s="71" t="s">
        <v>8175</v>
      </c>
      <c r="B6645" t="str">
        <f>VLOOKUP(A6645,[1]Sheet1!$B$2:$D$8869,3,FALSE)</f>
        <v>BONE 1-4MM 15CC CANCELLOUS CHIPS NUVASIV</v>
      </c>
      <c r="C6645" s="72" t="s">
        <v>146</v>
      </c>
      <c r="D6645" s="1" t="s">
        <v>1962</v>
      </c>
      <c r="E6645" s="68">
        <v>547</v>
      </c>
    </row>
    <row r="6646" spans="1:5" x14ac:dyDescent="0.25">
      <c r="A6646" s="71" t="s">
        <v>8176</v>
      </c>
      <c r="B6646" t="str">
        <f>VLOOKUP(A6646,[1]Sheet1!$B$2:$D$8869,3,FALSE)</f>
        <v>BONE 1-4MM 30CC CANCELLOUS CHIPS NUVASIV</v>
      </c>
      <c r="C6646" s="72" t="s">
        <v>146</v>
      </c>
      <c r="D6646" s="1" t="s">
        <v>1962</v>
      </c>
      <c r="E6646" s="68">
        <v>891</v>
      </c>
    </row>
    <row r="6647" spans="1:5" x14ac:dyDescent="0.25">
      <c r="A6647" s="71" t="s">
        <v>8177</v>
      </c>
      <c r="B6647" t="str">
        <f>VLOOKUP(A6647,[1]Sheet1!$B$2:$D$8869,3,FALSE)</f>
        <v>BONE 4-9.5MM 30CC CANCELLOUS CHIPS NUVAS</v>
      </c>
      <c r="C6647" s="72" t="s">
        <v>146</v>
      </c>
      <c r="D6647" s="1" t="s">
        <v>1962</v>
      </c>
      <c r="E6647" s="68">
        <v>891</v>
      </c>
    </row>
    <row r="6648" spans="1:5" x14ac:dyDescent="0.25">
      <c r="A6648" s="71" t="s">
        <v>8178</v>
      </c>
      <c r="B6648" t="str">
        <f>VLOOKUP(A6648,[1]Sheet1!$B$2:$D$8869,3,FALSE)</f>
        <v>ARTICULAR SURFACE 11MM VE 6-9 ZIMMER</v>
      </c>
      <c r="C6648" s="72" t="s">
        <v>146</v>
      </c>
      <c r="D6648" s="1" t="s">
        <v>5795</v>
      </c>
      <c r="E6648" s="68">
        <v>1980</v>
      </c>
    </row>
    <row r="6649" spans="1:5" x14ac:dyDescent="0.25">
      <c r="A6649" s="71" t="s">
        <v>8179</v>
      </c>
      <c r="B6649" t="str">
        <f>VLOOKUP(A6649,[1]Sheet1!$B$2:$D$8869,3,FALSE)</f>
        <v>STEM 9.0X6.0MM ACUMED</v>
      </c>
      <c r="C6649" s="72" t="s">
        <v>146</v>
      </c>
      <c r="D6649" s="1" t="s">
        <v>5795</v>
      </c>
      <c r="E6649" s="68">
        <v>3825</v>
      </c>
    </row>
    <row r="6650" spans="1:5" x14ac:dyDescent="0.25">
      <c r="A6650" s="71" t="s">
        <v>8180</v>
      </c>
      <c r="B6650" t="str">
        <f>VLOOKUP(A6650,[1]Sheet1!$B$2:$D$8869,3,FALSE)</f>
        <v>WEDGE BONE COTTON 8MM PARAGON 28</v>
      </c>
      <c r="C6650" s="72" t="s">
        <v>146</v>
      </c>
      <c r="D6650" s="1" t="s">
        <v>1962</v>
      </c>
      <c r="E6650" s="68">
        <v>3042</v>
      </c>
    </row>
    <row r="6651" spans="1:5" x14ac:dyDescent="0.25">
      <c r="A6651" s="71" t="s">
        <v>8181</v>
      </c>
      <c r="B6651" t="str">
        <f>VLOOKUP(A6651,[1]Sheet1!$B$2:$D$8869,3,FALSE)</f>
        <v>WEDGE BONE EVANS 10MM PARAGON 28</v>
      </c>
      <c r="C6651" s="72" t="s">
        <v>146</v>
      </c>
      <c r="D6651" s="1" t="s">
        <v>1962</v>
      </c>
      <c r="E6651" s="68">
        <v>3733</v>
      </c>
    </row>
    <row r="6652" spans="1:5" x14ac:dyDescent="0.25">
      <c r="A6652" s="71" t="s">
        <v>8182</v>
      </c>
      <c r="B6652" t="str">
        <f>VLOOKUP(A6652,[1]Sheet1!$B$2:$D$8869,3,FALSE)</f>
        <v>SCREW 7X50MM CANN SHT THD PARAGON 28</v>
      </c>
      <c r="C6652" s="72" t="s">
        <v>146</v>
      </c>
      <c r="D6652" s="1" t="s">
        <v>160</v>
      </c>
      <c r="E6652" s="68">
        <v>1046</v>
      </c>
    </row>
    <row r="6653" spans="1:5" x14ac:dyDescent="0.25">
      <c r="A6653" s="71" t="s">
        <v>8183</v>
      </c>
      <c r="B6653" t="str">
        <f>VLOOKUP(A6653,[1]Sheet1!$B$2:$D$8869,3,FALSE)</f>
        <v>STEM HUMERAL SZ 3 LONG TORNIER</v>
      </c>
      <c r="C6653" s="72" t="s">
        <v>146</v>
      </c>
      <c r="D6653" s="1" t="s">
        <v>5795</v>
      </c>
      <c r="E6653" s="68">
        <v>7140</v>
      </c>
    </row>
    <row r="6654" spans="1:5" x14ac:dyDescent="0.25">
      <c r="A6654" s="71" t="s">
        <v>8184</v>
      </c>
      <c r="B6654" t="str">
        <f>VLOOKUP(A6654,[1]Sheet1!$B$2:$D$8869,3,FALSE)</f>
        <v>GLENOID ANATOMIC AUGMENT TORNIER</v>
      </c>
      <c r="C6654" s="72" t="s">
        <v>146</v>
      </c>
      <c r="D6654" s="1" t="s">
        <v>5795</v>
      </c>
      <c r="E6654" s="68">
        <v>2970</v>
      </c>
    </row>
    <row r="6655" spans="1:5" x14ac:dyDescent="0.25">
      <c r="A6655" s="71" t="s">
        <v>8185</v>
      </c>
      <c r="B6655" t="str">
        <f>VLOOKUP(A6655,[1]Sheet1!$B$2:$D$8869,3,FALSE)</f>
        <v>SCREW 3.5X34MM LOCK VARI ANGLE</v>
      </c>
      <c r="C6655" s="72" t="s">
        <v>146</v>
      </c>
      <c r="D6655" s="1" t="s">
        <v>160</v>
      </c>
      <c r="E6655" s="68">
        <v>442</v>
      </c>
    </row>
    <row r="6656" spans="1:5" x14ac:dyDescent="0.25">
      <c r="A6656" s="71" t="s">
        <v>8186</v>
      </c>
      <c r="B6656" t="str">
        <f>VLOOKUP(A6656,[1]Sheet1!$B$2:$D$8869,3,FALSE)</f>
        <v>ARTICULAR SURFACE 10MM 6-9 ZIMMER</v>
      </c>
      <c r="C6656" s="72" t="s">
        <v>146</v>
      </c>
      <c r="D6656" s="1" t="s">
        <v>5795</v>
      </c>
      <c r="E6656" s="68">
        <v>1980</v>
      </c>
    </row>
    <row r="6657" spans="1:5" x14ac:dyDescent="0.25">
      <c r="A6657" s="71" t="s">
        <v>8187</v>
      </c>
      <c r="B6657" t="str">
        <f>VLOOKUP(A6657,[1]Sheet1!$B$2:$D$8869,3,FALSE)</f>
        <v>PLATE FEMUR 9H 238MM RT ZIMMER</v>
      </c>
      <c r="C6657" s="72" t="s">
        <v>146</v>
      </c>
      <c r="D6657" s="1" t="s">
        <v>160</v>
      </c>
      <c r="E6657" s="68">
        <v>5335</v>
      </c>
    </row>
    <row r="6658" spans="1:5" x14ac:dyDescent="0.25">
      <c r="A6658" s="71" t="s">
        <v>8188</v>
      </c>
      <c r="B6658" t="str">
        <f>VLOOKUP(A6658,[1]Sheet1!$B$2:$D$8869,3,FALSE)</f>
        <v>SCREW 5X30MM NCB ZIMMER</v>
      </c>
      <c r="C6658" s="72" t="s">
        <v>146</v>
      </c>
      <c r="D6658" s="1" t="s">
        <v>160</v>
      </c>
      <c r="E6658" s="68">
        <v>446</v>
      </c>
    </row>
    <row r="6659" spans="1:5" x14ac:dyDescent="0.25">
      <c r="A6659" s="71" t="s">
        <v>8189</v>
      </c>
      <c r="B6659" t="str">
        <f>VLOOKUP(A6659,[1]Sheet1!$B$2:$D$8869,3,FALSE)</f>
        <v>SCREW 5X36MM NCB ZIMMER</v>
      </c>
      <c r="C6659" s="72" t="s">
        <v>146</v>
      </c>
      <c r="D6659" s="1" t="s">
        <v>160</v>
      </c>
      <c r="E6659" s="68">
        <v>446</v>
      </c>
    </row>
    <row r="6660" spans="1:5" x14ac:dyDescent="0.25">
      <c r="A6660" s="71" t="s">
        <v>8190</v>
      </c>
      <c r="B6660" t="str">
        <f>VLOOKUP(A6660,[1]Sheet1!$B$2:$D$8869,3,FALSE)</f>
        <v>SCREW 5X42MM NCB ZIMMER</v>
      </c>
      <c r="C6660" s="72" t="s">
        <v>146</v>
      </c>
      <c r="D6660" s="1" t="s">
        <v>160</v>
      </c>
      <c r="E6660" s="68">
        <v>446</v>
      </c>
    </row>
    <row r="6661" spans="1:5" x14ac:dyDescent="0.25">
      <c r="A6661" s="71" t="s">
        <v>8191</v>
      </c>
      <c r="B6661" t="str">
        <f>VLOOKUP(A6661,[1]Sheet1!$B$2:$D$8869,3,FALSE)</f>
        <v>SCREW 5X55MM NCB ZIMMER</v>
      </c>
      <c r="C6661" s="72" t="s">
        <v>146</v>
      </c>
      <c r="D6661" s="1" t="s">
        <v>160</v>
      </c>
      <c r="E6661" s="68">
        <v>446</v>
      </c>
    </row>
    <row r="6662" spans="1:5" x14ac:dyDescent="0.25">
      <c r="A6662" s="71" t="s">
        <v>8192</v>
      </c>
      <c r="B6662" t="str">
        <f>VLOOKUP(A6662,[1]Sheet1!$B$2:$D$8869,3,FALSE)</f>
        <v>SCREW 5X60MM NCB ZIMMER</v>
      </c>
      <c r="C6662" s="72" t="s">
        <v>146</v>
      </c>
      <c r="D6662" s="1" t="s">
        <v>160</v>
      </c>
      <c r="E6662" s="68">
        <v>446</v>
      </c>
    </row>
    <row r="6663" spans="1:5" x14ac:dyDescent="0.25">
      <c r="A6663" s="71" t="s">
        <v>8193</v>
      </c>
      <c r="B6663" t="str">
        <f>VLOOKUP(A6663,[1]Sheet1!$B$2:$D$8869,3,FALSE)</f>
        <v>SCREW 5X65MM NCB ZIMMER</v>
      </c>
      <c r="C6663" s="72" t="s">
        <v>146</v>
      </c>
      <c r="D6663" s="1" t="s">
        <v>160</v>
      </c>
      <c r="E6663" s="68">
        <v>446</v>
      </c>
    </row>
    <row r="6664" spans="1:5" x14ac:dyDescent="0.25">
      <c r="A6664" s="71" t="s">
        <v>8194</v>
      </c>
      <c r="B6664" t="str">
        <f>VLOOKUP(A6664,[1]Sheet1!$B$2:$D$8869,3,FALSE)</f>
        <v>SCREW 5X75MM NCB ZIMMER</v>
      </c>
      <c r="C6664" s="72" t="s">
        <v>146</v>
      </c>
      <c r="D6664" s="1" t="s">
        <v>160</v>
      </c>
      <c r="E6664" s="68">
        <v>446</v>
      </c>
    </row>
    <row r="6665" spans="1:5" x14ac:dyDescent="0.25">
      <c r="A6665" s="71" t="s">
        <v>8195</v>
      </c>
      <c r="B6665" t="str">
        <f>VLOOKUP(A6665,[1]Sheet1!$B$2:$D$8869,3,FALSE)</f>
        <v>SCREW 5X80MM NCB ZIMMER</v>
      </c>
      <c r="C6665" s="72" t="s">
        <v>146</v>
      </c>
      <c r="D6665" s="1" t="s">
        <v>160</v>
      </c>
      <c r="E6665" s="68">
        <v>446</v>
      </c>
    </row>
    <row r="6666" spans="1:5" x14ac:dyDescent="0.25">
      <c r="A6666" s="71" t="s">
        <v>8196</v>
      </c>
      <c r="B6666" t="str">
        <f>VLOOKUP(A6666,[1]Sheet1!$B$2:$D$8869,3,FALSE)</f>
        <v>SCREW 4X36MM S/T NCB ZIMMER</v>
      </c>
      <c r="C6666" s="72" t="s">
        <v>146</v>
      </c>
      <c r="D6666" s="1" t="s">
        <v>160</v>
      </c>
      <c r="E6666" s="68">
        <v>446</v>
      </c>
    </row>
    <row r="6667" spans="1:5" x14ac:dyDescent="0.25">
      <c r="A6667" s="71" t="s">
        <v>8197</v>
      </c>
      <c r="B6667" t="str">
        <f>VLOOKUP(A6667,[1]Sheet1!$B$2:$D$8869,3,FALSE)</f>
        <v>SCREW 4X38MM S/T NCB ZIMMER</v>
      </c>
      <c r="C6667" s="72" t="s">
        <v>146</v>
      </c>
      <c r="D6667" s="1" t="s">
        <v>160</v>
      </c>
      <c r="E6667" s="68">
        <v>446</v>
      </c>
    </row>
    <row r="6668" spans="1:5" x14ac:dyDescent="0.25">
      <c r="A6668" s="71" t="s">
        <v>8198</v>
      </c>
      <c r="B6668" t="str">
        <f>VLOOKUP(A6668,[1]Sheet1!$B$2:$D$8869,3,FALSE)</f>
        <v>CAP LOCKING NCB ZIMMER</v>
      </c>
      <c r="C6668" s="72" t="s">
        <v>146</v>
      </c>
      <c r="D6668" s="1" t="s">
        <v>160</v>
      </c>
      <c r="E6668" s="68">
        <v>446</v>
      </c>
    </row>
    <row r="6669" spans="1:5" x14ac:dyDescent="0.25">
      <c r="A6669" s="71" t="s">
        <v>8199</v>
      </c>
      <c r="B6669" t="str">
        <f>VLOOKUP(A6669,[1]Sheet1!$B$2:$D$8869,3,FALSE)</f>
        <v>BONE GRAFT SUBSTITUTE GENEX ZIMMER</v>
      </c>
      <c r="C6669" s="72" t="s">
        <v>146</v>
      </c>
      <c r="D6669" s="1" t="s">
        <v>160</v>
      </c>
      <c r="E6669" s="68">
        <v>9572</v>
      </c>
    </row>
    <row r="6670" spans="1:5" x14ac:dyDescent="0.25">
      <c r="A6670" s="71" t="s">
        <v>8200</v>
      </c>
      <c r="B6670" t="str">
        <f>VLOOKUP(A6670,[1]Sheet1!$B$2:$D$8869,3,FALSE)</f>
        <v>PROXIMAL BODY SZ 9 TORNIER</v>
      </c>
      <c r="C6670" s="72" t="s">
        <v>146</v>
      </c>
      <c r="D6670" s="1" t="s">
        <v>5795</v>
      </c>
      <c r="E6670" s="68">
        <v>12707</v>
      </c>
    </row>
    <row r="6671" spans="1:5" x14ac:dyDescent="0.25">
      <c r="A6671" s="71" t="s">
        <v>8201</v>
      </c>
      <c r="B6671" t="str">
        <f>VLOOKUP(A6671,[1]Sheet1!$B$2:$D$8869,3,FALSE)</f>
        <v>STEM DISTAL PTC 9X90 TORNIER</v>
      </c>
      <c r="C6671" s="72" t="s">
        <v>146</v>
      </c>
      <c r="D6671" s="1" t="s">
        <v>5795</v>
      </c>
      <c r="E6671" s="68">
        <v>11437</v>
      </c>
    </row>
    <row r="6672" spans="1:5" x14ac:dyDescent="0.25">
      <c r="A6672" s="71" t="s">
        <v>8202</v>
      </c>
      <c r="B6672" t="str">
        <f>VLOOKUP(A6672,[1]Sheet1!$B$2:$D$8869,3,FALSE)</f>
        <v>SCREW FLEX ASSEMBLY  TORNIER</v>
      </c>
      <c r="C6672" s="72" t="s">
        <v>146</v>
      </c>
      <c r="D6672" s="1" t="s">
        <v>160</v>
      </c>
      <c r="E6672" s="68">
        <v>5554</v>
      </c>
    </row>
    <row r="6673" spans="1:5" x14ac:dyDescent="0.25">
      <c r="A6673" s="71" t="s">
        <v>8203</v>
      </c>
      <c r="B6673" t="str">
        <f>VLOOKUP(A6673,[1]Sheet1!$B$2:$D$8869,3,FALSE)</f>
        <v>SCREW 5X42MM  TORNIER</v>
      </c>
      <c r="C6673" s="72" t="s">
        <v>146</v>
      </c>
      <c r="D6673" s="1" t="s">
        <v>160</v>
      </c>
      <c r="E6673" s="68">
        <v>120</v>
      </c>
    </row>
    <row r="6674" spans="1:5" x14ac:dyDescent="0.25">
      <c r="A6674" s="71" t="s">
        <v>8204</v>
      </c>
      <c r="B6674" t="str">
        <f>VLOOKUP(A6674,[1]Sheet1!$B$2:$D$8869,3,FALSE)</f>
        <v>ANCHOR SUTURE KNOTLESS DBL DBL STRYKER</v>
      </c>
      <c r="C6674" s="72" t="s">
        <v>146</v>
      </c>
      <c r="D6674" s="1" t="s">
        <v>160</v>
      </c>
      <c r="E6674" s="68">
        <v>2475</v>
      </c>
    </row>
    <row r="6675" spans="1:5" x14ac:dyDescent="0.25">
      <c r="A6675" s="71" t="s">
        <v>8205</v>
      </c>
      <c r="B6675" t="str">
        <f>VLOOKUP(A6675,[1]Sheet1!$B$2:$D$8869,3,FALSE)</f>
        <v>HEAD HUMERAL 45X17 TORNIER</v>
      </c>
      <c r="C6675" s="72" t="s">
        <v>146</v>
      </c>
      <c r="D6675" s="1" t="s">
        <v>5795</v>
      </c>
      <c r="E6675" s="68">
        <v>3300</v>
      </c>
    </row>
    <row r="6676" spans="1:5" x14ac:dyDescent="0.25">
      <c r="A6676" s="71" t="s">
        <v>8206</v>
      </c>
      <c r="B6676" t="str">
        <f>VLOOKUP(A6676,[1]Sheet1!$B$2:$D$8869,3,FALSE)</f>
        <v>CORTILOC PEGGED 25 ANATOMIC TORNIER</v>
      </c>
      <c r="C6676" s="72" t="s">
        <v>146</v>
      </c>
      <c r="D6676" s="1" t="s">
        <v>5795</v>
      </c>
      <c r="E6676" s="68">
        <v>2310</v>
      </c>
    </row>
    <row r="6677" spans="1:5" x14ac:dyDescent="0.25">
      <c r="A6677" s="71" t="s">
        <v>8207</v>
      </c>
      <c r="B6677" t="str">
        <f>VLOOKUP(A6677,[1]Sheet1!$B$2:$D$8869,3,FALSE)</f>
        <v>ARTICULAR SURFACE 11MM 6-9 R ZIMMER</v>
      </c>
      <c r="C6677" s="72" t="s">
        <v>146</v>
      </c>
      <c r="D6677" s="1" t="s">
        <v>5795</v>
      </c>
      <c r="E6677" s="68">
        <v>1980</v>
      </c>
    </row>
    <row r="6678" spans="1:5" x14ac:dyDescent="0.25">
      <c r="A6678" s="71" t="s">
        <v>8208</v>
      </c>
      <c r="B6678" t="str">
        <f>VLOOKUP(A6678,[1]Sheet1!$B$2:$D$8869,3,FALSE)</f>
        <v>SCREW 4.2X40MM R3CON PARAGON</v>
      </c>
      <c r="C6678" s="72" t="s">
        <v>146</v>
      </c>
      <c r="D6678" s="1" t="s">
        <v>160</v>
      </c>
      <c r="E6678" s="68">
        <v>664</v>
      </c>
    </row>
    <row r="6679" spans="1:5" x14ac:dyDescent="0.25">
      <c r="A6679" s="71" t="s">
        <v>8209</v>
      </c>
      <c r="B6679" t="str">
        <f>VLOOKUP(A6679,[1]Sheet1!$B$2:$D$8869,3,FALSE)</f>
        <v>SCREW 4.2X36MM R3CON PARAGON</v>
      </c>
      <c r="C6679" s="72" t="s">
        <v>146</v>
      </c>
      <c r="D6679" s="1" t="s">
        <v>160</v>
      </c>
      <c r="E6679" s="68">
        <v>664</v>
      </c>
    </row>
    <row r="6680" spans="1:5" x14ac:dyDescent="0.25">
      <c r="A6680" s="71" t="s">
        <v>8210</v>
      </c>
      <c r="B6680" t="str">
        <f>VLOOKUP(A6680,[1]Sheet1!$B$2:$D$8869,3,FALSE)</f>
        <v>SCREW 4.2X28MM R3CON PARAGON</v>
      </c>
      <c r="C6680" s="72" t="s">
        <v>146</v>
      </c>
      <c r="D6680" s="1" t="s">
        <v>160</v>
      </c>
      <c r="E6680" s="68">
        <v>664</v>
      </c>
    </row>
    <row r="6681" spans="1:5" x14ac:dyDescent="0.25">
      <c r="A6681" s="71" t="s">
        <v>8211</v>
      </c>
      <c r="B6681" t="str">
        <f>VLOOKUP(A6681,[1]Sheet1!$B$2:$D$8869,3,FALSE)</f>
        <v>SCREW 5.2X34MM SILVERBACK N/L PARAGON</v>
      </c>
      <c r="C6681" s="72" t="s">
        <v>146</v>
      </c>
      <c r="D6681" s="1" t="s">
        <v>160</v>
      </c>
      <c r="E6681" s="68">
        <v>608</v>
      </c>
    </row>
    <row r="6682" spans="1:5" x14ac:dyDescent="0.25">
      <c r="A6682" s="71" t="s">
        <v>8212</v>
      </c>
      <c r="B6682" t="str">
        <f>VLOOKUP(A6682,[1]Sheet1!$B$2:$D$8869,3,FALSE)</f>
        <v>SCREW 5.2X36MM SILVERBACK LOCKING PARAGO</v>
      </c>
      <c r="C6682" s="72" t="s">
        <v>146</v>
      </c>
      <c r="D6682" s="1" t="s">
        <v>160</v>
      </c>
      <c r="E6682" s="68">
        <v>729</v>
      </c>
    </row>
    <row r="6683" spans="1:5" x14ac:dyDescent="0.25">
      <c r="A6683" s="71" t="s">
        <v>8213</v>
      </c>
      <c r="B6683" t="str">
        <f>VLOOKUP(A6683,[1]Sheet1!$B$2:$D$8869,3,FALSE)</f>
        <v>SCREW 5.2X34MM SILVERBACK LOCKING PARAGO</v>
      </c>
      <c r="C6683" s="72" t="s">
        <v>146</v>
      </c>
      <c r="D6683" s="1" t="s">
        <v>160</v>
      </c>
      <c r="E6683" s="68">
        <v>729</v>
      </c>
    </row>
    <row r="6684" spans="1:5" x14ac:dyDescent="0.25">
      <c r="A6684" s="71" t="s">
        <v>8214</v>
      </c>
      <c r="B6684" t="str">
        <f>VLOOKUP(A6684,[1]Sheet1!$B$2:$D$8869,3,FALSE)</f>
        <v>SCREW 5.2X40MM SILVERBACK LOCKING PARAGO</v>
      </c>
      <c r="C6684" s="72" t="s">
        <v>146</v>
      </c>
      <c r="D6684" s="1" t="s">
        <v>160</v>
      </c>
      <c r="E6684" s="68">
        <v>729</v>
      </c>
    </row>
    <row r="6685" spans="1:5" x14ac:dyDescent="0.25">
      <c r="A6685" s="71" t="s">
        <v>8215</v>
      </c>
      <c r="B6685" t="str">
        <f>VLOOKUP(A6685,[1]Sheet1!$B$2:$D$8869,3,FALSE)</f>
        <v>PLATE ANTERIOR CONTOURED LG LT PARAGON</v>
      </c>
      <c r="C6685" s="72" t="s">
        <v>146</v>
      </c>
      <c r="D6685" s="1" t="s">
        <v>160</v>
      </c>
      <c r="E6685" s="68">
        <v>5041</v>
      </c>
    </row>
    <row r="6686" spans="1:5" x14ac:dyDescent="0.25">
      <c r="A6686" s="71" t="s">
        <v>8216</v>
      </c>
      <c r="B6686" t="str">
        <f>VLOOKUP(A6686,[1]Sheet1!$B$2:$D$8869,3,FALSE)</f>
        <v>HELICAL BLADE 105MM SYNTHES</v>
      </c>
      <c r="C6686" s="72" t="s">
        <v>146</v>
      </c>
      <c r="D6686" s="1" t="s">
        <v>160</v>
      </c>
      <c r="E6686" s="68">
        <v>1716</v>
      </c>
    </row>
    <row r="6687" spans="1:5" x14ac:dyDescent="0.25">
      <c r="A6687" s="71" t="s">
        <v>8217</v>
      </c>
      <c r="B6687" t="str">
        <f>VLOOKUP(A6687,[1]Sheet1!$B$2:$D$8869,3,FALSE)</f>
        <v>SCREW 5.0MM LOCKING F/IM NAIL SYNTHES</v>
      </c>
      <c r="C6687" s="72" t="s">
        <v>146</v>
      </c>
      <c r="D6687" s="1" t="s">
        <v>160</v>
      </c>
      <c r="E6687" s="68">
        <v>608</v>
      </c>
    </row>
    <row r="6688" spans="1:5" x14ac:dyDescent="0.25">
      <c r="A6688" s="71" t="s">
        <v>8218</v>
      </c>
      <c r="B6688" t="str">
        <f>VLOOKUP(A6688,[1]Sheet1!$B$2:$D$8869,3,FALSE)</f>
        <v>INSERT SZ 1/2 39MM + 3 REVERSED TORNIER</v>
      </c>
      <c r="C6688" s="72" t="s">
        <v>146</v>
      </c>
      <c r="D6688" s="1" t="s">
        <v>5795</v>
      </c>
      <c r="E6688" s="68">
        <v>3315</v>
      </c>
    </row>
    <row r="6689" spans="1:5" x14ac:dyDescent="0.25">
      <c r="A6689" s="71" t="s">
        <v>8219</v>
      </c>
      <c r="B6689" t="str">
        <f>VLOOKUP(A6689,[1]Sheet1!$B$2:$D$8869,3,FALSE)</f>
        <v>ANCHOR SUTURE 2.3 2 STRAND XBRAID STRYKR</v>
      </c>
      <c r="C6689" s="72" t="s">
        <v>146</v>
      </c>
      <c r="D6689" s="1" t="s">
        <v>160</v>
      </c>
      <c r="E6689" s="68">
        <v>1485</v>
      </c>
    </row>
    <row r="6690" spans="1:5" x14ac:dyDescent="0.25">
      <c r="A6690" s="71" t="s">
        <v>8220</v>
      </c>
      <c r="B6690" t="str">
        <f>VLOOKUP(A6690,[1]Sheet1!$B$2:$D$8869,3,FALSE)</f>
        <v>HEAD HUMERAL 39X14 TORNIER</v>
      </c>
      <c r="C6690" s="72" t="s">
        <v>146</v>
      </c>
      <c r="D6690" s="1" t="s">
        <v>5795</v>
      </c>
      <c r="E6690" s="68">
        <v>2640</v>
      </c>
    </row>
    <row r="6691" spans="1:5" x14ac:dyDescent="0.25">
      <c r="A6691" s="71" t="s">
        <v>8221</v>
      </c>
      <c r="B6691" t="str">
        <f>VLOOKUP(A6691,[1]Sheet1!$B$2:$D$8869,3,FALSE)</f>
        <v>STEM FEMORAL TAPER 17.5 STD M/L ZIMMER</v>
      </c>
      <c r="C6691" s="72" t="s">
        <v>146</v>
      </c>
      <c r="D6691" s="1" t="s">
        <v>5795</v>
      </c>
      <c r="E6691" s="68">
        <v>4335</v>
      </c>
    </row>
    <row r="6692" spans="1:5" x14ac:dyDescent="0.25">
      <c r="A6692" s="71" t="s">
        <v>8222</v>
      </c>
      <c r="B6692" t="str">
        <f>VLOOKUP(A6692,[1]Sheet1!$B$2:$D$8869,3,FALSE)</f>
        <v>STEM HUMERAL SZ 1 TORNIER</v>
      </c>
      <c r="C6692" s="72" t="s">
        <v>146</v>
      </c>
      <c r="D6692" s="1" t="s">
        <v>5795</v>
      </c>
      <c r="E6692" s="68">
        <v>5610</v>
      </c>
    </row>
    <row r="6693" spans="1:5" x14ac:dyDescent="0.25">
      <c r="A6693" s="71" t="s">
        <v>8223</v>
      </c>
      <c r="B6693" t="str">
        <f>VLOOKUP(A6693,[1]Sheet1!$B$2:$D$8869,3,FALSE)</f>
        <v>HEAD HUMERAL 50X19 TORNIER</v>
      </c>
      <c r="C6693" s="72" t="s">
        <v>146</v>
      </c>
      <c r="D6693" s="1" t="s">
        <v>5795</v>
      </c>
      <c r="E6693" s="68">
        <v>3300</v>
      </c>
    </row>
    <row r="6694" spans="1:5" x14ac:dyDescent="0.25">
      <c r="A6694" s="71" t="s">
        <v>8224</v>
      </c>
      <c r="B6694" t="str">
        <f>VLOOKUP(A6694,[1]Sheet1!$B$2:$D$8869,3,FALSE)</f>
        <v>COMP GLENOID ANATOMIC AUG 15D TORNIER</v>
      </c>
      <c r="C6694" s="72" t="s">
        <v>146</v>
      </c>
      <c r="D6694" s="1" t="s">
        <v>5795</v>
      </c>
      <c r="E6694" s="68">
        <v>2970</v>
      </c>
    </row>
    <row r="6695" spans="1:5" x14ac:dyDescent="0.25">
      <c r="A6695" s="71" t="s">
        <v>8225</v>
      </c>
      <c r="B6695" t="str">
        <f>VLOOKUP(A6695,[1]Sheet1!$B$2:$D$8869,3,FALSE)</f>
        <v>FEMUR SZ 9 LEFT ZIMMER</v>
      </c>
      <c r="C6695" s="72" t="s">
        <v>146</v>
      </c>
      <c r="D6695" s="1" t="s">
        <v>5795</v>
      </c>
      <c r="E6695" s="68">
        <v>4271</v>
      </c>
    </row>
    <row r="6696" spans="1:5" x14ac:dyDescent="0.25">
      <c r="A6696" s="71" t="s">
        <v>8226</v>
      </c>
      <c r="B6696" t="str">
        <f>VLOOKUP(A6696,[1]Sheet1!$B$2:$D$8869,3,FALSE)</f>
        <v>KIT PUSHLOCK IMPLANT SYSTEM ARTHREX</v>
      </c>
      <c r="C6696" s="72" t="s">
        <v>146</v>
      </c>
      <c r="D6696" s="1" t="s">
        <v>160</v>
      </c>
      <c r="E6696" s="68">
        <v>2443</v>
      </c>
    </row>
    <row r="6697" spans="1:5" x14ac:dyDescent="0.25">
      <c r="A6697" s="71" t="s">
        <v>8227</v>
      </c>
      <c r="B6697" t="str">
        <f>VLOOKUP(A6697,[1]Sheet1!$B$2:$D$8869,3,FALSE)</f>
        <v>KIT MENISCAL ROOT REPAIR W/ANCHOR ARTHR</v>
      </c>
      <c r="C6697" s="72" t="s">
        <v>146</v>
      </c>
      <c r="D6697" s="1" t="s">
        <v>160</v>
      </c>
      <c r="E6697" s="68">
        <v>4335</v>
      </c>
    </row>
    <row r="6698" spans="1:5" x14ac:dyDescent="0.25">
      <c r="A6698" s="71" t="s">
        <v>8228</v>
      </c>
      <c r="B6698" t="str">
        <f>VLOOKUP(A6698,[1]Sheet1!$B$2:$D$8869,3,FALSE)</f>
        <v>ARTICULAR SURFACE 12MM VE LEFT 10-12 GH</v>
      </c>
      <c r="C6698" s="72" t="s">
        <v>146</v>
      </c>
      <c r="D6698" s="1" t="s">
        <v>5795</v>
      </c>
      <c r="E6698" s="68">
        <v>1980</v>
      </c>
    </row>
    <row r="6699" spans="1:5" x14ac:dyDescent="0.25">
      <c r="A6699" s="71" t="s">
        <v>8229</v>
      </c>
      <c r="B6699" t="str">
        <f>VLOOKUP(A6699,[1]Sheet1!$B$2:$D$8869,3,FALSE)</f>
        <v>HEAD FEMORAL 26MM + 0MM STRYKER</v>
      </c>
      <c r="C6699" s="72" t="s">
        <v>146</v>
      </c>
      <c r="D6699" s="1" t="s">
        <v>5795</v>
      </c>
      <c r="E6699" s="68">
        <v>1073</v>
      </c>
    </row>
    <row r="6700" spans="1:5" x14ac:dyDescent="0.25">
      <c r="A6700" s="71" t="s">
        <v>8230</v>
      </c>
      <c r="B6700" t="str">
        <f>VLOOKUP(A6700,[1]Sheet1!$B$2:$D$8869,3,FALSE)</f>
        <v>UNIVERSAL HEAD COMPONENT 50X26 STRYKER</v>
      </c>
      <c r="C6700" s="72" t="s">
        <v>8231</v>
      </c>
      <c r="D6700" s="1" t="s">
        <v>5795</v>
      </c>
      <c r="E6700" s="68">
        <v>1073</v>
      </c>
    </row>
    <row r="6701" spans="1:5" x14ac:dyDescent="0.25">
      <c r="A6701" s="71" t="s">
        <v>8232</v>
      </c>
      <c r="B6701" t="str">
        <f>VLOOKUP(A6701,[1]Sheet1!$B$2:$D$8869,3,FALSE)</f>
        <v>MENISCAL REPAIR SYSTEM ALL-INSIDE CVD UP</v>
      </c>
      <c r="C6701" s="72" t="s">
        <v>146</v>
      </c>
      <c r="D6701" s="1" t="s">
        <v>160</v>
      </c>
      <c r="E6701" s="68">
        <v>1568</v>
      </c>
    </row>
    <row r="6702" spans="1:5" x14ac:dyDescent="0.25">
      <c r="A6702" s="71" t="s">
        <v>8233</v>
      </c>
      <c r="B6702" t="str">
        <f>VLOOKUP(A6702,[1]Sheet1!$B$2:$D$8869,3,FALSE)</f>
        <v>ARTICULAR SURFACE 13MM ZIMMER</v>
      </c>
      <c r="C6702" s="72" t="s">
        <v>146</v>
      </c>
      <c r="D6702" s="1" t="s">
        <v>5795</v>
      </c>
      <c r="E6702" s="68">
        <v>1980</v>
      </c>
    </row>
    <row r="6703" spans="1:5" x14ac:dyDescent="0.25">
      <c r="A6703" s="71" t="s">
        <v>8234</v>
      </c>
      <c r="B6703" t="str">
        <f>VLOOKUP(A6703,[1]Sheet1!$B$2:$D$8869,3,FALSE)</f>
        <v>ANCHOR SUTURE SWIVELOCK ARTHREX</v>
      </c>
      <c r="C6703" s="72" t="s">
        <v>146</v>
      </c>
      <c r="D6703" s="1" t="s">
        <v>160</v>
      </c>
      <c r="E6703" s="68">
        <v>1386</v>
      </c>
    </row>
    <row r="6704" spans="1:5" x14ac:dyDescent="0.25">
      <c r="A6704" s="71" t="s">
        <v>8235</v>
      </c>
      <c r="B6704" t="str">
        <f>VLOOKUP(A6704,[1]Sheet1!$B$2:$D$8869,3,FALSE)</f>
        <v>ANCHOR SUTURE 2.6MM DOUBLE LOADED</v>
      </c>
      <c r="C6704" s="72" t="s">
        <v>146</v>
      </c>
      <c r="D6704" s="1" t="s">
        <v>160</v>
      </c>
      <c r="E6704" s="68">
        <v>1304</v>
      </c>
    </row>
    <row r="6705" spans="1:5" x14ac:dyDescent="0.25">
      <c r="A6705" s="71" t="s">
        <v>8236</v>
      </c>
      <c r="B6705" t="str">
        <f>VLOOKUP(A6705,[1]Sheet1!$B$2:$D$8869,3,FALSE)</f>
        <v>FEMUR SZ 8 J&amp;J DEPUY</v>
      </c>
      <c r="C6705" s="72" t="s">
        <v>146</v>
      </c>
      <c r="D6705" s="1" t="s">
        <v>5795</v>
      </c>
      <c r="E6705" s="68">
        <v>2678</v>
      </c>
    </row>
    <row r="6706" spans="1:5" x14ac:dyDescent="0.25">
      <c r="A6706" s="71" t="s">
        <v>8237</v>
      </c>
      <c r="B6706" t="str">
        <f>VLOOKUP(A6706,[1]Sheet1!$B$2:$D$8869,3,FALSE)</f>
        <v>TIBIAL BASE SZ 7 J&amp;J DEPUY</v>
      </c>
      <c r="C6706" s="72" t="s">
        <v>146</v>
      </c>
      <c r="D6706" s="1" t="s">
        <v>5795</v>
      </c>
      <c r="E6706" s="68">
        <v>2393</v>
      </c>
    </row>
    <row r="6707" spans="1:5" x14ac:dyDescent="0.25">
      <c r="A6707" s="71" t="s">
        <v>8238</v>
      </c>
      <c r="B6707" t="str">
        <f>VLOOKUP(A6707,[1]Sheet1!$B$2:$D$8869,3,FALSE)</f>
        <v>INSERT SZ 8 6MM J&amp;J DEPUY</v>
      </c>
      <c r="C6707" s="72" t="s">
        <v>146</v>
      </c>
      <c r="D6707" s="1" t="s">
        <v>5795</v>
      </c>
      <c r="E6707" s="68">
        <v>1980</v>
      </c>
    </row>
    <row r="6708" spans="1:5" x14ac:dyDescent="0.25">
      <c r="A6708" s="71" t="s">
        <v>8239</v>
      </c>
      <c r="B6708" t="str">
        <f>VLOOKUP(A6708,[1]Sheet1!$B$2:$D$8869,3,FALSE)</f>
        <v>SCREW 2X6MM NON LOCK STRYKER ORTHOPEDICS</v>
      </c>
      <c r="C6708" s="72" t="s">
        <v>146</v>
      </c>
      <c r="D6708" s="1" t="s">
        <v>160</v>
      </c>
      <c r="E6708" s="68">
        <v>312</v>
      </c>
    </row>
    <row r="6709" spans="1:5" x14ac:dyDescent="0.25">
      <c r="A6709" s="71" t="s">
        <v>8240</v>
      </c>
      <c r="B6709" t="str">
        <f>VLOOKUP(A6709,[1]Sheet1!$B$2:$D$8869,3,FALSE)</f>
        <v>SCREW 2X9MM NON LOCK STRYKER ORTHOPEDICS</v>
      </c>
      <c r="C6709" s="72" t="s">
        <v>146</v>
      </c>
      <c r="D6709" s="1" t="s">
        <v>160</v>
      </c>
      <c r="E6709" s="68">
        <v>312</v>
      </c>
    </row>
    <row r="6710" spans="1:5" x14ac:dyDescent="0.25">
      <c r="A6710" s="71" t="s">
        <v>8241</v>
      </c>
      <c r="B6710" t="str">
        <f>VLOOKUP(A6710,[1]Sheet1!$B$2:$D$8869,3,FALSE)</f>
        <v>SCREW 2X10MM NONLOCK STRYKER ORTHOPEDICS</v>
      </c>
      <c r="C6710" s="72" t="s">
        <v>146</v>
      </c>
      <c r="D6710" s="1" t="s">
        <v>160</v>
      </c>
      <c r="E6710" s="68">
        <v>312</v>
      </c>
    </row>
    <row r="6711" spans="1:5" x14ac:dyDescent="0.25">
      <c r="A6711" s="71" t="s">
        <v>8242</v>
      </c>
      <c r="B6711" t="str">
        <f>VLOOKUP(A6711,[1]Sheet1!$B$2:$D$8869,3,FALSE)</f>
        <v>SCREW 3.5X28MM CANN SHT THD PARAGON 28</v>
      </c>
      <c r="C6711" s="72" t="s">
        <v>146</v>
      </c>
      <c r="D6711" s="1" t="s">
        <v>160</v>
      </c>
      <c r="E6711" s="68">
        <v>668</v>
      </c>
    </row>
    <row r="6712" spans="1:5" x14ac:dyDescent="0.25">
      <c r="A6712" s="71" t="s">
        <v>8243</v>
      </c>
      <c r="B6712" t="str">
        <f>VLOOKUP(A6712,[1]Sheet1!$B$2:$D$8869,3,FALSE)</f>
        <v>PLATE HEVANS 20MM MED LT PARAGON 28</v>
      </c>
      <c r="C6712" s="72" t="s">
        <v>146</v>
      </c>
      <c r="D6712" s="1" t="s">
        <v>160</v>
      </c>
      <c r="E6712" s="68">
        <v>2922</v>
      </c>
    </row>
    <row r="6713" spans="1:5" x14ac:dyDescent="0.25">
      <c r="A6713" s="71" t="s">
        <v>8244</v>
      </c>
      <c r="B6713" t="str">
        <f>VLOOKUP(A6713,[1]Sheet1!$B$2:$D$8869,3,FALSE)</f>
        <v>IMPLANT KIT 1.1 MINI TIGHTROPE ARTHREX</v>
      </c>
      <c r="C6713" s="72" t="s">
        <v>146</v>
      </c>
      <c r="D6713" s="1" t="s">
        <v>160</v>
      </c>
      <c r="E6713" s="68">
        <v>3101</v>
      </c>
    </row>
    <row r="6714" spans="1:5" x14ac:dyDescent="0.25">
      <c r="A6714" s="71" t="s">
        <v>8245</v>
      </c>
      <c r="B6714" t="str">
        <f>VLOOKUP(A6714,[1]Sheet1!$B$2:$D$8869,3,FALSE)</f>
        <v>PLATE SYNDESMOSIS 1.5MM ARTHREX</v>
      </c>
      <c r="C6714" s="72" t="s">
        <v>146</v>
      </c>
      <c r="D6714" s="1" t="s">
        <v>160</v>
      </c>
      <c r="E6714" s="68">
        <v>2805</v>
      </c>
    </row>
    <row r="6715" spans="1:5" x14ac:dyDescent="0.25">
      <c r="A6715" s="71" t="s">
        <v>8246</v>
      </c>
      <c r="B6715" t="str">
        <f>VLOOKUP(A6715,[1]Sheet1!$B$2:$D$8869,3,FALSE)</f>
        <v>PLATE OLECRANON 3-HOLE STD LT ACUMED</v>
      </c>
      <c r="C6715" s="72" t="s">
        <v>146</v>
      </c>
      <c r="D6715" s="1" t="s">
        <v>160</v>
      </c>
      <c r="E6715" s="68">
        <v>2858</v>
      </c>
    </row>
    <row r="6716" spans="1:5" x14ac:dyDescent="0.25">
      <c r="A6716" s="71" t="s">
        <v>8247</v>
      </c>
      <c r="B6716" t="str">
        <f>VLOOKUP(A6716,[1]Sheet1!$B$2:$D$8869,3,FALSE)</f>
        <v>SCREW 3.5X45MM LOCKING HEXALOBE ACUMED</v>
      </c>
      <c r="C6716" s="72" t="s">
        <v>146</v>
      </c>
      <c r="D6716" s="1" t="s">
        <v>160</v>
      </c>
      <c r="E6716" s="68">
        <v>389</v>
      </c>
    </row>
    <row r="6717" spans="1:5" x14ac:dyDescent="0.25">
      <c r="A6717" s="71" t="s">
        <v>8248</v>
      </c>
      <c r="B6717" t="str">
        <f>VLOOKUP(A6717,[1]Sheet1!$B$2:$D$8869,3,FALSE)</f>
        <v>SCREW 2.7X18MM LOCKING HEXALOBE ACUMED</v>
      </c>
      <c r="C6717" s="72" t="s">
        <v>146</v>
      </c>
      <c r="D6717" s="1" t="s">
        <v>160</v>
      </c>
      <c r="E6717" s="68">
        <v>389</v>
      </c>
    </row>
    <row r="6718" spans="1:5" x14ac:dyDescent="0.25">
      <c r="A6718" s="71" t="s">
        <v>8249</v>
      </c>
      <c r="B6718" t="str">
        <f>VLOOKUP(A6718,[1]Sheet1!$B$2:$D$8869,3,FALSE)</f>
        <v>SCREW 3.5X28MM LOCKING HEXALOBE ACUMED</v>
      </c>
      <c r="C6718" s="72" t="s">
        <v>146</v>
      </c>
      <c r="D6718" s="1" t="s">
        <v>160</v>
      </c>
      <c r="E6718" s="68">
        <v>389</v>
      </c>
    </row>
    <row r="6719" spans="1:5" x14ac:dyDescent="0.25">
      <c r="A6719" s="71" t="s">
        <v>8250</v>
      </c>
      <c r="B6719" t="str">
        <f>VLOOKUP(A6719,[1]Sheet1!$B$2:$D$8869,3,FALSE)</f>
        <v>STEM HUMERAL SZ 1 PLUS TORNIER</v>
      </c>
      <c r="C6719" s="72" t="s">
        <v>146</v>
      </c>
      <c r="D6719" s="1" t="s">
        <v>5795</v>
      </c>
      <c r="E6719" s="68">
        <v>5610</v>
      </c>
    </row>
    <row r="6720" spans="1:5" x14ac:dyDescent="0.25">
      <c r="A6720" s="71" t="s">
        <v>8251</v>
      </c>
      <c r="B6720" t="str">
        <f>VLOOKUP(A6720,[1]Sheet1!$B$2:$D$8869,3,FALSE)</f>
        <v>STEM HUMERAL SZ 2 PLUS TORNIER</v>
      </c>
      <c r="C6720" s="72" t="s">
        <v>146</v>
      </c>
      <c r="D6720" s="1" t="s">
        <v>5795</v>
      </c>
      <c r="E6720" s="68">
        <v>5610</v>
      </c>
    </row>
    <row r="6721" spans="1:5" x14ac:dyDescent="0.25">
      <c r="A6721" s="71" t="s">
        <v>8252</v>
      </c>
      <c r="B6721" t="str">
        <f>VLOOKUP(A6721,[1]Sheet1!$B$2:$D$8869,3,FALSE)</f>
        <v>INSERT SZ 1/2 36MM + 0MM TORNIER</v>
      </c>
      <c r="C6721" s="72" t="s">
        <v>146</v>
      </c>
      <c r="D6721" s="1" t="s">
        <v>5795</v>
      </c>
      <c r="E6721" s="68">
        <v>5610</v>
      </c>
    </row>
    <row r="6722" spans="1:5" x14ac:dyDescent="0.25">
      <c r="A6722" s="71" t="s">
        <v>8253</v>
      </c>
      <c r="B6722" t="str">
        <f>VLOOKUP(A6722,[1]Sheet1!$B$2:$D$8869,3,FALSE)</f>
        <v>INSERT SZ 1/2 36MM + 3MM TORNIER</v>
      </c>
      <c r="C6722" s="72" t="s">
        <v>146</v>
      </c>
      <c r="D6722" s="1" t="s">
        <v>5795</v>
      </c>
      <c r="E6722" s="68">
        <v>3315</v>
      </c>
    </row>
    <row r="6723" spans="1:5" x14ac:dyDescent="0.25">
      <c r="A6723" s="71" t="s">
        <v>8254</v>
      </c>
      <c r="B6723" t="str">
        <f>VLOOKUP(A6723,[1]Sheet1!$B$2:$D$8869,3,FALSE)</f>
        <v>INSERT SZ 3/4 42MM + 0MM TORNIER</v>
      </c>
      <c r="C6723" s="72" t="s">
        <v>146</v>
      </c>
      <c r="D6723" s="1" t="s">
        <v>5795</v>
      </c>
      <c r="E6723" s="68">
        <v>3315</v>
      </c>
    </row>
    <row r="6724" spans="1:5" x14ac:dyDescent="0.25">
      <c r="A6724" s="71" t="s">
        <v>8255</v>
      </c>
      <c r="B6724" t="str">
        <f>VLOOKUP(A6724,[1]Sheet1!$B$2:$D$8869,3,FALSE)</f>
        <v>STEM HUMERAL SZ 3 PLUS TORNIER</v>
      </c>
      <c r="C6724" s="72" t="s">
        <v>146</v>
      </c>
      <c r="D6724" s="1" t="s">
        <v>5795</v>
      </c>
      <c r="E6724" s="68">
        <v>5610</v>
      </c>
    </row>
    <row r="6725" spans="1:5" x14ac:dyDescent="0.25">
      <c r="A6725" s="71" t="s">
        <v>8256</v>
      </c>
      <c r="B6725" t="str">
        <f>VLOOKUP(A6725,[1]Sheet1!$B$2:$D$8869,3,FALSE)</f>
        <v>PLATE 1.3MM 8 HOLE SYNTHES J&amp;J</v>
      </c>
      <c r="C6725" s="72" t="s">
        <v>146</v>
      </c>
      <c r="D6725" s="1" t="s">
        <v>160</v>
      </c>
      <c r="E6725" s="68">
        <v>1213</v>
      </c>
    </row>
    <row r="6726" spans="1:5" x14ac:dyDescent="0.25">
      <c r="A6726" s="71" t="s">
        <v>8257</v>
      </c>
      <c r="B6726" t="str">
        <f>VLOOKUP(A6726,[1]Sheet1!$B$2:$D$8869,3,FALSE)</f>
        <v>SCREW 1.3MM 10 LOCKING SYNTHES J&amp;J</v>
      </c>
      <c r="C6726" s="72" t="s">
        <v>146</v>
      </c>
      <c r="D6726" s="1" t="s">
        <v>160</v>
      </c>
      <c r="E6726" s="68">
        <v>404</v>
      </c>
    </row>
    <row r="6727" spans="1:5" x14ac:dyDescent="0.25">
      <c r="A6727" s="71" t="s">
        <v>8258</v>
      </c>
      <c r="B6727" t="str">
        <f>VLOOKUP(A6727,[1]Sheet1!$B$2:$D$8869,3,FALSE)</f>
        <v>SCREW 1.3MM 11 LOCKING SYNTHES J&amp;J</v>
      </c>
      <c r="C6727" s="72" t="s">
        <v>146</v>
      </c>
      <c r="D6727" s="1" t="s">
        <v>160</v>
      </c>
      <c r="E6727" s="68">
        <v>404</v>
      </c>
    </row>
    <row r="6728" spans="1:5" x14ac:dyDescent="0.25">
      <c r="A6728" s="71" t="s">
        <v>8259</v>
      </c>
      <c r="B6728" t="str">
        <f>VLOOKUP(A6728,[1]Sheet1!$B$2:$D$8869,3,FALSE)</f>
        <v>SCREW 1.3MM 12 LOCKING SYNTHES J&amp;J</v>
      </c>
      <c r="C6728" s="72" t="s">
        <v>146</v>
      </c>
      <c r="D6728" s="1" t="s">
        <v>160</v>
      </c>
      <c r="E6728" s="68">
        <v>404</v>
      </c>
    </row>
    <row r="6729" spans="1:5" x14ac:dyDescent="0.25">
      <c r="A6729" s="71" t="s">
        <v>8260</v>
      </c>
      <c r="B6729" t="str">
        <f>VLOOKUP(A6729,[1]Sheet1!$B$2:$D$8869,3,FALSE)</f>
        <v>SCREW 1.3MM 14 LOCKING SYNTHES J&amp;J</v>
      </c>
      <c r="C6729" s="72" t="s">
        <v>146</v>
      </c>
      <c r="D6729" s="1" t="s">
        <v>160</v>
      </c>
      <c r="E6729" s="68">
        <v>404</v>
      </c>
    </row>
    <row r="6730" spans="1:5" x14ac:dyDescent="0.25">
      <c r="A6730" s="71" t="s">
        <v>8261</v>
      </c>
      <c r="B6730" t="str">
        <f>VLOOKUP(A6730,[1]Sheet1!$B$2:$D$8869,3,FALSE)</f>
        <v>HIP REVISION SYSTEM ZIMMER</v>
      </c>
      <c r="C6730" s="72" t="s">
        <v>146</v>
      </c>
      <c r="D6730" s="1" t="s">
        <v>5795</v>
      </c>
      <c r="E6730" s="68">
        <v>3570</v>
      </c>
    </row>
    <row r="6731" spans="1:5" x14ac:dyDescent="0.25">
      <c r="A6731" s="71" t="s">
        <v>8262</v>
      </c>
      <c r="B6731" t="str">
        <f>VLOOKUP(A6731,[1]Sheet1!$B$2:$D$8869,3,FALSE)</f>
        <v>TAPER SLEEVE TYPE 1-6MM ZIMMER</v>
      </c>
      <c r="C6731" s="72" t="s">
        <v>146</v>
      </c>
      <c r="D6731" s="1" t="s">
        <v>5795</v>
      </c>
      <c r="E6731" s="68">
        <v>9563</v>
      </c>
    </row>
    <row r="6732" spans="1:5" x14ac:dyDescent="0.25">
      <c r="A6732" s="71" t="s">
        <v>8263</v>
      </c>
      <c r="B6732" t="str">
        <f>VLOOKUP(A6732,[1]Sheet1!$B$2:$D$8869,3,FALSE)</f>
        <v>STEM DISTAL 14X150MM ZIMMER</v>
      </c>
      <c r="C6732" s="72" t="s">
        <v>146</v>
      </c>
      <c r="D6732" s="1" t="s">
        <v>5795</v>
      </c>
      <c r="E6732" s="68">
        <v>240</v>
      </c>
    </row>
    <row r="6733" spans="1:5" x14ac:dyDescent="0.25">
      <c r="A6733" s="71" t="s">
        <v>8264</v>
      </c>
      <c r="B6733" t="str">
        <f>VLOOKUP(A6733,[1]Sheet1!$B$2:$D$8869,3,FALSE)</f>
        <v>FEMUR SZ 3 CEMENTED J&amp;J DEPUY</v>
      </c>
      <c r="C6733" s="72" t="s">
        <v>146</v>
      </c>
      <c r="D6733" s="1" t="s">
        <v>5795</v>
      </c>
      <c r="E6733" s="68">
        <v>9563</v>
      </c>
    </row>
    <row r="6734" spans="1:5" x14ac:dyDescent="0.25">
      <c r="A6734" s="71" t="s">
        <v>8265</v>
      </c>
      <c r="B6734" t="str">
        <f>VLOOKUP(A6734,[1]Sheet1!$B$2:$D$8869,3,FALSE)</f>
        <v>INSERT SZ 3 8MM J&amp;J DEPUY</v>
      </c>
      <c r="C6734" s="72" t="s">
        <v>146</v>
      </c>
      <c r="D6734" s="1" t="s">
        <v>5795</v>
      </c>
      <c r="E6734" s="68">
        <v>2678</v>
      </c>
    </row>
    <row r="6735" spans="1:5" x14ac:dyDescent="0.25">
      <c r="A6735" s="71" t="s">
        <v>8266</v>
      </c>
      <c r="B6735" t="str">
        <f>VLOOKUP(A6735,[1]Sheet1!$B$2:$D$8869,3,FALSE)</f>
        <v>PATELLA 35MM J&amp;J DEPUY</v>
      </c>
      <c r="C6735" s="72" t="s">
        <v>146</v>
      </c>
      <c r="D6735" s="1" t="s">
        <v>5795</v>
      </c>
      <c r="E6735" s="68">
        <v>1980</v>
      </c>
    </row>
    <row r="6736" spans="1:5" x14ac:dyDescent="0.25">
      <c r="A6736" s="71" t="s">
        <v>8267</v>
      </c>
      <c r="B6736" t="str">
        <f>VLOOKUP(A6736,[1]Sheet1!$B$2:$D$8869,3,FALSE)</f>
        <v>TIBIAL BASE SZ 3 CEMENTED J&amp;J DEPUY</v>
      </c>
      <c r="C6736" s="72" t="s">
        <v>146</v>
      </c>
      <c r="D6736" s="1" t="s">
        <v>5795</v>
      </c>
      <c r="E6736" s="68">
        <v>908</v>
      </c>
    </row>
    <row r="6737" spans="1:5" x14ac:dyDescent="0.25">
      <c r="A6737" s="71" t="s">
        <v>8268</v>
      </c>
      <c r="B6737" t="str">
        <f>VLOOKUP(A6737,[1]Sheet1!$B$2:$D$8869,3,FALSE)</f>
        <v>ARTICULAR SURFACE 10MM 6-9 ZIMMER</v>
      </c>
      <c r="C6737" s="72" t="s">
        <v>146</v>
      </c>
      <c r="D6737" s="1" t="s">
        <v>5795</v>
      </c>
      <c r="E6737" s="68">
        <v>1980</v>
      </c>
    </row>
    <row r="6738" spans="1:5" x14ac:dyDescent="0.25">
      <c r="A6738" s="71" t="s">
        <v>8269</v>
      </c>
      <c r="B6738" t="str">
        <f>VLOOKUP(A6738,[1]Sheet1!$B$2:$D$8869,3,FALSE)</f>
        <v>CARDIOLIPINA ANTIBODY IGM</v>
      </c>
      <c r="C6738" s="72" t="s">
        <v>208</v>
      </c>
      <c r="D6738" s="1" t="s">
        <v>1265</v>
      </c>
      <c r="E6738" s="68">
        <v>9</v>
      </c>
    </row>
    <row r="6739" spans="1:5" x14ac:dyDescent="0.25">
      <c r="A6739" s="71" t="s">
        <v>8270</v>
      </c>
      <c r="B6739" t="str">
        <f>VLOOKUP(A6739,[1]Sheet1!$B$2:$D$8869,3,FALSE)</f>
        <v>REDUCING SUBSTANCES STOOL</v>
      </c>
      <c r="C6739" s="72" t="s">
        <v>534</v>
      </c>
      <c r="D6739" s="1" t="s">
        <v>8271</v>
      </c>
      <c r="E6739" s="68">
        <v>13.55</v>
      </c>
    </row>
    <row r="6740" spans="1:5" x14ac:dyDescent="0.25">
      <c r="A6740" s="71" t="s">
        <v>8272</v>
      </c>
      <c r="B6740" t="str">
        <f>VLOOKUP(A6740,[1]Sheet1!$B$2:$D$8869,3,FALSE)</f>
        <v>THYROXINE FREE EQUILIBRIUM DIALYSIS</v>
      </c>
      <c r="C6740" s="72" t="s">
        <v>534</v>
      </c>
      <c r="D6740" s="1" t="s">
        <v>1215</v>
      </c>
      <c r="E6740" s="68">
        <v>9.9700000000000006</v>
      </c>
    </row>
    <row r="6741" spans="1:5" x14ac:dyDescent="0.25">
      <c r="A6741" s="71" t="s">
        <v>8273</v>
      </c>
      <c r="B6741" t="str">
        <f>VLOOKUP(A6741,[1]Sheet1!$B$2:$D$8869,3,FALSE)</f>
        <v>ETHYL GLUCURONIDE URINE</v>
      </c>
      <c r="C6741" s="72" t="s">
        <v>534</v>
      </c>
      <c r="D6741" s="1" t="s">
        <v>1208</v>
      </c>
      <c r="E6741" s="68">
        <v>15</v>
      </c>
    </row>
    <row r="6742" spans="1:5" x14ac:dyDescent="0.25">
      <c r="A6742" s="71" t="s">
        <v>8274</v>
      </c>
      <c r="B6742" t="str">
        <f>VLOOKUP(A6742,[1]Sheet1!$B$2:$D$8869,3,FALSE)</f>
        <v>URINE COTININE</v>
      </c>
      <c r="C6742" s="72" t="s">
        <v>534</v>
      </c>
      <c r="D6742" s="1" t="s">
        <v>1208</v>
      </c>
      <c r="E6742" s="68">
        <v>19.600000000000001</v>
      </c>
    </row>
    <row r="6743" spans="1:5" x14ac:dyDescent="0.25">
      <c r="A6743" s="71" t="s">
        <v>8275</v>
      </c>
      <c r="B6743" t="str">
        <f>VLOOKUP(A6743,[1]Sheet1!$B$2:$D$8869,3,FALSE)</f>
        <v>LEAD LEVEL</v>
      </c>
      <c r="C6743" s="72" t="s">
        <v>534</v>
      </c>
      <c r="D6743" s="1" t="s">
        <v>8276</v>
      </c>
      <c r="E6743" s="68">
        <v>6</v>
      </c>
    </row>
    <row r="6744" spans="1:5" x14ac:dyDescent="0.25">
      <c r="A6744" s="71" t="s">
        <v>8277</v>
      </c>
      <c r="B6744" t="str">
        <f>VLOOKUP(A6744,[1]Sheet1!$B$2:$D$8869,3,FALSE)</f>
        <v>CLOZAPINE &amp; METABOLITE QUANT, SERUM</v>
      </c>
      <c r="C6744" s="72" t="s">
        <v>534</v>
      </c>
      <c r="D6744" s="1" t="s">
        <v>8278</v>
      </c>
      <c r="E6744" s="68">
        <v>22.73</v>
      </c>
    </row>
    <row r="6745" spans="1:5" x14ac:dyDescent="0.25">
      <c r="A6745" s="71" t="s">
        <v>8279</v>
      </c>
      <c r="B6745" t="str">
        <f>VLOOKUP(A6745,[1]Sheet1!$B$2:$D$8869,3,FALSE)</f>
        <v>CANDIDA ALBICANS AB IGG, IGA, IGM</v>
      </c>
      <c r="C6745" s="72" t="s">
        <v>208</v>
      </c>
      <c r="D6745" s="1" t="s">
        <v>8280</v>
      </c>
      <c r="E6745" s="68">
        <v>39.21</v>
      </c>
    </row>
    <row r="6746" spans="1:5" x14ac:dyDescent="0.25">
      <c r="A6746" s="71" t="s">
        <v>8281</v>
      </c>
      <c r="B6746" t="str">
        <f>VLOOKUP(A6746,[1]Sheet1!$B$2:$D$8869,3,FALSE)</f>
        <v>STRATIFY JVC AB W/REFLEX</v>
      </c>
      <c r="C6746" s="72" t="s">
        <v>208</v>
      </c>
      <c r="D6746" s="1" t="s">
        <v>791</v>
      </c>
      <c r="E6746" s="68">
        <v>1383</v>
      </c>
    </row>
    <row r="6747" spans="1:5" x14ac:dyDescent="0.25">
      <c r="A6747" s="71" t="s">
        <v>8282</v>
      </c>
      <c r="B6747" t="str">
        <f>VLOOKUP(A6747,[1]Sheet1!$B$2:$D$8869,3,FALSE)</f>
        <v>HEPATITIA D IGM EIA</v>
      </c>
      <c r="C6747" s="72" t="s">
        <v>208</v>
      </c>
      <c r="D6747" s="1" t="s">
        <v>782</v>
      </c>
      <c r="E6747" s="68">
        <v>88.3</v>
      </c>
    </row>
    <row r="6748" spans="1:5" x14ac:dyDescent="0.25">
      <c r="A6748" s="71" t="s">
        <v>8283</v>
      </c>
      <c r="B6748" t="str">
        <f>VLOOKUP(A6748,[1]Sheet1!$B$2:$D$8869,3,FALSE)</f>
        <v>ANTIMULLERIAN HORMONE</v>
      </c>
      <c r="C6748" s="72" t="s">
        <v>208</v>
      </c>
      <c r="D6748" s="1" t="s">
        <v>762</v>
      </c>
      <c r="E6748" s="68">
        <v>63</v>
      </c>
    </row>
    <row r="6749" spans="1:5" x14ac:dyDescent="0.25">
      <c r="A6749" s="71" t="s">
        <v>8284</v>
      </c>
      <c r="B6749" t="str">
        <f>VLOOKUP(A6749,[1]Sheet1!$B$2:$D$8869,3,FALSE)</f>
        <v>CYSTATIN C SERUM</v>
      </c>
      <c r="C6749" s="72" t="s">
        <v>534</v>
      </c>
      <c r="D6749" s="1" t="s">
        <v>8285</v>
      </c>
      <c r="E6749" s="68">
        <v>43.5</v>
      </c>
    </row>
    <row r="6750" spans="1:5" x14ac:dyDescent="0.25">
      <c r="A6750" s="71" t="s">
        <v>8286</v>
      </c>
      <c r="B6750" t="str">
        <f>VLOOKUP(A6750,[1]Sheet1!$B$2:$D$8869,3,FALSE)</f>
        <v>FATTY ACIDS PROFILE, ESSENTIAL</v>
      </c>
      <c r="C6750" s="72" t="s">
        <v>534</v>
      </c>
      <c r="D6750" s="1" t="s">
        <v>706</v>
      </c>
      <c r="E6750" s="68">
        <v>175</v>
      </c>
    </row>
    <row r="6751" spans="1:5" x14ac:dyDescent="0.25">
      <c r="A6751" s="71" t="s">
        <v>8287</v>
      </c>
      <c r="B6751" t="str">
        <f>VLOOKUP(A6751,[1]Sheet1!$B$2:$D$8869,3,FALSE)</f>
        <v>NMR LIPO PROFILE</v>
      </c>
      <c r="C6751" s="72" t="s">
        <v>534</v>
      </c>
      <c r="D6751" s="1" t="s">
        <v>709</v>
      </c>
      <c r="E6751" s="68">
        <v>45.88</v>
      </c>
    </row>
    <row r="6752" spans="1:5" x14ac:dyDescent="0.25">
      <c r="A6752" s="71" t="s">
        <v>8288</v>
      </c>
      <c r="B6752" t="str">
        <f>VLOOKUP(A6752,[1]Sheet1!$B$2:$D$8869,3,FALSE)</f>
        <v>ALLERGENS BEE VENOM PROFILE</v>
      </c>
      <c r="C6752" s="72" t="s">
        <v>741</v>
      </c>
      <c r="D6752" s="1" t="s">
        <v>8289</v>
      </c>
      <c r="E6752" s="68">
        <v>28.9</v>
      </c>
    </row>
    <row r="6753" spans="1:5" x14ac:dyDescent="0.25">
      <c r="A6753" s="71" t="s">
        <v>8290</v>
      </c>
      <c r="B6753" t="str">
        <f>VLOOKUP(A6753,[1]Sheet1!$B$2:$D$8869,3,FALSE)</f>
        <v>ALUMINUM SERUM</v>
      </c>
      <c r="C6753" s="72" t="s">
        <v>534</v>
      </c>
      <c r="D6753" s="1" t="s">
        <v>8291</v>
      </c>
      <c r="E6753" s="68">
        <v>13.7</v>
      </c>
    </row>
    <row r="6754" spans="1:5" x14ac:dyDescent="0.25">
      <c r="A6754" s="71" t="s">
        <v>8292</v>
      </c>
      <c r="B6754" t="str">
        <f>VLOOKUP(A6754,[1]Sheet1!$B$2:$D$8869,3,FALSE)</f>
        <v>LEGIONELLA PNEUMOPHILA AB TYPE 1 IGG BY</v>
      </c>
      <c r="C6754" s="72" t="s">
        <v>208</v>
      </c>
      <c r="D6754" s="1" t="s">
        <v>8293</v>
      </c>
      <c r="E6754" s="68">
        <v>16.920000000000002</v>
      </c>
    </row>
    <row r="6755" spans="1:5" x14ac:dyDescent="0.25">
      <c r="A6755" s="71" t="s">
        <v>8294</v>
      </c>
      <c r="B6755" t="str">
        <f>VLOOKUP(A6755,[1]Sheet1!$B$2:$D$8869,3,FALSE)</f>
        <v>BETA 2 TRANSFERRIN</v>
      </c>
      <c r="C6755" s="72" t="s">
        <v>208</v>
      </c>
      <c r="D6755" s="1" t="s">
        <v>8295</v>
      </c>
      <c r="E6755" s="68">
        <v>70</v>
      </c>
    </row>
    <row r="6756" spans="1:5" x14ac:dyDescent="0.25">
      <c r="A6756" s="71" t="s">
        <v>8296</v>
      </c>
      <c r="B6756" t="str">
        <f>VLOOKUP(A6756,[1]Sheet1!$B$2:$D$8869,3,FALSE)</f>
        <v>LYSOZYME, SERUM</v>
      </c>
      <c r="C6756" s="72" t="s">
        <v>741</v>
      </c>
      <c r="D6756" s="1" t="s">
        <v>8297</v>
      </c>
      <c r="E6756" s="68">
        <v>16.5</v>
      </c>
    </row>
    <row r="6757" spans="1:5" x14ac:dyDescent="0.25">
      <c r="A6757" s="71" t="s">
        <v>8298</v>
      </c>
      <c r="B6757" t="str">
        <f>VLOOKUP(A6757,[1]Sheet1!$B$2:$D$8869,3,FALSE)</f>
        <v>APOLIPOPROTIEN B MUTATION DETECTION</v>
      </c>
      <c r="C6757" s="72" t="s">
        <v>1715</v>
      </c>
      <c r="D6757" s="1" t="s">
        <v>8299</v>
      </c>
      <c r="E6757" s="68">
        <v>300</v>
      </c>
    </row>
    <row r="6758" spans="1:5" x14ac:dyDescent="0.25">
      <c r="A6758" s="71" t="s">
        <v>8300</v>
      </c>
      <c r="B6758" t="str">
        <f>VLOOKUP(A6758,[1]Sheet1!$B$2:$D$8869,3,FALSE)</f>
        <v>HEP B VIRUS GENOTYPE SEQUENCING</v>
      </c>
      <c r="C6758" s="72" t="s">
        <v>801</v>
      </c>
      <c r="D6758" s="1" t="s">
        <v>8301</v>
      </c>
      <c r="E6758" s="68">
        <v>291.88</v>
      </c>
    </row>
    <row r="6759" spans="1:5" x14ac:dyDescent="0.25">
      <c r="A6759" s="71" t="s">
        <v>8302</v>
      </c>
      <c r="B6759" t="str">
        <f>VLOOKUP(A6759,[1]Sheet1!$B$2:$D$8869,3,FALSE)</f>
        <v>PRIMIDONE</v>
      </c>
      <c r="C6759" s="72" t="s">
        <v>534</v>
      </c>
      <c r="D6759" s="1" t="s">
        <v>8303</v>
      </c>
      <c r="E6759" s="68">
        <v>15.5</v>
      </c>
    </row>
    <row r="6760" spans="1:5" x14ac:dyDescent="0.25">
      <c r="A6760" s="71" t="s">
        <v>8304</v>
      </c>
      <c r="B6760" t="str">
        <f>VLOOKUP(A6760,[1]Sheet1!$B$2:$D$8869,3,FALSE)</f>
        <v>METABOLITE(PHENO)</v>
      </c>
      <c r="C6760" s="72" t="s">
        <v>534</v>
      </c>
      <c r="D6760" s="1" t="s">
        <v>8305</v>
      </c>
      <c r="E6760" s="68">
        <v>11.35</v>
      </c>
    </row>
    <row r="6761" spans="1:5" x14ac:dyDescent="0.25">
      <c r="A6761" s="71" t="s">
        <v>8306</v>
      </c>
      <c r="B6761" t="str">
        <f>VLOOKUP(A6761,[1]Sheet1!$B$2:$D$8869,3,FALSE)</f>
        <v>STACHYBO/CHARTAR IGA</v>
      </c>
      <c r="C6761" s="72" t="s">
        <v>741</v>
      </c>
      <c r="D6761" s="1" t="s">
        <v>8307</v>
      </c>
      <c r="E6761" s="68">
        <v>30.95</v>
      </c>
    </row>
    <row r="6762" spans="1:5" x14ac:dyDescent="0.25">
      <c r="A6762" s="71" t="s">
        <v>8308</v>
      </c>
      <c r="B6762" t="str">
        <f>VLOOKUP(A6762,[1]Sheet1!$B$2:$D$8869,3,FALSE)</f>
        <v>STACHYBO/CHARTAR IGE</v>
      </c>
      <c r="C6762" s="72" t="s">
        <v>741</v>
      </c>
      <c r="D6762" s="1" t="s">
        <v>751</v>
      </c>
      <c r="E6762" s="68">
        <v>30.95</v>
      </c>
    </row>
    <row r="6763" spans="1:5" x14ac:dyDescent="0.25">
      <c r="A6763" s="71" t="s">
        <v>8309</v>
      </c>
      <c r="B6763" t="str">
        <f>VLOOKUP(A6763,[1]Sheet1!$B$2:$D$8869,3,FALSE)</f>
        <v>STACHYBO/CHARTAR IGG</v>
      </c>
      <c r="C6763" s="72" t="s">
        <v>534</v>
      </c>
      <c r="D6763" s="1" t="s">
        <v>762</v>
      </c>
      <c r="E6763" s="68">
        <v>30.95</v>
      </c>
    </row>
    <row r="6764" spans="1:5" x14ac:dyDescent="0.25">
      <c r="A6764" s="71" t="s">
        <v>8310</v>
      </c>
      <c r="B6764" t="str">
        <f>VLOOKUP(A6764,[1]Sheet1!$B$2:$D$8869,3,FALSE)</f>
        <v>BABESIA SPIECES BY PCR</v>
      </c>
      <c r="C6764" s="72" t="s">
        <v>801</v>
      </c>
      <c r="D6764" s="1" t="s">
        <v>821</v>
      </c>
      <c r="E6764" s="68">
        <v>145</v>
      </c>
    </row>
    <row r="6765" spans="1:5" x14ac:dyDescent="0.25">
      <c r="A6765" s="71" t="s">
        <v>8311</v>
      </c>
      <c r="B6765" t="str">
        <f>VLOOKUP(A6765,[1]Sheet1!$B$2:$D$8869,3,FALSE)</f>
        <v>EHRICHIA &amp; ANAPLASMA BY PCR</v>
      </c>
      <c r="C6765" s="72" t="s">
        <v>801</v>
      </c>
      <c r="D6765" s="1" t="s">
        <v>821</v>
      </c>
      <c r="E6765" s="68">
        <v>202</v>
      </c>
    </row>
    <row r="6766" spans="1:5" x14ac:dyDescent="0.25">
      <c r="A6766" s="71" t="s">
        <v>8312</v>
      </c>
      <c r="B6766" t="str">
        <f>VLOOKUP(A6766,[1]Sheet1!$B$2:$D$8869,3,FALSE)</f>
        <v>ALPHA SUBUNIT, PGH</v>
      </c>
      <c r="C6766" s="72" t="s">
        <v>534</v>
      </c>
      <c r="D6766" s="1" t="s">
        <v>762</v>
      </c>
      <c r="E6766" s="68">
        <v>98.55</v>
      </c>
    </row>
    <row r="6767" spans="1:5" x14ac:dyDescent="0.25">
      <c r="A6767" s="71" t="s">
        <v>8313</v>
      </c>
      <c r="B6767" t="str">
        <f>VLOOKUP(A6767,[1]Sheet1!$B$2:$D$8869,3,FALSE)</f>
        <v>EOSINOPHIL CATIONIC PROTEIN</v>
      </c>
      <c r="C6767" s="72" t="s">
        <v>208</v>
      </c>
      <c r="D6767" s="1" t="s">
        <v>762</v>
      </c>
      <c r="E6767" s="68">
        <v>65</v>
      </c>
    </row>
    <row r="6768" spans="1:5" x14ac:dyDescent="0.25">
      <c r="A6768" s="71" t="s">
        <v>8314</v>
      </c>
      <c r="B6768" t="str">
        <f>VLOOKUP(A6768,[1]Sheet1!$B$2:$D$8869,3,FALSE)</f>
        <v>CAROTENE, SERUM TOTAL</v>
      </c>
      <c r="C6768" s="72" t="s">
        <v>534</v>
      </c>
      <c r="D6768" s="1" t="s">
        <v>8315</v>
      </c>
      <c r="E6768" s="68">
        <v>15.2</v>
      </c>
    </row>
    <row r="6769" spans="1:5" x14ac:dyDescent="0.25">
      <c r="A6769" s="71" t="s">
        <v>8316</v>
      </c>
      <c r="B6769" t="str">
        <f>VLOOKUP(A6769,[1]Sheet1!$B$2:$D$8869,3,FALSE)</f>
        <v>ALLERGEN, EPIDERMALS AND ANIMAL PROTEINS</v>
      </c>
      <c r="C6769" s="72" t="s">
        <v>208</v>
      </c>
      <c r="D6769" s="1" t="s">
        <v>751</v>
      </c>
      <c r="E6769" s="68">
        <v>4.6500000000000004</v>
      </c>
    </row>
    <row r="6770" spans="1:5" x14ac:dyDescent="0.25">
      <c r="A6770" s="71" t="s">
        <v>8317</v>
      </c>
      <c r="B6770" t="str">
        <f>VLOOKUP(A6770,[1]Sheet1!$B$2:$D$8869,3,FALSE)</f>
        <v>LIVER FIBROSIS, CHRONIC VIRAL HEPATITIS</v>
      </c>
      <c r="C6770" s="72" t="s">
        <v>1715</v>
      </c>
      <c r="D6770" s="1" t="s">
        <v>8318</v>
      </c>
      <c r="E6770" s="68">
        <v>160</v>
      </c>
    </row>
    <row r="6771" spans="1:5" x14ac:dyDescent="0.25">
      <c r="A6771" s="71" t="s">
        <v>8319</v>
      </c>
      <c r="B6771" t="str">
        <f>VLOOKUP(A6771,[1]Sheet1!$B$2:$D$8869,3,FALSE)</f>
        <v>LIVER FIBROSIS NON-ALCOHOLIC FATTY LIVER</v>
      </c>
      <c r="C6771" s="72" t="s">
        <v>1715</v>
      </c>
      <c r="D6771" s="1" t="s">
        <v>8318</v>
      </c>
      <c r="E6771" s="68">
        <v>140</v>
      </c>
    </row>
    <row r="6772" spans="1:5" x14ac:dyDescent="0.25">
      <c r="A6772" s="71" t="s">
        <v>8320</v>
      </c>
      <c r="B6772" t="str">
        <f>VLOOKUP(A6772,[1]Sheet1!$B$2:$D$8869,3,FALSE)</f>
        <v>SELENIUM RBC</v>
      </c>
      <c r="C6772" s="72" t="s">
        <v>534</v>
      </c>
      <c r="D6772" s="1" t="s">
        <v>731</v>
      </c>
      <c r="E6772" s="68">
        <v>13</v>
      </c>
    </row>
    <row r="6773" spans="1:5" x14ac:dyDescent="0.25">
      <c r="A6773" s="71" t="s">
        <v>8321</v>
      </c>
      <c r="B6773" t="str">
        <f>VLOOKUP(A6773,[1]Sheet1!$B$2:$D$8869,3,FALSE)</f>
        <v>GADOLINIUM 24 HR URINE</v>
      </c>
      <c r="C6773" s="72" t="s">
        <v>534</v>
      </c>
      <c r="D6773" s="1" t="s">
        <v>702</v>
      </c>
      <c r="E6773" s="68">
        <v>189.58</v>
      </c>
    </row>
    <row r="6774" spans="1:5" x14ac:dyDescent="0.25">
      <c r="A6774" s="71" t="s">
        <v>8322</v>
      </c>
      <c r="B6774" t="str">
        <f>VLOOKUP(A6774,[1]Sheet1!$B$2:$D$8869,3,FALSE)</f>
        <v>QUANTIFERON TB GOLD PLUS 4 TUBE</v>
      </c>
      <c r="C6774" s="72" t="s">
        <v>208</v>
      </c>
      <c r="D6774" s="1" t="s">
        <v>8323</v>
      </c>
      <c r="E6774" s="68">
        <v>43</v>
      </c>
    </row>
    <row r="6775" spans="1:5" x14ac:dyDescent="0.25">
      <c r="A6775" s="71" t="s">
        <v>8324</v>
      </c>
      <c r="B6775" t="str">
        <f>VLOOKUP(A6775,[1]Sheet1!$B$2:$D$8869,3,FALSE)</f>
        <v>GENETIC CARRIER SCREEN CF</v>
      </c>
      <c r="C6775" s="72" t="s">
        <v>1715</v>
      </c>
      <c r="D6775" s="1" t="s">
        <v>1716</v>
      </c>
      <c r="E6775" s="68">
        <v>121.8</v>
      </c>
    </row>
    <row r="6776" spans="1:5" x14ac:dyDescent="0.25">
      <c r="A6776" s="71" t="s">
        <v>8325</v>
      </c>
      <c r="B6776" t="str">
        <f>VLOOKUP(A6776,[1]Sheet1!$B$2:$D$8869,3,FALSE)</f>
        <v>GENETIC CARRIER SCREEN FXS</v>
      </c>
      <c r="C6776" s="72" t="s">
        <v>1715</v>
      </c>
      <c r="D6776" s="1" t="s">
        <v>8299</v>
      </c>
      <c r="E6776" s="68">
        <v>121.8</v>
      </c>
    </row>
    <row r="6777" spans="1:5" x14ac:dyDescent="0.25">
      <c r="A6777" s="71" t="s">
        <v>8326</v>
      </c>
      <c r="B6777" t="str">
        <f>VLOOKUP(A6777,[1]Sheet1!$B$2:$D$8869,3,FALSE)</f>
        <v>GENETIC CARRIER SCREEN SMA</v>
      </c>
      <c r="C6777" s="72" t="s">
        <v>1715</v>
      </c>
      <c r="D6777" s="1" t="s">
        <v>8327</v>
      </c>
      <c r="E6777" s="68">
        <v>121.8</v>
      </c>
    </row>
    <row r="6778" spans="1:5" x14ac:dyDescent="0.25">
      <c r="A6778" s="71" t="s">
        <v>8328</v>
      </c>
      <c r="B6778" t="str">
        <f>VLOOKUP(A6778,[1]Sheet1!$B$2:$D$8869,3,FALSE)</f>
        <v>REFLEX TO METHYLATION</v>
      </c>
      <c r="C6778" s="72" t="s">
        <v>1715</v>
      </c>
      <c r="D6778" s="1" t="s">
        <v>8329</v>
      </c>
      <c r="E6778" s="68">
        <v>425</v>
      </c>
    </row>
    <row r="6779" spans="1:5" x14ac:dyDescent="0.25">
      <c r="A6779" s="71" t="s">
        <v>8330</v>
      </c>
      <c r="B6779" t="str">
        <f>VLOOKUP(A6779,[1]Sheet1!$B$2:$D$8869,3,FALSE)</f>
        <v>HYPOGLYCEMIA PANEL, SULFONYLUREAS QUANT</v>
      </c>
      <c r="C6779" s="72" t="s">
        <v>534</v>
      </c>
      <c r="D6779" s="1" t="s">
        <v>8331</v>
      </c>
      <c r="E6779" s="68">
        <v>19.97</v>
      </c>
    </row>
    <row r="6780" spans="1:5" x14ac:dyDescent="0.25">
      <c r="A6780" s="71" t="s">
        <v>8332</v>
      </c>
      <c r="B6780" t="str">
        <f>VLOOKUP(A6780,[1]Sheet1!$B$2:$D$8869,3,FALSE)</f>
        <v>HEPATITIS E VIRUS PCR</v>
      </c>
      <c r="C6780" s="72" t="s">
        <v>801</v>
      </c>
      <c r="D6780" s="1" t="s">
        <v>2273</v>
      </c>
      <c r="E6780" s="68">
        <v>200.63</v>
      </c>
    </row>
    <row r="6781" spans="1:5" x14ac:dyDescent="0.25">
      <c r="A6781" s="71" t="s">
        <v>8333</v>
      </c>
      <c r="B6781" t="str">
        <f>VLOOKUP(A6781,[1]Sheet1!$B$2:$D$8869,3,FALSE)</f>
        <v>CADMIUM, BLOOD</v>
      </c>
      <c r="C6781" s="72" t="s">
        <v>534</v>
      </c>
      <c r="D6781" s="1" t="s">
        <v>690</v>
      </c>
      <c r="E6781" s="68">
        <v>14.7</v>
      </c>
    </row>
    <row r="6782" spans="1:5" x14ac:dyDescent="0.25">
      <c r="A6782" s="71" t="s">
        <v>8334</v>
      </c>
      <c r="B6782" t="str">
        <f>VLOOKUP(A6782,[1]Sheet1!$B$2:$D$8869,3,FALSE)</f>
        <v>GIARDIA BY EIA</v>
      </c>
      <c r="C6782" s="72" t="s">
        <v>801</v>
      </c>
      <c r="D6782" s="1" t="s">
        <v>815</v>
      </c>
      <c r="E6782" s="68">
        <v>15.38</v>
      </c>
    </row>
    <row r="6783" spans="1:5" x14ac:dyDescent="0.25">
      <c r="A6783" s="71" t="s">
        <v>8335</v>
      </c>
      <c r="B6783" t="str">
        <f>VLOOKUP(A6783,[1]Sheet1!$B$2:$D$8869,3,FALSE)</f>
        <v>INTERLEUKIN 6</v>
      </c>
      <c r="C6783" s="72" t="s">
        <v>208</v>
      </c>
      <c r="D6783" s="1" t="s">
        <v>762</v>
      </c>
      <c r="E6783" s="68">
        <v>65</v>
      </c>
    </row>
    <row r="6784" spans="1:5" x14ac:dyDescent="0.25">
      <c r="A6784" s="71" t="s">
        <v>8336</v>
      </c>
      <c r="B6784" t="str">
        <f>VLOOKUP(A6784,[1]Sheet1!$B$2:$D$8869,3,FALSE)</f>
        <v>SPINAL MUSCULAR ATROPHY (SMA) COPY NUMBE</v>
      </c>
      <c r="C6784" s="72" t="s">
        <v>1715</v>
      </c>
      <c r="D6784" s="1" t="s">
        <v>8299</v>
      </c>
      <c r="E6784" s="68">
        <v>137</v>
      </c>
    </row>
    <row r="6785" spans="1:5" x14ac:dyDescent="0.25">
      <c r="A6785" s="71" t="s">
        <v>8337</v>
      </c>
      <c r="B6785" t="str">
        <f>VLOOKUP(A6785,[1]Sheet1!$B$2:$D$8869,3,FALSE)</f>
        <v>LEAD, URINE</v>
      </c>
      <c r="C6785" s="72" t="s">
        <v>534</v>
      </c>
      <c r="D6785" s="1" t="s">
        <v>8276</v>
      </c>
      <c r="E6785" s="68">
        <v>10.31</v>
      </c>
    </row>
    <row r="6786" spans="1:5" x14ac:dyDescent="0.25">
      <c r="A6786" s="71" t="s">
        <v>8338</v>
      </c>
      <c r="B6786" t="str">
        <f>VLOOKUP(A6786,[1]Sheet1!$B$2:$D$8869,3,FALSE)</f>
        <v>NON-INVASIVE PRENATAL FETAL ANEUPLOIDY W</v>
      </c>
      <c r="C6786" s="72" t="s">
        <v>1715</v>
      </c>
      <c r="D6786" s="1" t="s">
        <v>8339</v>
      </c>
      <c r="E6786" s="68">
        <v>337.5</v>
      </c>
    </row>
    <row r="6787" spans="1:5" x14ac:dyDescent="0.25">
      <c r="A6787" s="71" t="s">
        <v>8340</v>
      </c>
      <c r="B6787" t="str">
        <f>VLOOKUP(A6787,[1]Sheet1!$B$2:$D$8869,3,FALSE)</f>
        <v>NON-INVASIVE PRENATAL FETAL ANEUPLOIDY W</v>
      </c>
      <c r="C6787" s="72" t="s">
        <v>1715</v>
      </c>
      <c r="D6787" s="1" t="s">
        <v>8341</v>
      </c>
      <c r="E6787" s="68">
        <v>337.5</v>
      </c>
    </row>
    <row r="6788" spans="1:5" x14ac:dyDescent="0.25">
      <c r="A6788" s="71" t="s">
        <v>8342</v>
      </c>
      <c r="B6788" t="str">
        <f>VLOOKUP(A6788,[1]Sheet1!$B$2:$D$8869,3,FALSE)</f>
        <v>CARBAMAZEPINE TOTAL</v>
      </c>
      <c r="C6788" s="72" t="s">
        <v>534</v>
      </c>
      <c r="D6788" s="1" t="s">
        <v>668</v>
      </c>
      <c r="E6788" s="68">
        <v>13.03</v>
      </c>
    </row>
    <row r="6789" spans="1:5" x14ac:dyDescent="0.25">
      <c r="A6789" s="71" t="s">
        <v>8343</v>
      </c>
      <c r="B6789" t="str">
        <f>VLOOKUP(A6789,[1]Sheet1!$B$2:$D$8869,3,FALSE)</f>
        <v>CREAT KINASE (CKMB) (STAT)</v>
      </c>
      <c r="C6789" s="72" t="s">
        <v>534</v>
      </c>
      <c r="D6789" s="1" t="s">
        <v>8344</v>
      </c>
      <c r="E6789" s="68">
        <v>26.1</v>
      </c>
    </row>
    <row r="6790" spans="1:5" x14ac:dyDescent="0.25">
      <c r="A6790" s="71" t="s">
        <v>8345</v>
      </c>
      <c r="B6790" t="str">
        <f>VLOOKUP(A6790,[1]Sheet1!$B$2:$D$8869,3,FALSE)</f>
        <v>PROCALCITONIN STAT</v>
      </c>
      <c r="C6790" s="72" t="s">
        <v>534</v>
      </c>
      <c r="D6790" s="1" t="s">
        <v>722</v>
      </c>
      <c r="E6790" s="68">
        <v>31.9</v>
      </c>
    </row>
    <row r="6791" spans="1:5" x14ac:dyDescent="0.25">
      <c r="A6791" s="71" t="s">
        <v>8346</v>
      </c>
      <c r="B6791" t="str">
        <f>VLOOKUP(A6791,[1]Sheet1!$B$2:$D$8869,3,FALSE)</f>
        <v>VALPROIC ACID STAT</v>
      </c>
      <c r="C6791" s="72" t="s">
        <v>534</v>
      </c>
      <c r="D6791" s="1" t="s">
        <v>1587</v>
      </c>
      <c r="E6791" s="68">
        <v>16.75</v>
      </c>
    </row>
    <row r="6792" spans="1:5" x14ac:dyDescent="0.25">
      <c r="A6792" s="71" t="s">
        <v>8347</v>
      </c>
      <c r="B6792" t="str">
        <f>VLOOKUP(A6792,[1]Sheet1!$B$2:$D$8869,3,FALSE)</f>
        <v>PHENYTOIN STAT</v>
      </c>
      <c r="C6792" s="72" t="s">
        <v>534</v>
      </c>
      <c r="D6792" s="1" t="s">
        <v>8348</v>
      </c>
      <c r="E6792" s="68">
        <v>29.9</v>
      </c>
    </row>
    <row r="6793" spans="1:5" x14ac:dyDescent="0.25">
      <c r="A6793" s="71" t="s">
        <v>8349</v>
      </c>
      <c r="B6793" t="str">
        <f>VLOOKUP(A6793,[1]Sheet1!$B$2:$D$8869,3,FALSE)</f>
        <v>PHENYTOIN</v>
      </c>
      <c r="C6793" s="72" t="s">
        <v>534</v>
      </c>
      <c r="D6793" s="1" t="s">
        <v>8348</v>
      </c>
      <c r="E6793" s="68">
        <v>14.7</v>
      </c>
    </row>
    <row r="6794" spans="1:5" x14ac:dyDescent="0.25">
      <c r="A6794" s="71" t="s">
        <v>8350</v>
      </c>
      <c r="B6794" t="str">
        <f>VLOOKUP(A6794,[1]Sheet1!$B$2:$D$8869,3,FALSE)</f>
        <v>CARBAMAZEPINE TOTAL</v>
      </c>
      <c r="C6794" s="72" t="s">
        <v>534</v>
      </c>
      <c r="D6794" s="1" t="s">
        <v>668</v>
      </c>
      <c r="E6794" s="68">
        <v>13.03</v>
      </c>
    </row>
    <row r="6795" spans="1:5" x14ac:dyDescent="0.25">
      <c r="A6795" s="71" t="s">
        <v>8351</v>
      </c>
      <c r="B6795" t="str">
        <f>VLOOKUP(A6795,[1]Sheet1!$B$2:$D$8869,3,FALSE)</f>
        <v>LITHIUM (STAT)</v>
      </c>
      <c r="C6795" s="72" t="s">
        <v>534</v>
      </c>
      <c r="D6795" s="1" t="s">
        <v>1508</v>
      </c>
      <c r="E6795" s="68">
        <v>14.9</v>
      </c>
    </row>
    <row r="6796" spans="1:5" x14ac:dyDescent="0.25">
      <c r="A6796" s="71" t="s">
        <v>8352</v>
      </c>
      <c r="B6796" t="str">
        <f>VLOOKUP(A6796,[1]Sheet1!$B$2:$D$8869,3,FALSE)</f>
        <v>PHENOBARBITOL (STAT)</v>
      </c>
      <c r="C6796" s="72" t="s">
        <v>534</v>
      </c>
      <c r="D6796" s="1" t="s">
        <v>8305</v>
      </c>
      <c r="E6796" s="68">
        <v>11.35</v>
      </c>
    </row>
    <row r="6797" spans="1:5" x14ac:dyDescent="0.25">
      <c r="A6797" s="71" t="s">
        <v>8353</v>
      </c>
      <c r="B6797" t="str">
        <f>VLOOKUP(A6797,[1]Sheet1!$B$2:$D$8869,3,FALSE)</f>
        <v>PHENOBARBITOL</v>
      </c>
      <c r="C6797" s="72" t="s">
        <v>534</v>
      </c>
      <c r="D6797" s="1" t="s">
        <v>8305</v>
      </c>
      <c r="E6797" s="68">
        <v>11.35</v>
      </c>
    </row>
    <row r="6798" spans="1:5" x14ac:dyDescent="0.25">
      <c r="A6798" s="71" t="s">
        <v>8354</v>
      </c>
      <c r="B6798" t="str">
        <f>VLOOKUP(A6798,[1]Sheet1!$B$2:$D$8869,3,FALSE)</f>
        <v>CREAT KINASE (CKMB)</v>
      </c>
      <c r="C6798" s="72" t="s">
        <v>534</v>
      </c>
      <c r="D6798" s="1" t="s">
        <v>8344</v>
      </c>
      <c r="E6798" s="68">
        <v>15.7</v>
      </c>
    </row>
    <row r="6799" spans="1:5" x14ac:dyDescent="0.25">
      <c r="A6799" s="71" t="s">
        <v>8355</v>
      </c>
      <c r="B6799" t="str">
        <f>VLOOKUP(A6799,[1]Sheet1!$B$2:$D$8869,3,FALSE)</f>
        <v>HIV COMBO ANTIGEN/ANTIBODY REFLEXIVE PAN</v>
      </c>
      <c r="C6799" s="72" t="s">
        <v>1302</v>
      </c>
      <c r="D6799" s="1" t="s">
        <v>8356</v>
      </c>
      <c r="E6799" s="68">
        <v>20.260000000000002</v>
      </c>
    </row>
    <row r="6800" spans="1:5" x14ac:dyDescent="0.25">
      <c r="A6800" s="71" t="s">
        <v>8357</v>
      </c>
      <c r="B6800" t="str">
        <f>VLOOKUP(A6800,[1]Sheet1!$B$2:$D$8869,3,FALSE)</f>
        <v>HIV 1</v>
      </c>
      <c r="C6800" s="72" t="s">
        <v>208</v>
      </c>
      <c r="D6800" s="1" t="s">
        <v>783</v>
      </c>
      <c r="E6800" s="68">
        <v>7.97</v>
      </c>
    </row>
    <row r="6801" spans="1:5" x14ac:dyDescent="0.25">
      <c r="A6801" s="71" t="s">
        <v>8358</v>
      </c>
      <c r="B6801" t="str">
        <f>VLOOKUP(A6801,[1]Sheet1!$B$2:$D$8869,3,FALSE)</f>
        <v>FUNGAL ID BY MALDI TOF</v>
      </c>
      <c r="C6801" s="72" t="s">
        <v>794</v>
      </c>
      <c r="D6801" s="1" t="s">
        <v>8359</v>
      </c>
      <c r="E6801" s="68">
        <v>5.7</v>
      </c>
    </row>
    <row r="6802" spans="1:5" x14ac:dyDescent="0.25">
      <c r="A6802" s="71" t="s">
        <v>8360</v>
      </c>
      <c r="B6802" t="str">
        <f>VLOOKUP(A6802,[1]Sheet1!$B$2:$D$8869,3,FALSE)</f>
        <v>SUSCEPTIBILITY GENE DETECTION BY PCR</v>
      </c>
      <c r="C6802" s="72" t="s">
        <v>794</v>
      </c>
      <c r="D6802" s="1" t="s">
        <v>8361</v>
      </c>
      <c r="E6802" s="68">
        <v>30.88</v>
      </c>
    </row>
    <row r="6803" spans="1:5" x14ac:dyDescent="0.25">
      <c r="A6803" s="71" t="s">
        <v>8362</v>
      </c>
      <c r="B6803" t="str">
        <f>VLOOKUP(A6803,[1]Sheet1!$B$2:$D$8869,3,FALSE)</f>
        <v>TROPHERYMA WHIPPLEI PCR</v>
      </c>
      <c r="C6803" s="72" t="s">
        <v>801</v>
      </c>
      <c r="D6803" s="1" t="s">
        <v>821</v>
      </c>
      <c r="E6803" s="68">
        <v>30.15</v>
      </c>
    </row>
    <row r="6804" spans="1:5" x14ac:dyDescent="0.25">
      <c r="A6804" s="71" t="s">
        <v>8363</v>
      </c>
      <c r="B6804" t="str">
        <f>VLOOKUP(A6804,[1]Sheet1!$B$2:$D$8869,3,FALSE)</f>
        <v>INTERFERON GAMMA</v>
      </c>
      <c r="C6804" s="72" t="s">
        <v>208</v>
      </c>
      <c r="D6804" s="1" t="s">
        <v>762</v>
      </c>
      <c r="E6804" s="68">
        <v>85</v>
      </c>
    </row>
    <row r="6805" spans="1:5" x14ac:dyDescent="0.25">
      <c r="A6805" s="71" t="s">
        <v>8364</v>
      </c>
      <c r="B6805" t="str">
        <f>VLOOKUP(A6805,[1]Sheet1!$B$2:$D$8869,3,FALSE)</f>
        <v>MEASLES-RT-PCR</v>
      </c>
      <c r="C6805" s="72" t="s">
        <v>801</v>
      </c>
      <c r="D6805" s="1" t="s">
        <v>821</v>
      </c>
      <c r="E6805" s="68">
        <v>90</v>
      </c>
    </row>
    <row r="6806" spans="1:5" x14ac:dyDescent="0.25">
      <c r="A6806" s="71" t="s">
        <v>8365</v>
      </c>
      <c r="B6806" t="str">
        <f>VLOOKUP(A6806,[1]Sheet1!$B$2:$D$8869,3,FALSE)</f>
        <v>ZIKA VIRUS-RT-PCR</v>
      </c>
      <c r="C6806" s="72" t="s">
        <v>801</v>
      </c>
      <c r="D6806" s="1" t="s">
        <v>821</v>
      </c>
      <c r="E6806" s="68">
        <v>90</v>
      </c>
    </row>
    <row r="6807" spans="1:5" x14ac:dyDescent="0.25">
      <c r="A6807" s="71" t="s">
        <v>8366</v>
      </c>
      <c r="B6807" t="str">
        <f>VLOOKUP(A6807,[1]Sheet1!$B$2:$D$8869,3,FALSE)</f>
        <v>LACOSAMIDE SERUM OR PLASMA</v>
      </c>
      <c r="C6807" s="72" t="s">
        <v>534</v>
      </c>
      <c r="D6807" s="1" t="s">
        <v>1256</v>
      </c>
      <c r="E6807" s="68">
        <v>14.15</v>
      </c>
    </row>
    <row r="6808" spans="1:5" x14ac:dyDescent="0.25">
      <c r="A6808" s="71" t="s">
        <v>8367</v>
      </c>
      <c r="B6808" t="str">
        <f>VLOOKUP(A6808,[1]Sheet1!$B$2:$D$8869,3,FALSE)</f>
        <v>ZIKA IGM ANTIBODY</v>
      </c>
      <c r="C6808" s="72" t="s">
        <v>1302</v>
      </c>
      <c r="D6808" s="1" t="s">
        <v>791</v>
      </c>
      <c r="E6808" s="68">
        <v>29</v>
      </c>
    </row>
    <row r="6809" spans="1:5" x14ac:dyDescent="0.25">
      <c r="A6809" s="71" t="s">
        <v>8368</v>
      </c>
      <c r="B6809" t="str">
        <f>VLOOKUP(A6809,[1]Sheet1!$B$2:$D$8869,3,FALSE)</f>
        <v>CRYOFIBRINOGEN</v>
      </c>
      <c r="C6809" s="72" t="s">
        <v>534</v>
      </c>
      <c r="D6809" s="1" t="s">
        <v>8369</v>
      </c>
      <c r="E6809" s="68">
        <v>9.35</v>
      </c>
    </row>
    <row r="6810" spans="1:5" x14ac:dyDescent="0.25">
      <c r="A6810" s="71" t="s">
        <v>8370</v>
      </c>
      <c r="B6810" t="str">
        <f>VLOOKUP(A6810,[1]Sheet1!$B$2:$D$8869,3,FALSE)</f>
        <v>VARICELLA ZOSTER RT-PCR</v>
      </c>
      <c r="C6810" s="72" t="s">
        <v>801</v>
      </c>
      <c r="D6810" s="1" t="s">
        <v>821</v>
      </c>
      <c r="E6810" s="68">
        <v>69</v>
      </c>
    </row>
    <row r="6811" spans="1:5" x14ac:dyDescent="0.25">
      <c r="A6811" s="71" t="s">
        <v>8371</v>
      </c>
      <c r="B6811" t="str">
        <f>VLOOKUP(A6811,[1]Sheet1!$B$2:$D$8869,3,FALSE)</f>
        <v>HERPES SIMPLEX VIRUS I</v>
      </c>
      <c r="C6811" s="72" t="s">
        <v>801</v>
      </c>
      <c r="D6811" s="1" t="s">
        <v>8372</v>
      </c>
      <c r="E6811" s="68">
        <v>45</v>
      </c>
    </row>
    <row r="6812" spans="1:5" x14ac:dyDescent="0.25">
      <c r="A6812" s="71" t="s">
        <v>8373</v>
      </c>
      <c r="B6812" t="str">
        <f>VLOOKUP(A6812,[1]Sheet1!$B$2:$D$8869,3,FALSE)</f>
        <v>HERPES SIMPLES VIRUS II</v>
      </c>
      <c r="C6812" s="72" t="s">
        <v>801</v>
      </c>
      <c r="D6812" s="1" t="s">
        <v>8372</v>
      </c>
      <c r="E6812" s="68">
        <v>45</v>
      </c>
    </row>
    <row r="6813" spans="1:5" x14ac:dyDescent="0.25">
      <c r="A6813" s="71" t="s">
        <v>8374</v>
      </c>
      <c r="B6813" t="str">
        <f>VLOOKUP(A6813,[1]Sheet1!$B$2:$D$8869,3,FALSE)</f>
        <v>LEUK/LYMPH PHENO 16&gt;</v>
      </c>
      <c r="C6813" s="72" t="s">
        <v>826</v>
      </c>
      <c r="D6813" s="1" t="s">
        <v>8375</v>
      </c>
      <c r="E6813" s="68">
        <v>100</v>
      </c>
    </row>
    <row r="6814" spans="1:5" x14ac:dyDescent="0.25">
      <c r="A6814" s="71" t="s">
        <v>8376</v>
      </c>
      <c r="B6814" t="str">
        <f>VLOOKUP(A6814,[1]Sheet1!$B$2:$D$8869,3,FALSE)</f>
        <v>ANA W/HEP-2 SUSTRATE, IGG BY IFA</v>
      </c>
      <c r="C6814" s="72" t="s">
        <v>208</v>
      </c>
      <c r="D6814" s="1" t="s">
        <v>754</v>
      </c>
      <c r="E6814" s="68">
        <v>10.08</v>
      </c>
    </row>
    <row r="6815" spans="1:5" x14ac:dyDescent="0.25">
      <c r="A6815" s="71" t="s">
        <v>8377</v>
      </c>
      <c r="B6815" t="str">
        <f>VLOOKUP(A6815,[1]Sheet1!$B$2:$D$8869,3,FALSE)</f>
        <v>RUBELLA AB IGG &amp; IGM</v>
      </c>
      <c r="C6815" s="72" t="s">
        <v>208</v>
      </c>
      <c r="D6815" s="1" t="s">
        <v>1181</v>
      </c>
      <c r="E6815" s="68">
        <v>25.86</v>
      </c>
    </row>
    <row r="6816" spans="1:5" x14ac:dyDescent="0.25">
      <c r="A6816" s="71" t="s">
        <v>8378</v>
      </c>
      <c r="B6816" t="str">
        <f>VLOOKUP(A6816,[1]Sheet1!$B$2:$D$8869,3,FALSE)</f>
        <v>TRAMADOL &amp; METABOLITE QUANT</v>
      </c>
      <c r="C6816" s="72" t="s">
        <v>534</v>
      </c>
      <c r="D6816" s="1" t="s">
        <v>8379</v>
      </c>
      <c r="E6816" s="68">
        <v>79</v>
      </c>
    </row>
    <row r="6817" spans="1:5" x14ac:dyDescent="0.25">
      <c r="A6817" s="71" t="s">
        <v>8380</v>
      </c>
      <c r="B6817" t="str">
        <f>VLOOKUP(A6817,[1]Sheet1!$B$2:$D$8869,3,FALSE)</f>
        <v>GENTAMICIN (SRMH)</v>
      </c>
      <c r="C6817" s="72" t="s">
        <v>534</v>
      </c>
      <c r="D6817" s="1" t="s">
        <v>1458</v>
      </c>
      <c r="E6817" s="68">
        <v>16.7</v>
      </c>
    </row>
    <row r="6818" spans="1:5" x14ac:dyDescent="0.25">
      <c r="A6818" s="71" t="s">
        <v>8381</v>
      </c>
      <c r="B6818" t="str">
        <f>VLOOKUP(A6818,[1]Sheet1!$B$2:$D$8869,3,FALSE)</f>
        <v>CULTURE, BLOOD</v>
      </c>
      <c r="C6818" s="72" t="s">
        <v>801</v>
      </c>
      <c r="D6818" s="1" t="s">
        <v>1347</v>
      </c>
      <c r="E6818" s="68">
        <v>46.6</v>
      </c>
    </row>
    <row r="6819" spans="1:5" x14ac:dyDescent="0.25">
      <c r="A6819" s="71" t="s">
        <v>8382</v>
      </c>
      <c r="B6819" t="str">
        <f>VLOOKUP(A6819,[1]Sheet1!$B$2:$D$8869,3,FALSE)</f>
        <v>CULTURE, STOOL</v>
      </c>
      <c r="C6819" s="72" t="s">
        <v>801</v>
      </c>
      <c r="D6819" s="1" t="s">
        <v>1357</v>
      </c>
      <c r="E6819" s="68">
        <v>42.6</v>
      </c>
    </row>
    <row r="6820" spans="1:5" x14ac:dyDescent="0.25">
      <c r="A6820" s="71" t="s">
        <v>8383</v>
      </c>
      <c r="B6820" t="str">
        <f>VLOOKUP(A6820,[1]Sheet1!$B$2:$D$8869,3,FALSE)</f>
        <v>CULTURE, THROAT OR NOSE</v>
      </c>
      <c r="C6820" s="72" t="s">
        <v>801</v>
      </c>
      <c r="D6820" s="1" t="s">
        <v>798</v>
      </c>
      <c r="E6820" s="68">
        <v>38.9</v>
      </c>
    </row>
    <row r="6821" spans="1:5" x14ac:dyDescent="0.25">
      <c r="A6821" s="71" t="s">
        <v>8384</v>
      </c>
      <c r="B6821" t="str">
        <f>VLOOKUP(A6821,[1]Sheet1!$B$2:$D$8869,3,FALSE)</f>
        <v>CULTURE, ANY OTHER SOURCE</v>
      </c>
      <c r="C6821" s="72" t="s">
        <v>801</v>
      </c>
      <c r="D6821" s="1" t="s">
        <v>798</v>
      </c>
      <c r="E6821" s="68">
        <v>38.9</v>
      </c>
    </row>
    <row r="6822" spans="1:5" x14ac:dyDescent="0.25">
      <c r="A6822" s="71" t="s">
        <v>8385</v>
      </c>
      <c r="B6822" t="str">
        <f>VLOOKUP(A6822,[1]Sheet1!$B$2:$D$8869,3,FALSE)</f>
        <v>CUTLURE, ANY SOURCE ANAEROBIC</v>
      </c>
      <c r="C6822" s="72" t="s">
        <v>801</v>
      </c>
      <c r="D6822" s="1" t="s">
        <v>8386</v>
      </c>
      <c r="E6822" s="68">
        <v>42.7</v>
      </c>
    </row>
    <row r="6823" spans="1:5" x14ac:dyDescent="0.25">
      <c r="A6823" s="71" t="s">
        <v>8387</v>
      </c>
      <c r="B6823" t="str">
        <f>VLOOKUP(A6823,[1]Sheet1!$B$2:$D$8869,3,FALSE)</f>
        <v>CULTURE OR DIRECT ID EA ORGANISM</v>
      </c>
      <c r="C6823" s="72" t="s">
        <v>801</v>
      </c>
      <c r="D6823" s="1" t="s">
        <v>802</v>
      </c>
      <c r="E6823" s="68">
        <v>36.4</v>
      </c>
    </row>
    <row r="6824" spans="1:5" x14ac:dyDescent="0.25">
      <c r="A6824" s="71" t="s">
        <v>8388</v>
      </c>
      <c r="B6824" t="str">
        <f>VLOOKUP(A6824,[1]Sheet1!$B$2:$D$8869,3,FALSE)</f>
        <v>CULTURE BACTERIA SCREEN FOR SINGLE ORGAN</v>
      </c>
      <c r="C6824" s="72" t="s">
        <v>801</v>
      </c>
      <c r="D6824" s="1" t="s">
        <v>799</v>
      </c>
      <c r="E6824" s="68">
        <v>29.9</v>
      </c>
    </row>
    <row r="6825" spans="1:5" x14ac:dyDescent="0.25">
      <c r="A6825" s="71" t="s">
        <v>8389</v>
      </c>
      <c r="B6825" t="str">
        <f>VLOOKUP(A6825,[1]Sheet1!$B$2:$D$8869,3,FALSE)</f>
        <v>CULTURE, URINE QUANT COLONY COUNT</v>
      </c>
      <c r="C6825" s="72" t="s">
        <v>801</v>
      </c>
      <c r="D6825" s="1" t="s">
        <v>8390</v>
      </c>
      <c r="E6825" s="68">
        <v>36.4</v>
      </c>
    </row>
    <row r="6826" spans="1:5" x14ac:dyDescent="0.25">
      <c r="A6826" s="71" t="s">
        <v>8391</v>
      </c>
      <c r="B6826" t="str">
        <f>VLOOKUP(A6826,[1]Sheet1!$B$2:$D$8869,3,FALSE)</f>
        <v>CULT BACT URINE W/ISOLATION</v>
      </c>
      <c r="C6826" s="72" t="s">
        <v>801</v>
      </c>
      <c r="D6826" s="1" t="s">
        <v>1351</v>
      </c>
      <c r="E6826" s="68">
        <v>29.5</v>
      </c>
    </row>
    <row r="6827" spans="1:5" x14ac:dyDescent="0.25">
      <c r="A6827" s="71" t="s">
        <v>8392</v>
      </c>
      <c r="B6827" t="str">
        <f>VLOOKUP(A6827,[1]Sheet1!$B$2:$D$8869,3,FALSE)</f>
        <v>CULTURE TYPING, SEROLOGIC METHOD</v>
      </c>
      <c r="C6827" s="72" t="s">
        <v>801</v>
      </c>
      <c r="D6827" s="1" t="s">
        <v>805</v>
      </c>
      <c r="E6827" s="68">
        <v>22.1</v>
      </c>
    </row>
    <row r="6828" spans="1:5" x14ac:dyDescent="0.25">
      <c r="A6828" s="71" t="s">
        <v>8393</v>
      </c>
      <c r="B6828" t="str">
        <f>VLOOKUP(A6828,[1]Sheet1!$B$2:$D$8869,3,FALSE)</f>
        <v>SENSITIVITY TEST MIC</v>
      </c>
      <c r="C6828" s="72" t="s">
        <v>801</v>
      </c>
      <c r="D6828" s="1" t="s">
        <v>809</v>
      </c>
      <c r="E6828" s="68">
        <v>39</v>
      </c>
    </row>
    <row r="6829" spans="1:5" x14ac:dyDescent="0.25">
      <c r="A6829" s="71" t="s">
        <v>8394</v>
      </c>
      <c r="B6829" t="str">
        <f>VLOOKUP(A6829,[1]Sheet1!$B$2:$D$8869,3,FALSE)</f>
        <v>SMEAR, GRAM STAIN</v>
      </c>
      <c r="C6829" s="72" t="s">
        <v>801</v>
      </c>
      <c r="D6829" s="1" t="s">
        <v>1373</v>
      </c>
      <c r="E6829" s="68">
        <v>26.75</v>
      </c>
    </row>
    <row r="6830" spans="1:5" x14ac:dyDescent="0.25">
      <c r="A6830" s="71" t="s">
        <v>8395</v>
      </c>
      <c r="B6830" t="str">
        <f>VLOOKUP(A6830,[1]Sheet1!$B$2:$D$8869,3,FALSE)</f>
        <v>STOOL ADD PATHOGENS</v>
      </c>
      <c r="C6830" s="72" t="s">
        <v>801</v>
      </c>
      <c r="D6830" s="1" t="s">
        <v>8396</v>
      </c>
      <c r="E6830" s="68">
        <v>42.6</v>
      </c>
    </row>
    <row r="6831" spans="1:5" x14ac:dyDescent="0.25">
      <c r="A6831" s="71" t="s">
        <v>8397</v>
      </c>
      <c r="B6831" t="str">
        <f>VLOOKUP(A6831,[1]Sheet1!$B$2:$D$8869,3,FALSE)</f>
        <v>TRYPSIN</v>
      </c>
      <c r="C6831" s="72" t="s">
        <v>208</v>
      </c>
      <c r="D6831" s="1" t="s">
        <v>705</v>
      </c>
      <c r="E6831" s="68">
        <v>27.73</v>
      </c>
    </row>
    <row r="6832" spans="1:5" x14ac:dyDescent="0.25">
      <c r="A6832" s="71" t="s">
        <v>8398</v>
      </c>
      <c r="B6832" t="str">
        <f>VLOOKUP(A6832,[1]Sheet1!$B$2:$D$8869,3,FALSE)</f>
        <v>14-3-3- ETA PROTEIN</v>
      </c>
      <c r="C6832" s="72" t="s">
        <v>208</v>
      </c>
      <c r="D6832" s="1" t="s">
        <v>762</v>
      </c>
      <c r="E6832" s="68">
        <v>147.91999999999999</v>
      </c>
    </row>
    <row r="6833" spans="1:5" x14ac:dyDescent="0.25">
      <c r="A6833" s="71" t="s">
        <v>8399</v>
      </c>
      <c r="B6833" t="str">
        <f>VLOOKUP(A6833,[1]Sheet1!$B$2:$D$8869,3,FALSE)</f>
        <v>ZINC TRANSPORTER 8 AB</v>
      </c>
      <c r="C6833" s="72" t="s">
        <v>208</v>
      </c>
      <c r="D6833" s="1" t="s">
        <v>1706</v>
      </c>
      <c r="E6833" s="68">
        <v>205</v>
      </c>
    </row>
    <row r="6834" spans="1:5" x14ac:dyDescent="0.25">
      <c r="A6834" s="71" t="s">
        <v>8400</v>
      </c>
      <c r="B6834" t="str">
        <f>VLOOKUP(A6834,[1]Sheet1!$B$2:$D$8869,3,FALSE)</f>
        <v>MUMPS PCR</v>
      </c>
      <c r="C6834" s="72" t="s">
        <v>801</v>
      </c>
      <c r="D6834" s="1" t="s">
        <v>821</v>
      </c>
      <c r="E6834" s="68">
        <v>145</v>
      </c>
    </row>
    <row r="6835" spans="1:5" x14ac:dyDescent="0.25">
      <c r="A6835" s="71" t="s">
        <v>8401</v>
      </c>
      <c r="B6835" t="str">
        <f>VLOOKUP(A6835,[1]Sheet1!$B$2:$D$8869,3,FALSE)</f>
        <v>RHEUMATOID FACTORS IGA, IGG, IGM</v>
      </c>
      <c r="C6835" s="72" t="s">
        <v>208</v>
      </c>
      <c r="D6835" s="1" t="s">
        <v>703</v>
      </c>
      <c r="E6835" s="68">
        <v>25.8</v>
      </c>
    </row>
    <row r="6836" spans="1:5" x14ac:dyDescent="0.25">
      <c r="A6836" s="71" t="s">
        <v>8402</v>
      </c>
      <c r="B6836" t="str">
        <f>VLOOKUP(A6836,[1]Sheet1!$B$2:$D$8869,3,FALSE)</f>
        <v>PROSTAGLANDIN D2, SERUM</v>
      </c>
      <c r="C6836" s="72" t="s">
        <v>534</v>
      </c>
      <c r="D6836" s="1" t="s">
        <v>8403</v>
      </c>
      <c r="E6836" s="68">
        <v>280</v>
      </c>
    </row>
    <row r="6837" spans="1:5" x14ac:dyDescent="0.25">
      <c r="A6837" s="71" t="s">
        <v>8404</v>
      </c>
      <c r="B6837" t="str">
        <f>VLOOKUP(A6837,[1]Sheet1!$B$2:$D$8869,3,FALSE)</f>
        <v>VITAMIN B5, SERUM</v>
      </c>
      <c r="C6837" s="72" t="s">
        <v>534</v>
      </c>
      <c r="D6837" s="1" t="s">
        <v>737</v>
      </c>
      <c r="E6837" s="68">
        <v>80</v>
      </c>
    </row>
    <row r="6838" spans="1:5" x14ac:dyDescent="0.25">
      <c r="A6838" s="71" t="s">
        <v>8405</v>
      </c>
      <c r="B6838" t="str">
        <f>VLOOKUP(A6838,[1]Sheet1!$B$2:$D$8869,3,FALSE)</f>
        <v>PROTEIN TOTAL, URINE</v>
      </c>
      <c r="C6838" s="72" t="s">
        <v>534</v>
      </c>
      <c r="D6838" s="1" t="s">
        <v>1713</v>
      </c>
      <c r="E6838" s="68">
        <v>9.0299999999999994</v>
      </c>
    </row>
    <row r="6839" spans="1:5" x14ac:dyDescent="0.25">
      <c r="A6839" s="71" t="s">
        <v>8406</v>
      </c>
      <c r="B6839" t="str">
        <f>VLOOKUP(A6839,[1]Sheet1!$B$2:$D$8869,3,FALSE)</f>
        <v>ALLERGEN, EPIDERMALS AND ANIMAL PROTEINS</v>
      </c>
      <c r="C6839" s="72" t="s">
        <v>208</v>
      </c>
      <c r="D6839" s="1" t="s">
        <v>751</v>
      </c>
      <c r="E6839" s="68">
        <v>4.6500000000000004</v>
      </c>
    </row>
    <row r="6840" spans="1:5" x14ac:dyDescent="0.25">
      <c r="A6840" s="71" t="s">
        <v>8407</v>
      </c>
      <c r="B6840" t="str">
        <f>VLOOKUP(A6840,[1]Sheet1!$B$2:$D$8869,3,FALSE)</f>
        <v>ALPHA THALASSEMIA 7 DELETIONS</v>
      </c>
      <c r="C6840" s="72" t="s">
        <v>1715</v>
      </c>
      <c r="D6840" s="1" t="s">
        <v>8408</v>
      </c>
      <c r="E6840" s="68">
        <v>312</v>
      </c>
    </row>
    <row r="6841" spans="1:5" x14ac:dyDescent="0.25">
      <c r="A6841" s="71" t="s">
        <v>8409</v>
      </c>
      <c r="B6841" t="str">
        <f>VLOOKUP(A6841,[1]Sheet1!$B$2:$D$8869,3,FALSE)</f>
        <v>CALR EXON 9 MUT BY PCR</v>
      </c>
      <c r="C6841" s="72" t="s">
        <v>1715</v>
      </c>
      <c r="D6841" s="1" t="s">
        <v>8410</v>
      </c>
      <c r="E6841" s="68">
        <v>200</v>
      </c>
    </row>
    <row r="6842" spans="1:5" x14ac:dyDescent="0.25">
      <c r="A6842" s="71" t="s">
        <v>8411</v>
      </c>
      <c r="B6842" t="str">
        <f>VLOOKUP(A6842,[1]Sheet1!$B$2:$D$8869,3,FALSE)</f>
        <v>MPL MUTATION DETECTION</v>
      </c>
      <c r="C6842" s="72" t="s">
        <v>1715</v>
      </c>
      <c r="D6842" s="1" t="s">
        <v>8412</v>
      </c>
      <c r="E6842" s="68">
        <v>150.33000000000001</v>
      </c>
    </row>
    <row r="6843" spans="1:5" x14ac:dyDescent="0.25">
      <c r="A6843" s="71" t="s">
        <v>8413</v>
      </c>
      <c r="B6843" t="str">
        <f>VLOOKUP(A6843,[1]Sheet1!$B$2:$D$8869,3,FALSE)</f>
        <v>LIPOPROTEIN ASSOCIATED PHOSPHOLIPASE A2</v>
      </c>
      <c r="C6843" s="72" t="s">
        <v>534</v>
      </c>
      <c r="D6843" s="1" t="s">
        <v>8414</v>
      </c>
      <c r="E6843" s="68">
        <v>70</v>
      </c>
    </row>
    <row r="6844" spans="1:5" x14ac:dyDescent="0.25">
      <c r="A6844" s="71" t="s">
        <v>8415</v>
      </c>
      <c r="B6844" t="str">
        <f>VLOOKUP(A6844,[1]Sheet1!$B$2:$D$8869,3,FALSE)</f>
        <v>CDC 2019 CORONA VIRUS RT-PCR DIAGNOSTIC</v>
      </c>
      <c r="C6844" s="72" t="s">
        <v>794</v>
      </c>
      <c r="D6844" s="1" t="s">
        <v>821</v>
      </c>
      <c r="E6844" s="68">
        <v>0</v>
      </c>
    </row>
    <row r="6845" spans="1:5" x14ac:dyDescent="0.25">
      <c r="A6845" s="71" t="s">
        <v>8416</v>
      </c>
      <c r="B6845" t="str">
        <f>VLOOKUP(A6845,[1]Sheet1!$B$2:$D$8869,3,FALSE)</f>
        <v>1,3 BETA-D-GLUCAN(FUNGITELL)</v>
      </c>
      <c r="C6845" s="72" t="s">
        <v>801</v>
      </c>
      <c r="D6845" s="1" t="s">
        <v>816</v>
      </c>
      <c r="E6845" s="68">
        <v>105</v>
      </c>
    </row>
    <row r="6846" spans="1:5" x14ac:dyDescent="0.25">
      <c r="A6846" s="71" t="s">
        <v>8417</v>
      </c>
      <c r="B6846" t="str">
        <f>VLOOKUP(A6846,[1]Sheet1!$B$2:$D$8869,3,FALSE)</f>
        <v>2019 N-COV CORONA SARSCOV2 BY PCR</v>
      </c>
      <c r="C6846" s="72" t="s">
        <v>801</v>
      </c>
      <c r="D6846" s="1" t="s">
        <v>8418</v>
      </c>
      <c r="E6846" s="68">
        <v>65</v>
      </c>
    </row>
    <row r="6847" spans="1:5" x14ac:dyDescent="0.25">
      <c r="A6847" s="71" t="s">
        <v>8419</v>
      </c>
      <c r="B6847" t="str">
        <f>VLOOKUP(A6847,[1]Sheet1!$B$2:$D$8869,3,FALSE)</f>
        <v>IFE W/FREE LIGHT CHAINS URINE</v>
      </c>
      <c r="C6847" s="72" t="s">
        <v>208</v>
      </c>
      <c r="D6847" s="1" t="s">
        <v>8295</v>
      </c>
      <c r="E6847" s="68">
        <v>52.72</v>
      </c>
    </row>
    <row r="6848" spans="1:5" x14ac:dyDescent="0.25">
      <c r="A6848" s="71" t="s">
        <v>8420</v>
      </c>
      <c r="B6848" t="str">
        <f>VLOOKUP(A6848,[1]Sheet1!$B$2:$D$8869,3,FALSE)</f>
        <v>RESPIRATORY VIRAL PANEL BY PCR</v>
      </c>
      <c r="C6848" s="72" t="s">
        <v>801</v>
      </c>
      <c r="D6848" s="1" t="s">
        <v>8421</v>
      </c>
      <c r="E6848" s="68">
        <v>154.59</v>
      </c>
    </row>
    <row r="6849" spans="1:5" x14ac:dyDescent="0.25">
      <c r="A6849" s="71" t="s">
        <v>8422</v>
      </c>
      <c r="B6849" t="str">
        <f>VLOOKUP(A6849,[1]Sheet1!$B$2:$D$8869,3,FALSE)</f>
        <v>FLU A&amp;B &amp; RSV PANEL</v>
      </c>
      <c r="C6849" s="72" t="s">
        <v>801</v>
      </c>
      <c r="D6849" s="1" t="s">
        <v>8423</v>
      </c>
      <c r="E6849" s="68">
        <v>142.63</v>
      </c>
    </row>
    <row r="6850" spans="1:5" x14ac:dyDescent="0.25">
      <c r="A6850" s="71" t="s">
        <v>8424</v>
      </c>
      <c r="B6850" t="str">
        <f>VLOOKUP(A6850,[1]Sheet1!$B$2:$D$8869,3,FALSE)</f>
        <v>SARS-COV-2 RNA, QUAL RT-PCR (QUEST)</v>
      </c>
      <c r="C6850" s="72" t="s">
        <v>801</v>
      </c>
      <c r="D6850" s="1" t="s">
        <v>8418</v>
      </c>
      <c r="E6850" s="68">
        <v>69</v>
      </c>
    </row>
    <row r="6851" spans="1:5" x14ac:dyDescent="0.25">
      <c r="A6851" s="71" t="s">
        <v>8425</v>
      </c>
      <c r="B6851" t="str">
        <f>VLOOKUP(A6851,[1]Sheet1!$B$2:$D$8869,3,FALSE)</f>
        <v>CORONAVIRUS 2019 TEST</v>
      </c>
      <c r="C6851" s="72" t="s">
        <v>801</v>
      </c>
      <c r="D6851" s="1" t="s">
        <v>821</v>
      </c>
      <c r="E6851" s="68">
        <v>0</v>
      </c>
    </row>
    <row r="6852" spans="1:5" x14ac:dyDescent="0.25">
      <c r="A6852" s="71" t="s">
        <v>8426</v>
      </c>
      <c r="B6852" t="str">
        <f>VLOOKUP(A6852,[1]Sheet1!$B$2:$D$8869,3,FALSE)</f>
        <v>HSV TYPE 1 GLYCOPROTEIN G ANTIBODY</v>
      </c>
      <c r="C6852" s="72" t="s">
        <v>208</v>
      </c>
      <c r="D6852" s="1" t="s">
        <v>8427</v>
      </c>
      <c r="E6852" s="68">
        <v>13.5</v>
      </c>
    </row>
    <row r="6853" spans="1:5" x14ac:dyDescent="0.25">
      <c r="A6853" s="71" t="s">
        <v>8428</v>
      </c>
      <c r="B6853" t="str">
        <f>VLOOKUP(A6853,[1]Sheet1!$B$2:$D$8869,3,FALSE)</f>
        <v>HSV TYPE 2 GLYCOPROTEIN G ANTIBODY</v>
      </c>
      <c r="C6853" s="72" t="s">
        <v>208</v>
      </c>
      <c r="D6853" s="1" t="s">
        <v>8429</v>
      </c>
      <c r="E6853" s="68">
        <v>13.5</v>
      </c>
    </row>
    <row r="6854" spans="1:5" x14ac:dyDescent="0.25">
      <c r="A6854" s="71" t="s">
        <v>8430</v>
      </c>
      <c r="B6854" t="str">
        <f>VLOOKUP(A6854,[1]Sheet1!$B$2:$D$8869,3,FALSE)</f>
        <v>COVID-19 IGG BY CIA</v>
      </c>
      <c r="C6854" s="72" t="s">
        <v>208</v>
      </c>
      <c r="D6854" s="1" t="s">
        <v>8431</v>
      </c>
      <c r="E6854" s="68">
        <v>27.5</v>
      </c>
    </row>
    <row r="6855" spans="1:5" x14ac:dyDescent="0.25">
      <c r="A6855" s="71" t="s">
        <v>8432</v>
      </c>
      <c r="B6855" t="str">
        <f>VLOOKUP(A6855,[1]Sheet1!$B$2:$D$8869,3,FALSE)</f>
        <v>COVID-19 IGG BY ELISA</v>
      </c>
      <c r="C6855" s="72" t="s">
        <v>208</v>
      </c>
      <c r="D6855" s="1" t="s">
        <v>8431</v>
      </c>
      <c r="E6855" s="68">
        <v>40</v>
      </c>
    </row>
    <row r="6856" spans="1:5" x14ac:dyDescent="0.25">
      <c r="A6856" s="71" t="s">
        <v>8433</v>
      </c>
      <c r="B6856" t="str">
        <f>VLOOKUP(A6856,[1]Sheet1!$B$2:$D$8869,3,FALSE)</f>
        <v>PROTEIN TOTAL</v>
      </c>
      <c r="C6856" s="72" t="s">
        <v>534</v>
      </c>
      <c r="D6856" s="1" t="s">
        <v>724</v>
      </c>
      <c r="E6856" s="68">
        <v>10.28</v>
      </c>
    </row>
    <row r="6857" spans="1:5" x14ac:dyDescent="0.25">
      <c r="A6857" s="71" t="s">
        <v>8434</v>
      </c>
      <c r="B6857" t="str">
        <f>VLOOKUP(A6857,[1]Sheet1!$B$2:$D$8869,3,FALSE)</f>
        <v>PROTEIN ELECTROPHERESIS</v>
      </c>
      <c r="C6857" s="72" t="s">
        <v>534</v>
      </c>
      <c r="D6857" s="1" t="s">
        <v>1711</v>
      </c>
      <c r="E6857" s="68">
        <v>10.86</v>
      </c>
    </row>
    <row r="6858" spans="1:5" x14ac:dyDescent="0.25">
      <c r="A6858" s="71" t="s">
        <v>8435</v>
      </c>
      <c r="B6858" t="str">
        <f>VLOOKUP(A6858,[1]Sheet1!$B$2:$D$8869,3,FALSE)</f>
        <v>PROTEIN IMMUNOFIXATION</v>
      </c>
      <c r="C6858" s="72" t="s">
        <v>208</v>
      </c>
      <c r="D6858" s="1" t="s">
        <v>1722</v>
      </c>
      <c r="E6858" s="68">
        <v>10.86</v>
      </c>
    </row>
    <row r="6859" spans="1:5" x14ac:dyDescent="0.25">
      <c r="A6859" s="71" t="s">
        <v>8436</v>
      </c>
      <c r="B6859" t="str">
        <f>VLOOKUP(A6859,[1]Sheet1!$B$2:$D$8869,3,FALSE)</f>
        <v>COENZYME Q10, TOTAL</v>
      </c>
      <c r="C6859" s="72" t="s">
        <v>534</v>
      </c>
      <c r="D6859" s="1" t="s">
        <v>706</v>
      </c>
      <c r="E6859" s="68">
        <v>65</v>
      </c>
    </row>
    <row r="6860" spans="1:5" x14ac:dyDescent="0.25">
      <c r="A6860" s="71" t="s">
        <v>8437</v>
      </c>
      <c r="B6860" t="str">
        <f>VLOOKUP(A6860,[1]Sheet1!$B$2:$D$8869,3,FALSE)</f>
        <v>PHOSPHOLIPASE A2 RECEPTOR ANTIBODY, IGG</v>
      </c>
      <c r="C6860" s="72" t="s">
        <v>208</v>
      </c>
      <c r="D6860" s="1" t="s">
        <v>8438</v>
      </c>
      <c r="E6860" s="68">
        <v>10.87</v>
      </c>
    </row>
    <row r="6861" spans="1:5" x14ac:dyDescent="0.25">
      <c r="A6861" s="71" t="s">
        <v>8439</v>
      </c>
      <c r="B6861" t="str">
        <f>VLOOKUP(A6861,[1]Sheet1!$B$2:$D$8869,3,FALSE)</f>
        <v>RFLX PHOSPHOLIPASE A2 RECEPTOR ANTIBODY</v>
      </c>
      <c r="C6861" s="72" t="s">
        <v>208</v>
      </c>
      <c r="D6861" s="1" t="s">
        <v>1133</v>
      </c>
      <c r="E6861" s="68">
        <v>10.39</v>
      </c>
    </row>
    <row r="6862" spans="1:5" x14ac:dyDescent="0.25">
      <c r="A6862" s="71" t="s">
        <v>8440</v>
      </c>
      <c r="B6862" t="str">
        <f>VLOOKUP(A6862,[1]Sheet1!$B$2:$D$8869,3,FALSE)</f>
        <v>COMPLEMENT COMPONENT 9</v>
      </c>
      <c r="C6862" s="72" t="s">
        <v>208</v>
      </c>
      <c r="D6862" s="1" t="s">
        <v>1111</v>
      </c>
      <c r="E6862" s="68">
        <v>127</v>
      </c>
    </row>
    <row r="6863" spans="1:5" x14ac:dyDescent="0.25">
      <c r="A6863" s="71" t="s">
        <v>8441</v>
      </c>
      <c r="B6863" t="str">
        <f>VLOOKUP(A6863,[1]Sheet1!$B$2:$D$8869,3,FALSE)</f>
        <v>FIBRIN/FIBRINOGEN DEGRADATION SPLIT PROD</v>
      </c>
      <c r="C6863" s="72" t="s">
        <v>741</v>
      </c>
      <c r="D6863" s="1" t="s">
        <v>8442</v>
      </c>
      <c r="E6863" s="68">
        <v>40.130000000000003</v>
      </c>
    </row>
    <row r="6864" spans="1:5" x14ac:dyDescent="0.25">
      <c r="A6864" s="71" t="s">
        <v>8443</v>
      </c>
      <c r="B6864" t="str">
        <f>VLOOKUP(A6864,[1]Sheet1!$B$2:$D$8869,3,FALSE)</f>
        <v>THIOPURINE METHYLTRANSFERASE, RBC</v>
      </c>
      <c r="C6864" s="72" t="s">
        <v>534</v>
      </c>
      <c r="D6864" s="1" t="s">
        <v>8444</v>
      </c>
      <c r="E6864" s="68">
        <v>85</v>
      </c>
    </row>
    <row r="6865" spans="1:5" x14ac:dyDescent="0.25">
      <c r="A6865" s="71" t="s">
        <v>8445</v>
      </c>
      <c r="B6865" t="str">
        <f>VLOOKUP(A6865,[1]Sheet1!$B$2:$D$8869,3,FALSE)</f>
        <v>PARASITE EXAM, MACROSCOPIC</v>
      </c>
      <c r="C6865" s="72" t="s">
        <v>1302</v>
      </c>
      <c r="D6865" s="1" t="s">
        <v>8446</v>
      </c>
      <c r="E6865" s="68">
        <v>20.05</v>
      </c>
    </row>
    <row r="6866" spans="1:5" x14ac:dyDescent="0.25">
      <c r="A6866" s="71" t="s">
        <v>8447</v>
      </c>
      <c r="B6866" t="str">
        <f>VLOOKUP(A6866,[1]Sheet1!$B$2:$D$8869,3,FALSE)</f>
        <v>CALCIUM URINE</v>
      </c>
      <c r="C6866" s="72" t="s">
        <v>534</v>
      </c>
      <c r="D6866" s="1" t="s">
        <v>8448</v>
      </c>
      <c r="E6866" s="68">
        <v>7.5</v>
      </c>
    </row>
    <row r="6867" spans="1:5" x14ac:dyDescent="0.25">
      <c r="A6867" s="71" t="s">
        <v>8449</v>
      </c>
      <c r="B6867" t="str">
        <f>VLOOKUP(A6867,[1]Sheet1!$B$2:$D$8869,3,FALSE)</f>
        <v>CHLORIDE URINE</v>
      </c>
      <c r="C6867" s="72" t="s">
        <v>534</v>
      </c>
      <c r="D6867" s="1" t="s">
        <v>1418</v>
      </c>
      <c r="E6867" s="68">
        <v>9.35</v>
      </c>
    </row>
    <row r="6868" spans="1:5" x14ac:dyDescent="0.25">
      <c r="A6868" s="71" t="s">
        <v>8450</v>
      </c>
      <c r="B6868" t="str">
        <f>VLOOKUP(A6868,[1]Sheet1!$B$2:$D$8869,3,FALSE)</f>
        <v>CITRATE ASSAY</v>
      </c>
      <c r="C6868" s="72" t="s">
        <v>534</v>
      </c>
      <c r="D6868" s="1" t="s">
        <v>693</v>
      </c>
      <c r="E6868" s="68">
        <v>7.5</v>
      </c>
    </row>
    <row r="6869" spans="1:5" x14ac:dyDescent="0.25">
      <c r="A6869" s="71" t="s">
        <v>8451</v>
      </c>
      <c r="B6869" t="str">
        <f>VLOOKUP(A6869,[1]Sheet1!$B$2:$D$8869,3,FALSE)</f>
        <v>URIC ACID URINE</v>
      </c>
      <c r="C6869" s="72" t="s">
        <v>534</v>
      </c>
      <c r="D6869" s="1" t="s">
        <v>725</v>
      </c>
      <c r="E6869" s="68">
        <v>7.35</v>
      </c>
    </row>
    <row r="6870" spans="1:5" x14ac:dyDescent="0.25">
      <c r="A6870" s="71" t="s">
        <v>8452</v>
      </c>
      <c r="B6870" t="str">
        <f>VLOOKUP(A6870,[1]Sheet1!$B$2:$D$8869,3,FALSE)</f>
        <v>MAGNESIUM ASSAY</v>
      </c>
      <c r="C6870" s="72" t="s">
        <v>534</v>
      </c>
      <c r="D6870" s="1" t="s">
        <v>712</v>
      </c>
      <c r="E6870" s="68">
        <v>7.5</v>
      </c>
    </row>
    <row r="6871" spans="1:5" x14ac:dyDescent="0.25">
      <c r="A6871" s="71" t="s">
        <v>8453</v>
      </c>
      <c r="B6871" t="str">
        <f>VLOOKUP(A6871,[1]Sheet1!$B$2:$D$8869,3,FALSE)</f>
        <v>OXYLATE LEVEL</v>
      </c>
      <c r="C6871" s="72" t="s">
        <v>534</v>
      </c>
      <c r="D6871" s="1" t="s">
        <v>718</v>
      </c>
      <c r="E6871" s="68">
        <v>7.5</v>
      </c>
    </row>
    <row r="6872" spans="1:5" x14ac:dyDescent="0.25">
      <c r="A6872" s="71" t="s">
        <v>8454</v>
      </c>
      <c r="B6872" t="str">
        <f>VLOOKUP(A6872,[1]Sheet1!$B$2:$D$8869,3,FALSE)</f>
        <v>PHOSPHORUS URINE</v>
      </c>
      <c r="C6872" s="72" t="s">
        <v>534</v>
      </c>
      <c r="D6872" s="1" t="s">
        <v>8455</v>
      </c>
      <c r="E6872" s="68">
        <v>7.35</v>
      </c>
    </row>
    <row r="6873" spans="1:5" x14ac:dyDescent="0.25">
      <c r="A6873" s="71" t="s">
        <v>8456</v>
      </c>
      <c r="B6873" t="str">
        <f>VLOOKUP(A6873,[1]Sheet1!$B$2:$D$8869,3,FALSE)</f>
        <v>POTASSIUM URINE</v>
      </c>
      <c r="C6873" s="72" t="s">
        <v>534</v>
      </c>
      <c r="D6873" s="1" t="s">
        <v>1611</v>
      </c>
      <c r="E6873" s="68">
        <v>9.0299999999999994</v>
      </c>
    </row>
    <row r="6874" spans="1:5" x14ac:dyDescent="0.25">
      <c r="A6874" s="71" t="s">
        <v>8457</v>
      </c>
      <c r="B6874" t="str">
        <f>VLOOKUP(A6874,[1]Sheet1!$B$2:$D$8869,3,FALSE)</f>
        <v>SODIUM URINE</v>
      </c>
      <c r="C6874" s="72" t="s">
        <v>534</v>
      </c>
      <c r="D6874" s="1" t="s">
        <v>1560</v>
      </c>
      <c r="E6874" s="68">
        <v>9.0299999999999994</v>
      </c>
    </row>
    <row r="6875" spans="1:5" x14ac:dyDescent="0.25">
      <c r="A6875" s="71" t="s">
        <v>8458</v>
      </c>
      <c r="B6875" t="str">
        <f>VLOOKUP(A6875,[1]Sheet1!$B$2:$D$8869,3,FALSE)</f>
        <v>SULFATE URINE</v>
      </c>
      <c r="C6875" s="72" t="s">
        <v>534</v>
      </c>
      <c r="D6875" s="1" t="s">
        <v>8459</v>
      </c>
      <c r="E6875" s="68">
        <v>20.6</v>
      </c>
    </row>
    <row r="6876" spans="1:5" x14ac:dyDescent="0.25">
      <c r="A6876" s="71" t="s">
        <v>8460</v>
      </c>
      <c r="B6876" t="str">
        <f>VLOOKUP(A6876,[1]Sheet1!$B$2:$D$8869,3,FALSE)</f>
        <v>PH BODY FLUID NOS</v>
      </c>
      <c r="C6876" s="72" t="s">
        <v>534</v>
      </c>
      <c r="D6876" s="1" t="s">
        <v>1773</v>
      </c>
      <c r="E6876" s="68">
        <v>7.5</v>
      </c>
    </row>
    <row r="6877" spans="1:5" x14ac:dyDescent="0.25">
      <c r="A6877" s="71" t="s">
        <v>8461</v>
      </c>
      <c r="B6877" t="str">
        <f>VLOOKUP(A6877,[1]Sheet1!$B$2:$D$8869,3,FALSE)</f>
        <v>SUPERSATURATION PROFILE, URINE</v>
      </c>
      <c r="C6877" s="72" t="s">
        <v>534</v>
      </c>
      <c r="D6877" s="1" t="s">
        <v>392</v>
      </c>
      <c r="E6877" s="68">
        <v>0</v>
      </c>
    </row>
    <row r="6878" spans="1:5" x14ac:dyDescent="0.25">
      <c r="A6878" s="71" t="s">
        <v>8462</v>
      </c>
      <c r="B6878" t="str">
        <f>VLOOKUP(A6878,[1]Sheet1!$B$2:$D$8869,3,FALSE)</f>
        <v>IGHV MUTATION ANALYSIS BY SEQUENCING</v>
      </c>
      <c r="C6878" s="72" t="s">
        <v>1715</v>
      </c>
      <c r="D6878" s="1" t="s">
        <v>8463</v>
      </c>
      <c r="E6878" s="68">
        <v>450</v>
      </c>
    </row>
    <row r="6879" spans="1:5" x14ac:dyDescent="0.25">
      <c r="A6879" s="71" t="s">
        <v>8464</v>
      </c>
      <c r="B6879" t="str">
        <f>VLOOKUP(A6879,[1]Sheet1!$B$2:$D$8869,3,FALSE)</f>
        <v>RIVAROXABAN</v>
      </c>
      <c r="C6879" s="72" t="s">
        <v>534</v>
      </c>
      <c r="D6879" s="1" t="s">
        <v>706</v>
      </c>
      <c r="E6879" s="68">
        <v>136.75</v>
      </c>
    </row>
    <row r="6880" spans="1:5" x14ac:dyDescent="0.25">
      <c r="A6880" s="71" t="s">
        <v>8465</v>
      </c>
      <c r="B6880" t="str">
        <f>VLOOKUP(A6880,[1]Sheet1!$B$2:$D$8869,3,FALSE)</f>
        <v>CHROMOSOME FISH, CLL PANEL</v>
      </c>
      <c r="C6880" s="72" t="s">
        <v>826</v>
      </c>
      <c r="D6880" s="1" t="s">
        <v>392</v>
      </c>
      <c r="E6880" s="68">
        <v>0</v>
      </c>
    </row>
    <row r="6881" spans="1:5" x14ac:dyDescent="0.25">
      <c r="A6881" s="71" t="s">
        <v>8466</v>
      </c>
      <c r="B6881" t="str">
        <f>VLOOKUP(A6881,[1]Sheet1!$B$2:$D$8869,3,FALSE)</f>
        <v>CYTOGENETICS DNA PROBE EACH</v>
      </c>
      <c r="C6881" s="72" t="s">
        <v>826</v>
      </c>
      <c r="D6881" s="1" t="s">
        <v>8467</v>
      </c>
      <c r="E6881" s="68">
        <v>85.37</v>
      </c>
    </row>
    <row r="6882" spans="1:5" x14ac:dyDescent="0.25">
      <c r="A6882" s="71" t="s">
        <v>8468</v>
      </c>
      <c r="B6882" t="str">
        <f>VLOOKUP(A6882,[1]Sheet1!$B$2:$D$8869,3,FALSE)</f>
        <v>CYTOGENETICS 100-300</v>
      </c>
      <c r="C6882" s="72" t="s">
        <v>826</v>
      </c>
      <c r="D6882" s="1" t="s">
        <v>8469</v>
      </c>
      <c r="E6882" s="68">
        <v>85.38</v>
      </c>
    </row>
    <row r="6883" spans="1:5" x14ac:dyDescent="0.25">
      <c r="A6883" s="71" t="s">
        <v>8470</v>
      </c>
      <c r="B6883" t="str">
        <f>VLOOKUP(A6883,[1]Sheet1!$B$2:$D$8869,3,FALSE)</f>
        <v>CYTO/MOLECULAR REPORT</v>
      </c>
      <c r="C6883" s="72" t="s">
        <v>826</v>
      </c>
      <c r="D6883" s="1" t="s">
        <v>8471</v>
      </c>
      <c r="E6883" s="68">
        <v>37</v>
      </c>
    </row>
    <row r="6884" spans="1:5" x14ac:dyDescent="0.25">
      <c r="A6884" s="71" t="s">
        <v>8472</v>
      </c>
      <c r="B6884" t="str">
        <f>VLOOKUP(A6884,[1]Sheet1!$B$2:$D$8869,3,FALSE)</f>
        <v>21-HYDROXYLASE AUTOANTIBODIES</v>
      </c>
      <c r="C6884" s="72" t="s">
        <v>534</v>
      </c>
      <c r="D6884" s="1" t="s">
        <v>703</v>
      </c>
      <c r="E6884" s="68">
        <v>52.53</v>
      </c>
    </row>
    <row r="6885" spans="1:5" x14ac:dyDescent="0.25">
      <c r="A6885" s="71" t="s">
        <v>8473</v>
      </c>
      <c r="B6885" t="str">
        <f>VLOOKUP(A6885,[1]Sheet1!$B$2:$D$8869,3,FALSE)</f>
        <v>ANA ORG ID MALDITOF</v>
      </c>
      <c r="C6885" s="72" t="s">
        <v>794</v>
      </c>
      <c r="D6885" s="1" t="s">
        <v>800</v>
      </c>
      <c r="E6885" s="68">
        <v>7.26</v>
      </c>
    </row>
    <row r="6886" spans="1:5" x14ac:dyDescent="0.25">
      <c r="A6886" s="71" t="s">
        <v>8474</v>
      </c>
      <c r="B6886" t="str">
        <f>VLOOKUP(A6886,[1]Sheet1!$B$2:$D$8869,3,FALSE)</f>
        <v>SUSCEPTIBILITY DISK DIFFUSION</v>
      </c>
      <c r="C6886" s="72" t="s">
        <v>794</v>
      </c>
      <c r="D6886" s="1" t="s">
        <v>1369</v>
      </c>
      <c r="E6886" s="68">
        <v>7.62</v>
      </c>
    </row>
    <row r="6887" spans="1:5" x14ac:dyDescent="0.25">
      <c r="A6887" s="71" t="s">
        <v>8475</v>
      </c>
      <c r="B6887" t="str">
        <f>VLOOKUP(A6887,[1]Sheet1!$B$2:$D$8869,3,FALSE)</f>
        <v>METHEMOGLOBIN BLOOD</v>
      </c>
      <c r="C6887" s="72" t="s">
        <v>534</v>
      </c>
      <c r="D6887" s="1" t="s">
        <v>8444</v>
      </c>
      <c r="E6887" s="68">
        <v>298.32</v>
      </c>
    </row>
    <row r="6888" spans="1:5" x14ac:dyDescent="0.25">
      <c r="A6888" s="71" t="s">
        <v>8476</v>
      </c>
      <c r="B6888" t="str">
        <f>VLOOKUP(A6888,[1]Sheet1!$B$2:$D$8869,3,FALSE)</f>
        <v>ZINC URINE</v>
      </c>
      <c r="C6888" s="72" t="s">
        <v>534</v>
      </c>
      <c r="D6888" s="1" t="s">
        <v>738</v>
      </c>
      <c r="E6888" s="68">
        <v>13.51</v>
      </c>
    </row>
    <row r="6889" spans="1:5" x14ac:dyDescent="0.25">
      <c r="A6889" s="71" t="s">
        <v>8477</v>
      </c>
      <c r="B6889" t="str">
        <f>VLOOKUP(A6889,[1]Sheet1!$B$2:$D$8869,3,FALSE)</f>
        <v>VASCULAR ENDOTHELIAL GROWTH</v>
      </c>
      <c r="C6889" s="72" t="s">
        <v>534</v>
      </c>
      <c r="D6889" s="1" t="s">
        <v>8478</v>
      </c>
      <c r="E6889" s="68">
        <v>10.24</v>
      </c>
    </row>
    <row r="6890" spans="1:5" x14ac:dyDescent="0.25">
      <c r="A6890" s="71" t="s">
        <v>8479</v>
      </c>
      <c r="B6890" t="str">
        <f>VLOOKUP(A6890,[1]Sheet1!$B$2:$D$8869,3,FALSE)</f>
        <v>CARDIOLIPIN AB IGA</v>
      </c>
      <c r="C6890" s="72" t="s">
        <v>208</v>
      </c>
      <c r="D6890" s="1" t="s">
        <v>1265</v>
      </c>
      <c r="E6890" s="68">
        <v>9</v>
      </c>
    </row>
    <row r="6891" spans="1:5" x14ac:dyDescent="0.25">
      <c r="A6891" s="71" t="s">
        <v>8480</v>
      </c>
      <c r="B6891" t="str">
        <f>VLOOKUP(A6891,[1]Sheet1!$B$2:$D$8869,3,FALSE)</f>
        <v>CARDIOLIPIN AB IGA, IGG, IGM</v>
      </c>
      <c r="C6891" s="72" t="s">
        <v>208</v>
      </c>
      <c r="D6891" s="1" t="s">
        <v>1265</v>
      </c>
      <c r="E6891" s="68">
        <v>60.06</v>
      </c>
    </row>
    <row r="6892" spans="1:5" x14ac:dyDescent="0.25">
      <c r="A6892" s="71" t="s">
        <v>8481</v>
      </c>
      <c r="B6892" t="str">
        <f>VLOOKUP(A6892,[1]Sheet1!$B$2:$D$8869,3,FALSE)</f>
        <v>HEAVY METALS PANEL BLOOD</v>
      </c>
      <c r="C6892" s="72" t="s">
        <v>534</v>
      </c>
      <c r="D6892" s="1" t="s">
        <v>702</v>
      </c>
      <c r="E6892" s="68">
        <v>70.599999999999994</v>
      </c>
    </row>
    <row r="6893" spans="1:5" x14ac:dyDescent="0.25">
      <c r="A6893" s="71" t="s">
        <v>8482</v>
      </c>
      <c r="B6893" t="str">
        <f>VLOOKUP(A6893,[1]Sheet1!$B$2:$D$8869,3,FALSE)</f>
        <v>OCCULT BLOOD BY IMMUNOASSAY</v>
      </c>
      <c r="C6893" s="72" t="s">
        <v>208</v>
      </c>
      <c r="D6893" s="1" t="s">
        <v>762</v>
      </c>
      <c r="E6893" s="68">
        <v>10.24</v>
      </c>
    </row>
    <row r="6894" spans="1:5" x14ac:dyDescent="0.25">
      <c r="A6894" s="71" t="s">
        <v>8483</v>
      </c>
      <c r="B6894" t="str">
        <f>VLOOKUP(A6894,[1]Sheet1!$B$2:$D$8869,3,FALSE)</f>
        <v>RICKETTSIA ANTIBODY</v>
      </c>
      <c r="C6894" s="72" t="s">
        <v>208</v>
      </c>
      <c r="D6894" s="1" t="s">
        <v>8484</v>
      </c>
      <c r="E6894" s="68">
        <v>42.14</v>
      </c>
    </row>
    <row r="6895" spans="1:5" x14ac:dyDescent="0.25">
      <c r="A6895" s="71" t="s">
        <v>8485</v>
      </c>
      <c r="B6895" t="str">
        <f>VLOOKUP(A6895,[1]Sheet1!$B$2:$D$8869,3,FALSE)</f>
        <v>RICKETTSIA TYPHI AB</v>
      </c>
      <c r="C6895" s="72" t="s">
        <v>208</v>
      </c>
      <c r="D6895" s="1" t="s">
        <v>8484</v>
      </c>
      <c r="E6895" s="68">
        <v>42.8</v>
      </c>
    </row>
    <row r="6896" spans="1:5" x14ac:dyDescent="0.25">
      <c r="A6896" s="71" t="s">
        <v>8486</v>
      </c>
      <c r="B6896" t="str">
        <f>VLOOKUP(A6896,[1]Sheet1!$B$2:$D$8869,3,FALSE)</f>
        <v>LIPID PANEL EXTENDED</v>
      </c>
      <c r="C6896" s="72" t="s">
        <v>534</v>
      </c>
      <c r="D6896" s="1" t="s">
        <v>1212</v>
      </c>
      <c r="E6896" s="68">
        <v>12.05</v>
      </c>
    </row>
    <row r="6897" spans="1:5" x14ac:dyDescent="0.25">
      <c r="A6897" s="71" t="s">
        <v>8487</v>
      </c>
      <c r="B6897" t="str">
        <f>VLOOKUP(A6897,[1]Sheet1!$B$2:$D$8869,3,FALSE)</f>
        <v>METHANOL</v>
      </c>
      <c r="C6897" s="72" t="s">
        <v>534</v>
      </c>
      <c r="D6897" s="1" t="s">
        <v>8488</v>
      </c>
      <c r="E6897" s="68">
        <v>17.77</v>
      </c>
    </row>
    <row r="6898" spans="1:5" x14ac:dyDescent="0.25">
      <c r="A6898" s="71" t="s">
        <v>8489</v>
      </c>
      <c r="B6898" t="str">
        <f>VLOOKUP(A6898,[1]Sheet1!$B$2:$D$8869,3,FALSE)</f>
        <v>COCCIDIODES AB CF</v>
      </c>
      <c r="C6898" s="72" t="s">
        <v>208</v>
      </c>
      <c r="D6898" s="1" t="s">
        <v>773</v>
      </c>
      <c r="E6898" s="68">
        <v>11.03</v>
      </c>
    </row>
    <row r="6899" spans="1:5" x14ac:dyDescent="0.25">
      <c r="A6899" s="71" t="s">
        <v>8490</v>
      </c>
      <c r="B6899" t="str">
        <f>VLOOKUP(A6899,[1]Sheet1!$B$2:$D$8869,3,FALSE)</f>
        <v>HIV ANTIGEN/ANTIBODY</v>
      </c>
      <c r="C6899" s="72" t="s">
        <v>534</v>
      </c>
      <c r="D6899" s="1" t="s">
        <v>2238</v>
      </c>
      <c r="E6899" s="68">
        <v>20.260000000000002</v>
      </c>
    </row>
    <row r="6900" spans="1:5" x14ac:dyDescent="0.25">
      <c r="A6900" s="71" t="s">
        <v>8491</v>
      </c>
      <c r="B6900" t="str">
        <f>VLOOKUP(A6900,[1]Sheet1!$B$2:$D$8869,3,FALSE)</f>
        <v>DS DNA IGG BY IFA</v>
      </c>
      <c r="C6900" s="72" t="s">
        <v>208</v>
      </c>
      <c r="D6900" s="1" t="s">
        <v>8438</v>
      </c>
      <c r="E6900" s="68">
        <v>22</v>
      </c>
    </row>
    <row r="6901" spans="1:5" x14ac:dyDescent="0.25">
      <c r="A6901" s="71" t="s">
        <v>8492</v>
      </c>
      <c r="B6901" t="str">
        <f>VLOOKUP(A6901,[1]Sheet1!$B$2:$D$8869,3,FALSE)</f>
        <v>MENINGOENCEPHALITIS PANEL CSF</v>
      </c>
      <c r="C6901" s="72" t="s">
        <v>208</v>
      </c>
      <c r="D6901" s="1" t="s">
        <v>8493</v>
      </c>
      <c r="E6901" s="68">
        <v>296.58</v>
      </c>
    </row>
    <row r="6902" spans="1:5" x14ac:dyDescent="0.25">
      <c r="A6902" s="71" t="s">
        <v>8494</v>
      </c>
      <c r="B6902" t="str">
        <f>VLOOKUP(A6902,[1]Sheet1!$B$2:$D$8869,3,FALSE)</f>
        <v>VIRAL MENINGOENCEPHALITIS PCR CSF</v>
      </c>
      <c r="C6902" s="72" t="s">
        <v>801</v>
      </c>
      <c r="D6902" s="1" t="s">
        <v>1997</v>
      </c>
      <c r="E6902" s="68">
        <v>156.19999999999999</v>
      </c>
    </row>
    <row r="6903" spans="1:5" x14ac:dyDescent="0.25">
      <c r="A6903" s="71" t="s">
        <v>8495</v>
      </c>
      <c r="B6903" t="str">
        <f>VLOOKUP(A6903,[1]Sheet1!$B$2:$D$8869,3,FALSE)</f>
        <v>VIRAL MENINGITIS PCR CSF</v>
      </c>
      <c r="C6903" s="72" t="s">
        <v>801</v>
      </c>
      <c r="D6903" s="1" t="s">
        <v>822</v>
      </c>
      <c r="E6903" s="68">
        <v>116.83</v>
      </c>
    </row>
    <row r="6904" spans="1:5" x14ac:dyDescent="0.25">
      <c r="A6904" s="71" t="s">
        <v>8496</v>
      </c>
      <c r="B6904" t="str">
        <f>VLOOKUP(A6904,[1]Sheet1!$B$2:$D$8869,3,FALSE)</f>
        <v>INLFUENZA BY RT-PCR</v>
      </c>
      <c r="C6904" s="72" t="s">
        <v>801</v>
      </c>
      <c r="D6904" s="1" t="s">
        <v>821</v>
      </c>
      <c r="E6904" s="68">
        <v>90</v>
      </c>
    </row>
    <row r="6905" spans="1:5" x14ac:dyDescent="0.25">
      <c r="A6905" s="71" t="s">
        <v>8497</v>
      </c>
      <c r="B6905" t="str">
        <f>VLOOKUP(A6905,[1]Sheet1!$B$2:$D$8869,3,FALSE)</f>
        <v>BULLOUS PEMPHIGOLD ANTIGENS</v>
      </c>
      <c r="C6905" s="72" t="s">
        <v>534</v>
      </c>
      <c r="D6905" s="1" t="s">
        <v>703</v>
      </c>
      <c r="E6905" s="68">
        <v>195.75</v>
      </c>
    </row>
    <row r="6906" spans="1:5" x14ac:dyDescent="0.25">
      <c r="A6906" s="71" t="s">
        <v>8498</v>
      </c>
      <c r="B6906" t="str">
        <f>VLOOKUP(A6906,[1]Sheet1!$B$2:$D$8869,3,FALSE)</f>
        <v>GONADOTROPIN RELEASING HORMONE</v>
      </c>
      <c r="C6906" s="72" t="s">
        <v>534</v>
      </c>
      <c r="D6906" s="1" t="s">
        <v>8499</v>
      </c>
      <c r="E6906" s="68">
        <v>255</v>
      </c>
    </row>
    <row r="6907" spans="1:5" x14ac:dyDescent="0.25">
      <c r="A6907" s="71" t="s">
        <v>8500</v>
      </c>
      <c r="B6907" t="str">
        <f>VLOOKUP(A6907,[1]Sheet1!$B$2:$D$8869,3,FALSE)</f>
        <v>CYTOGENOMIC SNP MICROARRAY</v>
      </c>
      <c r="C6907" s="72" t="s">
        <v>1715</v>
      </c>
      <c r="D6907" s="1" t="s">
        <v>8501</v>
      </c>
      <c r="E6907" s="68">
        <v>995</v>
      </c>
    </row>
    <row r="6908" spans="1:5" x14ac:dyDescent="0.25">
      <c r="A6908" s="71" t="s">
        <v>8502</v>
      </c>
      <c r="B6908" t="str">
        <f>VLOOKUP(A6908,[1]Sheet1!$B$2:$D$8869,3,FALSE)</f>
        <v>VITAMIN B7 (BIOTIN)</v>
      </c>
      <c r="C6908" s="72" t="s">
        <v>534</v>
      </c>
      <c r="D6908" s="1" t="s">
        <v>737</v>
      </c>
      <c r="E6908" s="68">
        <v>105</v>
      </c>
    </row>
    <row r="6909" spans="1:5" x14ac:dyDescent="0.25">
      <c r="A6909" s="71" t="s">
        <v>8503</v>
      </c>
      <c r="B6909" t="str">
        <f>VLOOKUP(A6909,[1]Sheet1!$B$2:$D$8869,3,FALSE)</f>
        <v>MALARIA DETECTION BY PCR</v>
      </c>
      <c r="C6909" s="72" t="s">
        <v>801</v>
      </c>
      <c r="D6909" s="1" t="s">
        <v>821</v>
      </c>
      <c r="E6909" s="68">
        <v>300</v>
      </c>
    </row>
    <row r="6910" spans="1:5" x14ac:dyDescent="0.25">
      <c r="A6910" s="71" t="s">
        <v>8504</v>
      </c>
      <c r="B6910" t="str">
        <f>VLOOKUP(A6910,[1]Sheet1!$B$2:$D$8869,3,FALSE)</f>
        <v>O&amp;P TRICHROME STAIN</v>
      </c>
      <c r="C6910" s="72" t="s">
        <v>801</v>
      </c>
      <c r="D6910" s="1" t="s">
        <v>8505</v>
      </c>
      <c r="E6910" s="68">
        <v>20.09</v>
      </c>
    </row>
    <row r="6911" spans="1:5" x14ac:dyDescent="0.25">
      <c r="A6911" s="71" t="s">
        <v>8506</v>
      </c>
      <c r="B6911" t="str">
        <f>VLOOKUP(A6911,[1]Sheet1!$B$2:$D$8869,3,FALSE)</f>
        <v>LIVER KIDNEY MICROSOME AB (LKM1)</v>
      </c>
      <c r="C6911" s="72" t="s">
        <v>208</v>
      </c>
      <c r="D6911" s="1" t="s">
        <v>766</v>
      </c>
      <c r="E6911" s="68">
        <v>15.2</v>
      </c>
    </row>
    <row r="6912" spans="1:5" x14ac:dyDescent="0.25">
      <c r="A6912" s="71" t="s">
        <v>8507</v>
      </c>
      <c r="B6912" t="str">
        <f>VLOOKUP(A6912,[1]Sheet1!$B$2:$D$8869,3,FALSE)</f>
        <v>BCR-ABL1 QUAL W/RFLX TO QUANT</v>
      </c>
      <c r="C6912" s="72" t="s">
        <v>1715</v>
      </c>
      <c r="D6912" s="1" t="s">
        <v>8508</v>
      </c>
      <c r="E6912" s="68">
        <v>244</v>
      </c>
    </row>
    <row r="6913" spans="1:5" x14ac:dyDescent="0.25">
      <c r="A6913" s="71" t="s">
        <v>8509</v>
      </c>
      <c r="B6913" t="str">
        <f>VLOOKUP(A6913,[1]Sheet1!$B$2:$D$8869,3,FALSE)</f>
        <v>HEMOCHROMATOSIS (HFE) 3 MUT</v>
      </c>
      <c r="C6913" s="72" t="s">
        <v>1715</v>
      </c>
      <c r="D6913" s="1" t="s">
        <v>8510</v>
      </c>
      <c r="E6913" s="68">
        <v>80</v>
      </c>
    </row>
    <row r="6914" spans="1:5" x14ac:dyDescent="0.25">
      <c r="A6914" s="71" t="s">
        <v>8511</v>
      </c>
      <c r="B6914" t="str">
        <f>VLOOKUP(A6914,[1]Sheet1!$B$2:$D$8869,3,FALSE)</f>
        <v>HEAVY METAL PANEL 6</v>
      </c>
      <c r="C6914" s="72" t="s">
        <v>534</v>
      </c>
      <c r="D6914" s="1" t="s">
        <v>702</v>
      </c>
      <c r="E6914" s="68">
        <v>94.32</v>
      </c>
    </row>
    <row r="6915" spans="1:5" x14ac:dyDescent="0.25">
      <c r="A6915" s="71" t="s">
        <v>8512</v>
      </c>
      <c r="B6915" t="str">
        <f>VLOOKUP(A6915,[1]Sheet1!$B$2:$D$8869,3,FALSE)</f>
        <v>ANTIHISTOME ANTIBODY</v>
      </c>
      <c r="C6915" s="72" t="s">
        <v>208</v>
      </c>
      <c r="D6915" s="1" t="s">
        <v>703</v>
      </c>
      <c r="E6915" s="68">
        <v>10.27</v>
      </c>
    </row>
    <row r="6916" spans="1:5" x14ac:dyDescent="0.25">
      <c r="A6916" s="71" t="s">
        <v>8513</v>
      </c>
      <c r="B6916" t="str">
        <f>VLOOKUP(A6916,[1]Sheet1!$B$2:$D$8869,3,FALSE)</f>
        <v>FECAL,SODIUM</v>
      </c>
      <c r="C6916" s="72" t="s">
        <v>534</v>
      </c>
      <c r="D6916" s="1" t="s">
        <v>8514</v>
      </c>
      <c r="E6916" s="68">
        <v>13.35</v>
      </c>
    </row>
    <row r="6917" spans="1:5" x14ac:dyDescent="0.25">
      <c r="A6917" s="71" t="s">
        <v>8515</v>
      </c>
      <c r="B6917" t="str">
        <f>VLOOKUP(A6917,[1]Sheet1!$B$2:$D$8869,3,FALSE)</f>
        <v>ALLERGENS, DUST/MITE PROFILE</v>
      </c>
      <c r="C6917" s="72" t="s">
        <v>208</v>
      </c>
      <c r="D6917" s="1" t="s">
        <v>751</v>
      </c>
      <c r="E6917" s="68">
        <v>5</v>
      </c>
    </row>
    <row r="6918" spans="1:5" x14ac:dyDescent="0.25">
      <c r="A6918" s="71" t="s">
        <v>8516</v>
      </c>
      <c r="B6918" t="str">
        <f>VLOOKUP(A6918,[1]Sheet1!$B$2:$D$8869,3,FALSE)</f>
        <v>MIXED NUT PROFILE</v>
      </c>
      <c r="C6918" s="72" t="s">
        <v>208</v>
      </c>
      <c r="D6918" s="1" t="s">
        <v>751</v>
      </c>
      <c r="E6918" s="68">
        <v>23.25</v>
      </c>
    </row>
    <row r="6919" spans="1:5" x14ac:dyDescent="0.25">
      <c r="A6919" s="71" t="s">
        <v>8517</v>
      </c>
      <c r="B6919" t="str">
        <f>VLOOKUP(A6919,[1]Sheet1!$B$2:$D$8869,3,FALSE)</f>
        <v>VDRL TP-PA, CSF</v>
      </c>
      <c r="C6919" s="72" t="s">
        <v>208</v>
      </c>
      <c r="D6919" s="1" t="s">
        <v>8518</v>
      </c>
      <c r="E6919" s="68">
        <v>31.5</v>
      </c>
    </row>
    <row r="6920" spans="1:5" x14ac:dyDescent="0.25">
      <c r="A6920" s="71" t="s">
        <v>8519</v>
      </c>
      <c r="B6920" t="str">
        <f>VLOOKUP(A6920,[1]Sheet1!$B$2:$D$8869,3,FALSE)</f>
        <v>HISTOPLASMA ANTIGEN BY EIA</v>
      </c>
      <c r="C6920" s="72" t="s">
        <v>801</v>
      </c>
      <c r="D6920" s="1" t="s">
        <v>8520</v>
      </c>
      <c r="E6920" s="68">
        <v>68.63</v>
      </c>
    </row>
    <row r="6921" spans="1:5" x14ac:dyDescent="0.25">
      <c r="A6921" s="71" t="s">
        <v>8521</v>
      </c>
      <c r="B6921" t="str">
        <f>VLOOKUP(A6921,[1]Sheet1!$B$2:$D$8869,3,FALSE)</f>
        <v>NEURENAL NUCLEAR AB</v>
      </c>
      <c r="C6921" s="72" t="s">
        <v>534</v>
      </c>
      <c r="D6921" s="1" t="s">
        <v>703</v>
      </c>
      <c r="E6921" s="68">
        <v>10.27</v>
      </c>
    </row>
    <row r="6922" spans="1:5" x14ac:dyDescent="0.25">
      <c r="A6922" s="71" t="s">
        <v>8522</v>
      </c>
      <c r="B6922" t="str">
        <f>VLOOKUP(A6922,[1]Sheet1!$B$2:$D$8869,3,FALSE)</f>
        <v>SHELL FISH PROFILE</v>
      </c>
      <c r="C6922" s="72" t="s">
        <v>208</v>
      </c>
      <c r="D6922" s="1" t="s">
        <v>751</v>
      </c>
      <c r="E6922" s="68">
        <v>32.549999999999997</v>
      </c>
    </row>
    <row r="6923" spans="1:5" x14ac:dyDescent="0.25">
      <c r="A6923" s="71" t="s">
        <v>8523</v>
      </c>
      <c r="B6923" t="str">
        <f>VLOOKUP(A6923,[1]Sheet1!$B$2:$D$8869,3,FALSE)</f>
        <v>TOPIRAMATE</v>
      </c>
      <c r="C6923" s="72" t="s">
        <v>534</v>
      </c>
      <c r="D6923" s="1" t="s">
        <v>8524</v>
      </c>
      <c r="E6923" s="68">
        <v>26</v>
      </c>
    </row>
    <row r="6924" spans="1:5" x14ac:dyDescent="0.25">
      <c r="A6924" s="71" t="s">
        <v>8525</v>
      </c>
      <c r="B6924" t="str">
        <f>VLOOKUP(A6924,[1]Sheet1!$B$2:$D$8869,3,FALSE)</f>
        <v>BODY FLUID AMYLASE</v>
      </c>
      <c r="C6924" s="72" t="s">
        <v>534</v>
      </c>
      <c r="D6924" s="1" t="s">
        <v>1397</v>
      </c>
      <c r="E6924" s="68">
        <v>10.7</v>
      </c>
    </row>
    <row r="6925" spans="1:5" x14ac:dyDescent="0.25">
      <c r="A6925" s="71" t="s">
        <v>8526</v>
      </c>
      <c r="B6925" t="str">
        <f>VLOOKUP(A6925,[1]Sheet1!$B$2:$D$8869,3,FALSE)</f>
        <v>CHROMIUM</v>
      </c>
      <c r="C6925" s="72" t="s">
        <v>534</v>
      </c>
      <c r="D6925" s="1" t="s">
        <v>8527</v>
      </c>
      <c r="E6925" s="68">
        <v>14</v>
      </c>
    </row>
    <row r="6926" spans="1:5" x14ac:dyDescent="0.25">
      <c r="A6926" s="71" t="s">
        <v>8528</v>
      </c>
      <c r="B6926" t="str">
        <f>VLOOKUP(A6926,[1]Sheet1!$B$2:$D$8869,3,FALSE)</f>
        <v>DIHYDROXYTESTERONE</v>
      </c>
      <c r="C6926" s="72" t="s">
        <v>534</v>
      </c>
      <c r="D6926" s="1" t="s">
        <v>1256</v>
      </c>
      <c r="E6926" s="68">
        <v>15.35</v>
      </c>
    </row>
    <row r="6927" spans="1:5" x14ac:dyDescent="0.25">
      <c r="A6927" s="71" t="s">
        <v>8529</v>
      </c>
      <c r="B6927" t="str">
        <f>VLOOKUP(A6927,[1]Sheet1!$B$2:$D$8869,3,FALSE)</f>
        <v>CDIFF CYTOTOXIN AB BY NEUTRALIZATION</v>
      </c>
      <c r="C6927" s="72" t="s">
        <v>794</v>
      </c>
      <c r="D6927" s="1" t="s">
        <v>8530</v>
      </c>
      <c r="E6927" s="68">
        <v>28.05</v>
      </c>
    </row>
    <row r="6928" spans="1:5" x14ac:dyDescent="0.25">
      <c r="A6928" s="71" t="s">
        <v>8531</v>
      </c>
      <c r="B6928" t="str">
        <f>VLOOKUP(A6928,[1]Sheet1!$B$2:$D$8869,3,FALSE)</f>
        <v>RUBEOLA IGG &amp; IGM</v>
      </c>
      <c r="C6928" s="72" t="s">
        <v>208</v>
      </c>
      <c r="D6928" s="1" t="s">
        <v>1163</v>
      </c>
      <c r="E6928" s="68">
        <v>22.9</v>
      </c>
    </row>
    <row r="6929" spans="1:5" x14ac:dyDescent="0.25">
      <c r="A6929" s="71" t="s">
        <v>8532</v>
      </c>
      <c r="B6929" t="str">
        <f>VLOOKUP(A6929,[1]Sheet1!$B$2:$D$8869,3,FALSE)</f>
        <v>URINE CA RAND/24HR</v>
      </c>
      <c r="C6929" s="72" t="s">
        <v>534</v>
      </c>
      <c r="D6929" s="1" t="s">
        <v>8448</v>
      </c>
      <c r="E6929" s="68">
        <v>6.57</v>
      </c>
    </row>
    <row r="6930" spans="1:5" x14ac:dyDescent="0.25">
      <c r="A6930" s="71" t="s">
        <v>8533</v>
      </c>
      <c r="B6930" t="str">
        <f>VLOOKUP(A6930,[1]Sheet1!$B$2:$D$8869,3,FALSE)</f>
        <v>C REACTIVE PROT HS</v>
      </c>
      <c r="C6930" s="72" t="s">
        <v>208</v>
      </c>
      <c r="D6930" s="1" t="s">
        <v>8534</v>
      </c>
      <c r="E6930" s="68">
        <v>16</v>
      </c>
    </row>
    <row r="6931" spans="1:5" x14ac:dyDescent="0.25">
      <c r="A6931" s="71" t="s">
        <v>8535</v>
      </c>
      <c r="B6931" t="str">
        <f>VLOOKUP(A6931,[1]Sheet1!$B$2:$D$8869,3,FALSE)</f>
        <v>CHLAMYDIA NAAT</v>
      </c>
      <c r="C6931" s="72" t="s">
        <v>801</v>
      </c>
      <c r="D6931" s="1" t="s">
        <v>819</v>
      </c>
      <c r="E6931" s="68">
        <v>60</v>
      </c>
    </row>
    <row r="6932" spans="1:5" x14ac:dyDescent="0.25">
      <c r="A6932" s="71" t="s">
        <v>8536</v>
      </c>
      <c r="B6932" t="str">
        <f>VLOOKUP(A6932,[1]Sheet1!$B$2:$D$8869,3,FALSE)</f>
        <v>GONORRHEA NAAT</v>
      </c>
      <c r="C6932" s="72" t="s">
        <v>801</v>
      </c>
      <c r="D6932" s="1" t="s">
        <v>820</v>
      </c>
      <c r="E6932" s="68">
        <v>60</v>
      </c>
    </row>
    <row r="6933" spans="1:5" x14ac:dyDescent="0.25">
      <c r="A6933" s="71" t="s">
        <v>8537</v>
      </c>
      <c r="B6933" t="str">
        <f>VLOOKUP(A6933,[1]Sheet1!$B$2:$D$8869,3,FALSE)</f>
        <v>BORDETELLA PERTUSSIS</v>
      </c>
      <c r="C6933" s="72" t="s">
        <v>208</v>
      </c>
      <c r="D6933" s="1" t="s">
        <v>1168</v>
      </c>
      <c r="E6933" s="68">
        <v>63</v>
      </c>
    </row>
    <row r="6934" spans="1:5" x14ac:dyDescent="0.25">
      <c r="A6934" s="71" t="s">
        <v>8538</v>
      </c>
      <c r="B6934" t="str">
        <f>VLOOKUP(A6934,[1]Sheet1!$B$2:$D$8869,3,FALSE)</f>
        <v>GLUCAGON</v>
      </c>
      <c r="C6934" s="72" t="s">
        <v>534</v>
      </c>
      <c r="D6934" s="1" t="s">
        <v>8539</v>
      </c>
      <c r="E6934" s="68">
        <v>22.7</v>
      </c>
    </row>
    <row r="6935" spans="1:5" x14ac:dyDescent="0.25">
      <c r="A6935" s="71" t="s">
        <v>8540</v>
      </c>
      <c r="B6935" t="str">
        <f>VLOOKUP(A6935,[1]Sheet1!$B$2:$D$8869,3,FALSE)</f>
        <v>DEXAMETHASONE</v>
      </c>
      <c r="C6935" s="72" t="s">
        <v>534</v>
      </c>
      <c r="D6935" s="1" t="s">
        <v>672</v>
      </c>
      <c r="E6935" s="68">
        <v>69</v>
      </c>
    </row>
    <row r="6936" spans="1:5" x14ac:dyDescent="0.25">
      <c r="A6936" s="71" t="s">
        <v>8541</v>
      </c>
      <c r="B6936" t="str">
        <f>VLOOKUP(A6936,[1]Sheet1!$B$2:$D$8869,3,FALSE)</f>
        <v>RNP ANTIBODY</v>
      </c>
      <c r="C6936" s="72" t="s">
        <v>208</v>
      </c>
      <c r="D6936" s="1" t="s">
        <v>756</v>
      </c>
      <c r="E6936" s="68">
        <v>12</v>
      </c>
    </row>
    <row r="6937" spans="1:5" x14ac:dyDescent="0.25">
      <c r="A6937" s="71" t="s">
        <v>8542</v>
      </c>
      <c r="B6937" t="str">
        <f>VLOOKUP(A6937,[1]Sheet1!$B$2:$D$8869,3,FALSE)</f>
        <v>FMR1</v>
      </c>
      <c r="C6937" s="72" t="s">
        <v>1715</v>
      </c>
      <c r="D6937" s="1" t="s">
        <v>8327</v>
      </c>
      <c r="E6937" s="68">
        <v>95</v>
      </c>
    </row>
    <row r="6938" spans="1:5" x14ac:dyDescent="0.25">
      <c r="A6938" s="71" t="s">
        <v>8543</v>
      </c>
      <c r="B6938" t="str">
        <f>VLOOKUP(A6938,[1]Sheet1!$B$2:$D$8869,3,FALSE)</f>
        <v>MICROALBUMIN, URINE 24 HOUR</v>
      </c>
      <c r="C6938" s="72" t="s">
        <v>534</v>
      </c>
      <c r="D6938" s="1" t="s">
        <v>1552</v>
      </c>
      <c r="E6938" s="68">
        <v>9.77</v>
      </c>
    </row>
    <row r="6939" spans="1:5" x14ac:dyDescent="0.25">
      <c r="A6939" s="71" t="s">
        <v>8544</v>
      </c>
      <c r="B6939" t="str">
        <f>VLOOKUP(A6939,[1]Sheet1!$B$2:$D$8869,3,FALSE)</f>
        <v>CHROMOSOME ANALYSIS PERIPHERAL BLOOD</v>
      </c>
      <c r="C6939" s="72" t="s">
        <v>1715</v>
      </c>
      <c r="D6939" s="1" t="s">
        <v>2015</v>
      </c>
      <c r="E6939" s="68">
        <v>150</v>
      </c>
    </row>
    <row r="6940" spans="1:5" x14ac:dyDescent="0.25">
      <c r="A6940" s="71" t="s">
        <v>8545</v>
      </c>
      <c r="B6940" t="str">
        <f>VLOOKUP(A6940,[1]Sheet1!$B$2:$D$8869,3,FALSE)</f>
        <v>CHROMOSOME ANALYSIS PERIPHERAL BLOOD</v>
      </c>
      <c r="C6940" s="72" t="s">
        <v>1715</v>
      </c>
      <c r="D6940" s="1" t="s">
        <v>8546</v>
      </c>
      <c r="E6940" s="68">
        <v>150</v>
      </c>
    </row>
    <row r="6941" spans="1:5" x14ac:dyDescent="0.25">
      <c r="A6941" s="71" t="s">
        <v>8547</v>
      </c>
      <c r="B6941" t="str">
        <f>VLOOKUP(A6941,[1]Sheet1!$B$2:$D$8869,3,FALSE)</f>
        <v>CHROMOSOME ANALYSIS PERIPHERAL BLOOD</v>
      </c>
      <c r="C6941" s="72" t="s">
        <v>1715</v>
      </c>
      <c r="D6941" s="1" t="s">
        <v>8471</v>
      </c>
      <c r="E6941" s="68">
        <v>150</v>
      </c>
    </row>
    <row r="6942" spans="1:5" x14ac:dyDescent="0.25">
      <c r="A6942" s="71" t="s">
        <v>8548</v>
      </c>
      <c r="B6942" t="str">
        <f>VLOOKUP(A6942,[1]Sheet1!$B$2:$D$8869,3,FALSE)</f>
        <v>CHROMO ANAL LEUKEMIC</v>
      </c>
      <c r="C6942" s="72" t="s">
        <v>1715</v>
      </c>
      <c r="D6942" s="1" t="s">
        <v>8549</v>
      </c>
      <c r="E6942" s="68">
        <v>196.66</v>
      </c>
    </row>
    <row r="6943" spans="1:5" x14ac:dyDescent="0.25">
      <c r="A6943" s="71" t="s">
        <v>8550</v>
      </c>
      <c r="B6943" t="str">
        <f>VLOOKUP(A6943,[1]Sheet1!$B$2:$D$8869,3,FALSE)</f>
        <v>CHROMOSOME ANALYSIS LEUKEMIC BLOOD</v>
      </c>
      <c r="C6943" s="72" t="s">
        <v>1715</v>
      </c>
      <c r="D6943" s="1" t="s">
        <v>8551</v>
      </c>
      <c r="E6943" s="68">
        <v>196.67</v>
      </c>
    </row>
    <row r="6944" spans="1:5" x14ac:dyDescent="0.25">
      <c r="A6944" s="71" t="s">
        <v>8552</v>
      </c>
      <c r="B6944" t="str">
        <f>VLOOKUP(A6944,[1]Sheet1!$B$2:$D$8869,3,FALSE)</f>
        <v>CHROMOSOME ANALYSIS LEUKEMIC BLOOD</v>
      </c>
      <c r="C6944" s="72" t="s">
        <v>1715</v>
      </c>
      <c r="D6944" s="1" t="s">
        <v>8471</v>
      </c>
      <c r="E6944" s="68">
        <v>196.67</v>
      </c>
    </row>
    <row r="6945" spans="1:5" x14ac:dyDescent="0.25">
      <c r="A6945" s="71" t="s">
        <v>8553</v>
      </c>
      <c r="B6945" t="str">
        <f>VLOOKUP(A6945,[1]Sheet1!$B$2:$D$8869,3,FALSE)</f>
        <v>TRANSFORMING GROWTH FACTOR BETA, SERUM</v>
      </c>
      <c r="C6945" s="72" t="s">
        <v>534</v>
      </c>
      <c r="D6945" s="1" t="s">
        <v>762</v>
      </c>
      <c r="E6945" s="68">
        <v>140</v>
      </c>
    </row>
    <row r="6946" spans="1:5" x14ac:dyDescent="0.25">
      <c r="A6946" s="71" t="s">
        <v>8554</v>
      </c>
      <c r="B6946" t="str">
        <f>VLOOKUP(A6946,[1]Sheet1!$B$2:$D$8869,3,FALSE)</f>
        <v>JAK EXON 12 MUT PCR</v>
      </c>
      <c r="C6946" s="72" t="s">
        <v>1715</v>
      </c>
      <c r="D6946" s="1" t="s">
        <v>8555</v>
      </c>
      <c r="E6946" s="68">
        <v>54.8</v>
      </c>
    </row>
    <row r="6947" spans="1:5" x14ac:dyDescent="0.25">
      <c r="A6947" s="71" t="s">
        <v>8556</v>
      </c>
      <c r="B6947" t="str">
        <f>VLOOKUP(A6947,[1]Sheet1!$B$2:$D$8869,3,FALSE)</f>
        <v>GAD 65 &amp; INSULIN AB</v>
      </c>
      <c r="C6947" s="72" t="s">
        <v>208</v>
      </c>
      <c r="D6947" s="1" t="s">
        <v>392</v>
      </c>
      <c r="E6947" s="68">
        <v>0</v>
      </c>
    </row>
    <row r="6948" spans="1:5" x14ac:dyDescent="0.25">
      <c r="A6948" s="71" t="s">
        <v>8557</v>
      </c>
      <c r="B6948" t="str">
        <f>VLOOKUP(A6948,[1]Sheet1!$B$2:$D$8869,3,FALSE)</f>
        <v>UREA CLEARANCE</v>
      </c>
      <c r="C6948" s="72" t="s">
        <v>534</v>
      </c>
      <c r="D6948" s="1" t="s">
        <v>8558</v>
      </c>
      <c r="E6948" s="68">
        <v>5.88</v>
      </c>
    </row>
    <row r="6949" spans="1:5" x14ac:dyDescent="0.25">
      <c r="A6949" s="71" t="s">
        <v>8559</v>
      </c>
      <c r="B6949" t="str">
        <f>VLOOKUP(A6949,[1]Sheet1!$B$2:$D$8869,3,FALSE)</f>
        <v>DRUG SCREEN 9 PANEL WITH REFLEX</v>
      </c>
      <c r="C6949" s="72" t="s">
        <v>534</v>
      </c>
      <c r="D6949" s="1" t="s">
        <v>1208</v>
      </c>
      <c r="E6949" s="68">
        <v>51.72</v>
      </c>
    </row>
    <row r="6950" spans="1:5" x14ac:dyDescent="0.25">
      <c r="A6950" s="71" t="s">
        <v>8560</v>
      </c>
      <c r="B6950" t="str">
        <f>VLOOKUP(A6950,[1]Sheet1!$B$2:$D$8869,3,FALSE)</f>
        <v>DRUG SCREEN AMPHETAMINES 1/2 REFLEX</v>
      </c>
      <c r="C6950" s="72" t="s">
        <v>534</v>
      </c>
      <c r="D6950" s="1" t="s">
        <v>1256</v>
      </c>
      <c r="E6950" s="68">
        <v>18</v>
      </c>
    </row>
    <row r="6951" spans="1:5" x14ac:dyDescent="0.25">
      <c r="A6951" s="71" t="s">
        <v>8561</v>
      </c>
      <c r="B6951" t="str">
        <f>VLOOKUP(A6951,[1]Sheet1!$B$2:$D$8869,3,FALSE)</f>
        <v>DRUG SCREEN BARBITURATES REFLEX</v>
      </c>
      <c r="C6951" s="72" t="s">
        <v>534</v>
      </c>
      <c r="D6951" s="1" t="s">
        <v>1256</v>
      </c>
      <c r="E6951" s="68">
        <v>13</v>
      </c>
    </row>
    <row r="6952" spans="1:5" x14ac:dyDescent="0.25">
      <c r="A6952" s="71" t="s">
        <v>8562</v>
      </c>
      <c r="B6952" t="str">
        <f>VLOOKUP(A6952,[1]Sheet1!$B$2:$D$8869,3,FALSE)</f>
        <v>BENZODIAZEPINES 1-12 REFLEX</v>
      </c>
      <c r="C6952" s="72" t="s">
        <v>534</v>
      </c>
      <c r="D6952" s="1" t="s">
        <v>1256</v>
      </c>
      <c r="E6952" s="68">
        <v>21</v>
      </c>
    </row>
    <row r="6953" spans="1:5" x14ac:dyDescent="0.25">
      <c r="A6953" s="71" t="s">
        <v>8563</v>
      </c>
      <c r="B6953" t="str">
        <f>VLOOKUP(A6953,[1]Sheet1!$B$2:$D$8869,3,FALSE)</f>
        <v>DRUG SCREEN BUPRENORPHINE REFLEX</v>
      </c>
      <c r="C6953" s="72" t="s">
        <v>534</v>
      </c>
      <c r="D6953" s="1" t="s">
        <v>1256</v>
      </c>
      <c r="E6953" s="68">
        <v>27</v>
      </c>
    </row>
    <row r="6954" spans="1:5" x14ac:dyDescent="0.25">
      <c r="A6954" s="71" t="s">
        <v>8564</v>
      </c>
      <c r="B6954" t="str">
        <f>VLOOKUP(A6954,[1]Sheet1!$B$2:$D$8869,3,FALSE)</f>
        <v>CANNABINOIDES NATURAL REFLEX</v>
      </c>
      <c r="C6954" s="72" t="s">
        <v>534</v>
      </c>
      <c r="D6954" s="1" t="s">
        <v>1256</v>
      </c>
      <c r="E6954" s="68">
        <v>20</v>
      </c>
    </row>
    <row r="6955" spans="1:5" x14ac:dyDescent="0.25">
      <c r="A6955" s="71" t="s">
        <v>8565</v>
      </c>
      <c r="B6955" t="str">
        <f>VLOOKUP(A6955,[1]Sheet1!$B$2:$D$8869,3,FALSE)</f>
        <v>DRUG SCREEN COCAINE REFLEX</v>
      </c>
      <c r="C6955" s="72" t="s">
        <v>534</v>
      </c>
      <c r="D6955" s="1" t="s">
        <v>1256</v>
      </c>
      <c r="E6955" s="68">
        <v>17</v>
      </c>
    </row>
    <row r="6956" spans="1:5" x14ac:dyDescent="0.25">
      <c r="A6956" s="71" t="s">
        <v>8566</v>
      </c>
      <c r="B6956" t="str">
        <f>VLOOKUP(A6956,[1]Sheet1!$B$2:$D$8869,3,FALSE)</f>
        <v>DRUG SCREEN METHADONE REFLEX</v>
      </c>
      <c r="C6956" s="72" t="s">
        <v>534</v>
      </c>
      <c r="D6956" s="1" t="s">
        <v>1256</v>
      </c>
      <c r="E6956" s="68">
        <v>19</v>
      </c>
    </row>
    <row r="6957" spans="1:5" x14ac:dyDescent="0.25">
      <c r="A6957" s="71" t="s">
        <v>8567</v>
      </c>
      <c r="B6957" t="str">
        <f>VLOOKUP(A6957,[1]Sheet1!$B$2:$D$8869,3,FALSE)</f>
        <v>DRUG SCREEN OPIATES 1 OR MORE REFLEX</v>
      </c>
      <c r="C6957" s="72" t="s">
        <v>534</v>
      </c>
      <c r="D6957" s="1" t="s">
        <v>1256</v>
      </c>
      <c r="E6957" s="68">
        <v>22</v>
      </c>
    </row>
    <row r="6958" spans="1:5" x14ac:dyDescent="0.25">
      <c r="A6958" s="71" t="s">
        <v>8568</v>
      </c>
      <c r="B6958" t="str">
        <f>VLOOKUP(A6958,[1]Sheet1!$B$2:$D$8869,3,FALSE)</f>
        <v>PCP QUAN ASSAY REFLEX</v>
      </c>
      <c r="C6958" s="72" t="s">
        <v>534</v>
      </c>
      <c r="D6958" s="1" t="s">
        <v>1256</v>
      </c>
      <c r="E6958" s="68">
        <v>16</v>
      </c>
    </row>
    <row r="6959" spans="1:5" x14ac:dyDescent="0.25">
      <c r="A6959" s="71" t="s">
        <v>8569</v>
      </c>
      <c r="B6959" t="str">
        <f>VLOOKUP(A6959,[1]Sheet1!$B$2:$D$8869,3,FALSE)</f>
        <v>TREPONEMA PALLIDIUM AB TPPA ARUP</v>
      </c>
      <c r="C6959" s="72" t="s">
        <v>208</v>
      </c>
      <c r="D6959" s="1" t="s">
        <v>1176</v>
      </c>
      <c r="E6959" s="68">
        <v>13</v>
      </c>
    </row>
    <row r="6960" spans="1:5" x14ac:dyDescent="0.25">
      <c r="A6960" s="71" t="s">
        <v>8570</v>
      </c>
      <c r="B6960" t="str">
        <f>VLOOKUP(A6960,[1]Sheet1!$B$2:$D$8869,3,FALSE)</f>
        <v>BORDETALLA PERTUSSIS BY PCR ARUP</v>
      </c>
      <c r="C6960" s="72" t="s">
        <v>801</v>
      </c>
      <c r="D6960" s="1" t="s">
        <v>821</v>
      </c>
      <c r="E6960" s="68">
        <v>70</v>
      </c>
    </row>
    <row r="6961" spans="1:5" x14ac:dyDescent="0.25">
      <c r="A6961" s="71" t="s">
        <v>8571</v>
      </c>
      <c r="B6961" t="str">
        <f>VLOOKUP(A6961,[1]Sheet1!$B$2:$D$8869,3,FALSE)</f>
        <v>CRYTOSPORIDIUM ANTIGEN BY EIA</v>
      </c>
      <c r="C6961" s="72" t="s">
        <v>801</v>
      </c>
      <c r="D6961" s="1" t="s">
        <v>1759</v>
      </c>
      <c r="E6961" s="68">
        <v>8.6199999999999992</v>
      </c>
    </row>
    <row r="6962" spans="1:5" x14ac:dyDescent="0.25">
      <c r="A6962" s="71" t="s">
        <v>8572</v>
      </c>
      <c r="B6962" t="str">
        <f>VLOOKUP(A6962,[1]Sheet1!$B$2:$D$8869,3,FALSE)</f>
        <v>CORTISOL TOTAL 0 MIN</v>
      </c>
      <c r="C6962" s="72" t="s">
        <v>534</v>
      </c>
      <c r="D6962" s="1" t="s">
        <v>695</v>
      </c>
      <c r="E6962" s="68">
        <v>14.49</v>
      </c>
    </row>
    <row r="6963" spans="1:5" x14ac:dyDescent="0.25">
      <c r="A6963" s="71" t="s">
        <v>8573</v>
      </c>
      <c r="B6963" t="str">
        <f>VLOOKUP(A6963,[1]Sheet1!$B$2:$D$8869,3,FALSE)</f>
        <v>CORTISOL TOAL 30 MINUTES</v>
      </c>
      <c r="C6963" s="72" t="s">
        <v>534</v>
      </c>
      <c r="D6963" s="1" t="s">
        <v>695</v>
      </c>
      <c r="E6963" s="68">
        <v>14.49</v>
      </c>
    </row>
    <row r="6964" spans="1:5" x14ac:dyDescent="0.25">
      <c r="A6964" s="71" t="s">
        <v>8574</v>
      </c>
      <c r="B6964" t="str">
        <f>VLOOKUP(A6964,[1]Sheet1!$B$2:$D$8869,3,FALSE)</f>
        <v>21-HYDROXYLASE AUTOANTIBODIES SERUM</v>
      </c>
      <c r="C6964" s="72" t="s">
        <v>534</v>
      </c>
      <c r="D6964" s="1" t="s">
        <v>703</v>
      </c>
      <c r="E6964" s="68">
        <v>52.53</v>
      </c>
    </row>
    <row r="6965" spans="1:5" x14ac:dyDescent="0.25">
      <c r="A6965" s="71" t="s">
        <v>8575</v>
      </c>
      <c r="B6965" t="str">
        <f>VLOOKUP(A6965,[1]Sheet1!$B$2:$D$8869,3,FALSE)</f>
        <v>FLUORESCENT AB TITER AB REFLEX</v>
      </c>
      <c r="C6965" s="72" t="s">
        <v>208</v>
      </c>
      <c r="D6965" s="1" t="s">
        <v>8438</v>
      </c>
      <c r="E6965" s="68">
        <v>10.39</v>
      </c>
    </row>
    <row r="6966" spans="1:5" x14ac:dyDescent="0.25">
      <c r="A6966" s="71" t="s">
        <v>8576</v>
      </c>
      <c r="B6966" t="str">
        <f>VLOOKUP(A6966,[1]Sheet1!$B$2:$D$8869,3,FALSE)</f>
        <v>PURKINJE CELL AB TITER REFLEX</v>
      </c>
      <c r="C6966" s="72" t="s">
        <v>208</v>
      </c>
      <c r="D6966" s="1" t="s">
        <v>8438</v>
      </c>
      <c r="E6966" s="68">
        <v>10.39</v>
      </c>
    </row>
    <row r="6967" spans="1:5" x14ac:dyDescent="0.25">
      <c r="A6967" s="71" t="s">
        <v>8577</v>
      </c>
      <c r="B6967" t="str">
        <f>VLOOKUP(A6967,[1]Sheet1!$B$2:$D$8869,3,FALSE)</f>
        <v>GLYPHOSATE URINE</v>
      </c>
      <c r="C6967" s="72" t="s">
        <v>678</v>
      </c>
      <c r="D6967" s="1" t="s">
        <v>8578</v>
      </c>
      <c r="E6967" s="68">
        <v>119</v>
      </c>
    </row>
    <row r="6968" spans="1:5" x14ac:dyDescent="0.25">
      <c r="A6968" s="71" t="s">
        <v>8579</v>
      </c>
      <c r="B6968" t="str">
        <f>VLOOKUP(A6968,[1]Sheet1!$B$2:$D$8869,3,FALSE)</f>
        <v>CULTURE FUNGUS SKIN HAIR OR NAILS</v>
      </c>
      <c r="C6968" s="72" t="s">
        <v>801</v>
      </c>
      <c r="D6968" s="1" t="s">
        <v>8580</v>
      </c>
      <c r="E6968" s="68">
        <v>31.27</v>
      </c>
    </row>
    <row r="6969" spans="1:5" x14ac:dyDescent="0.25">
      <c r="A6969" s="71" t="s">
        <v>8581</v>
      </c>
      <c r="B6969" t="str">
        <f>VLOOKUP(A6969,[1]Sheet1!$B$2:$D$8869,3,FALSE)</f>
        <v>NEISSERIA GONORRHOEAE GC CULTURE</v>
      </c>
      <c r="C6969" s="72" t="s">
        <v>801</v>
      </c>
      <c r="D6969" s="1" t="s">
        <v>799</v>
      </c>
      <c r="E6969" s="68">
        <v>22.15</v>
      </c>
    </row>
    <row r="6970" spans="1:5" x14ac:dyDescent="0.25">
      <c r="A6970" s="71" t="s">
        <v>8582</v>
      </c>
      <c r="B6970" t="str">
        <f>VLOOKUP(A6970,[1]Sheet1!$B$2:$D$8869,3,FALSE)</f>
        <v>CULTURE AEROBIC BACTERIUM</v>
      </c>
      <c r="C6970" s="72" t="s">
        <v>801</v>
      </c>
      <c r="D6970" s="1" t="s">
        <v>798</v>
      </c>
      <c r="E6970" s="68">
        <v>54.48</v>
      </c>
    </row>
    <row r="6971" spans="1:5" x14ac:dyDescent="0.25">
      <c r="A6971" s="71" t="s">
        <v>8583</v>
      </c>
      <c r="B6971" t="str">
        <f>VLOOKUP(A6971,[1]Sheet1!$B$2:$D$8869,3,FALSE)</f>
        <v>SHIGA TOXIN EIA W/REFLX TO E.COLI</v>
      </c>
      <c r="C6971" s="72" t="s">
        <v>801</v>
      </c>
      <c r="D6971" s="1" t="s">
        <v>8584</v>
      </c>
      <c r="E6971" s="68">
        <v>68.150000000000006</v>
      </c>
    </row>
    <row r="6972" spans="1:5" x14ac:dyDescent="0.25">
      <c r="A6972" s="71" t="s">
        <v>8585</v>
      </c>
      <c r="B6972" t="str">
        <f>VLOOKUP(A6972,[1]Sheet1!$B$2:$D$8869,3,FALSE)</f>
        <v>CAMPYLOBACTER CULTURE</v>
      </c>
      <c r="C6972" s="72" t="s">
        <v>801</v>
      </c>
      <c r="D6972" s="1" t="s">
        <v>8396</v>
      </c>
      <c r="E6972" s="68">
        <v>20.89</v>
      </c>
    </row>
    <row r="6973" spans="1:5" x14ac:dyDescent="0.25">
      <c r="A6973" s="71" t="s">
        <v>8586</v>
      </c>
      <c r="B6973" t="str">
        <f>VLOOKUP(A6973,[1]Sheet1!$B$2:$D$8869,3,FALSE)</f>
        <v>SALMONELLA AND SHIGELLA CULTURE</v>
      </c>
      <c r="C6973" s="72" t="s">
        <v>801</v>
      </c>
      <c r="D6973" s="1" t="s">
        <v>1357</v>
      </c>
      <c r="E6973" s="68">
        <v>14.94</v>
      </c>
    </row>
    <row r="6974" spans="1:5" x14ac:dyDescent="0.25">
      <c r="A6974" s="71" t="s">
        <v>8587</v>
      </c>
      <c r="B6974" t="str">
        <f>VLOOKUP(A6974,[1]Sheet1!$B$2:$D$8869,3,FALSE)</f>
        <v>STREPTOCOCCUS GROUP A CULTURE</v>
      </c>
      <c r="C6974" s="72" t="s">
        <v>801</v>
      </c>
      <c r="D6974" s="1" t="s">
        <v>799</v>
      </c>
      <c r="E6974" s="68">
        <v>15.99</v>
      </c>
    </row>
    <row r="6975" spans="1:5" x14ac:dyDescent="0.25">
      <c r="A6975" s="71" t="s">
        <v>8588</v>
      </c>
      <c r="B6975" t="str">
        <f>VLOOKUP(A6975,[1]Sheet1!$B$2:$D$8869,3,FALSE)</f>
        <v>CULTURE URINE ROUTINE</v>
      </c>
      <c r="C6975" s="72" t="s">
        <v>801</v>
      </c>
      <c r="D6975" s="1" t="s">
        <v>8390</v>
      </c>
      <c r="E6975" s="68">
        <v>31.61</v>
      </c>
    </row>
    <row r="6976" spans="1:5" x14ac:dyDescent="0.25">
      <c r="A6976" s="71" t="s">
        <v>8589</v>
      </c>
      <c r="B6976" t="str">
        <f>VLOOKUP(A6976,[1]Sheet1!$B$2:$D$8869,3,FALSE)</f>
        <v>CULTURE YEAST</v>
      </c>
      <c r="C6976" s="72" t="s">
        <v>801</v>
      </c>
      <c r="D6976" s="1" t="s">
        <v>1688</v>
      </c>
      <c r="E6976" s="68">
        <v>30.85</v>
      </c>
    </row>
    <row r="6977" spans="1:5" x14ac:dyDescent="0.25">
      <c r="A6977" s="71" t="s">
        <v>8590</v>
      </c>
      <c r="B6977" t="str">
        <f>VLOOKUP(A6977,[1]Sheet1!$B$2:$D$8869,3,FALSE)</f>
        <v>CULTURE GROUP B STREP W SUSEPTIBILITY</v>
      </c>
      <c r="C6977" s="72" t="s">
        <v>801</v>
      </c>
      <c r="D6977" s="1" t="s">
        <v>799</v>
      </c>
      <c r="E6977" s="68">
        <v>12.91</v>
      </c>
    </row>
    <row r="6978" spans="1:5" x14ac:dyDescent="0.25">
      <c r="A6978" s="71" t="s">
        <v>8591</v>
      </c>
      <c r="B6978" t="str">
        <f>VLOOKUP(A6978,[1]Sheet1!$B$2:$D$8869,3,FALSE)</f>
        <v>CULTURE THROAT</v>
      </c>
      <c r="C6978" s="72" t="s">
        <v>801</v>
      </c>
      <c r="D6978" s="1" t="s">
        <v>798</v>
      </c>
      <c r="E6978" s="68">
        <v>12.39</v>
      </c>
    </row>
    <row r="6979" spans="1:5" x14ac:dyDescent="0.25">
      <c r="A6979" s="71" t="s">
        <v>8592</v>
      </c>
      <c r="B6979" t="str">
        <f>VLOOKUP(A6979,[1]Sheet1!$B$2:$D$8869,3,FALSE)</f>
        <v>AEROBIC BACTERIUM ID&amp;SUSCEP BIOCHEMICALS</v>
      </c>
      <c r="C6979" s="72" t="s">
        <v>801</v>
      </c>
      <c r="D6979" s="1" t="s">
        <v>802</v>
      </c>
      <c r="E6979" s="68">
        <v>4.67</v>
      </c>
    </row>
    <row r="6980" spans="1:5" x14ac:dyDescent="0.25">
      <c r="A6980" s="71" t="s">
        <v>8593</v>
      </c>
      <c r="B6980" t="str">
        <f>VLOOKUP(A6980,[1]Sheet1!$B$2:$D$8869,3,FALSE)</f>
        <v>AEROBIC BACTERIUM ID&amp;SUSCEP GAS LIQUID</v>
      </c>
      <c r="C6980" s="72" t="s">
        <v>801</v>
      </c>
      <c r="D6980" s="1" t="s">
        <v>8594</v>
      </c>
      <c r="E6980" s="68">
        <v>4.67</v>
      </c>
    </row>
    <row r="6981" spans="1:5" x14ac:dyDescent="0.25">
      <c r="A6981" s="71" t="s">
        <v>8595</v>
      </c>
      <c r="B6981" t="str">
        <f>VLOOKUP(A6981,[1]Sheet1!$B$2:$D$8869,3,FALSE)</f>
        <v>AEROBIC BACTERIUM ID&amp;SUSCEP NUCEIC ACID</v>
      </c>
      <c r="C6981" s="72" t="s">
        <v>801</v>
      </c>
      <c r="D6981" s="1" t="s">
        <v>8596</v>
      </c>
      <c r="E6981" s="68">
        <v>4.67</v>
      </c>
    </row>
    <row r="6982" spans="1:5" x14ac:dyDescent="0.25">
      <c r="A6982" s="71" t="s">
        <v>8597</v>
      </c>
      <c r="B6982" t="str">
        <f>VLOOKUP(A6982,[1]Sheet1!$B$2:$D$8869,3,FALSE)</f>
        <v>AEROBIC BACTERIUM ID&amp;SUSCEP SERO</v>
      </c>
      <c r="C6982" s="72" t="s">
        <v>801</v>
      </c>
      <c r="D6982" s="1" t="s">
        <v>805</v>
      </c>
      <c r="E6982" s="68">
        <v>4.67</v>
      </c>
    </row>
    <row r="6983" spans="1:5" x14ac:dyDescent="0.25">
      <c r="A6983" s="71" t="s">
        <v>8598</v>
      </c>
      <c r="B6983" t="str">
        <f>VLOOKUP(A6983,[1]Sheet1!$B$2:$D$8869,3,FALSE)</f>
        <v>AEROBIC BACTERIUM ID&amp;SUSCEP IMMUNOFLUORE</v>
      </c>
      <c r="C6983" s="72" t="s">
        <v>801</v>
      </c>
      <c r="D6983" s="1" t="s">
        <v>2262</v>
      </c>
      <c r="E6983" s="68">
        <v>4.67</v>
      </c>
    </row>
    <row r="6984" spans="1:5" x14ac:dyDescent="0.25">
      <c r="A6984" s="71" t="s">
        <v>8599</v>
      </c>
      <c r="B6984" t="str">
        <f>VLOOKUP(A6984,[1]Sheet1!$B$2:$D$8869,3,FALSE)</f>
        <v>CULT ANAEROBIC BACTERIUM W GRAM STAIN</v>
      </c>
      <c r="C6984" s="72" t="s">
        <v>801</v>
      </c>
      <c r="D6984" s="1" t="s">
        <v>392</v>
      </c>
      <c r="E6984" s="68">
        <v>0</v>
      </c>
    </row>
    <row r="6985" spans="1:5" x14ac:dyDescent="0.25">
      <c r="A6985" s="71" t="s">
        <v>8600</v>
      </c>
      <c r="B6985" t="str">
        <f>VLOOKUP(A6985,[1]Sheet1!$B$2:$D$8869,3,FALSE)</f>
        <v>CULTURE ANAEROBIC W ID ANY SOURCE</v>
      </c>
      <c r="C6985" s="72" t="s">
        <v>801</v>
      </c>
      <c r="D6985" s="1" t="s">
        <v>8386</v>
      </c>
      <c r="E6985" s="68">
        <v>33.36</v>
      </c>
    </row>
    <row r="6986" spans="1:5" x14ac:dyDescent="0.25">
      <c r="A6986" s="71" t="s">
        <v>8601</v>
      </c>
      <c r="B6986" t="str">
        <f>VLOOKUP(A6986,[1]Sheet1!$B$2:$D$8869,3,FALSE)</f>
        <v>SMEAR GRAM OR GIEMSA STAIN</v>
      </c>
      <c r="C6986" s="72" t="s">
        <v>801</v>
      </c>
      <c r="D6986" s="1" t="s">
        <v>1373</v>
      </c>
      <c r="E6986" s="68">
        <v>33.369999999999997</v>
      </c>
    </row>
    <row r="6987" spans="1:5" x14ac:dyDescent="0.25">
      <c r="A6987" s="71" t="s">
        <v>8602</v>
      </c>
      <c r="B6987" t="str">
        <f>VLOOKUP(A6987,[1]Sheet1!$B$2:$D$8869,3,FALSE)</f>
        <v>CULTURE FUNGUS W SMEAR TISSUE</v>
      </c>
      <c r="C6987" s="72" t="s">
        <v>801</v>
      </c>
      <c r="D6987" s="1" t="s">
        <v>392</v>
      </c>
      <c r="E6987" s="68">
        <v>0</v>
      </c>
    </row>
    <row r="6988" spans="1:5" x14ac:dyDescent="0.25">
      <c r="A6988" s="71" t="s">
        <v>8603</v>
      </c>
      <c r="B6988" t="str">
        <f>VLOOKUP(A6988,[1]Sheet1!$B$2:$D$8869,3,FALSE)</f>
        <v>FUNGUS CULTURE W ID EXCEPT BLOOD</v>
      </c>
      <c r="C6988" s="72" t="s">
        <v>801</v>
      </c>
      <c r="D6988" s="1" t="s">
        <v>1688</v>
      </c>
      <c r="E6988" s="68">
        <v>21.44</v>
      </c>
    </row>
    <row r="6989" spans="1:5" x14ac:dyDescent="0.25">
      <c r="A6989" s="71" t="s">
        <v>8604</v>
      </c>
      <c r="B6989" t="str">
        <f>VLOOKUP(A6989,[1]Sheet1!$B$2:$D$8869,3,FALSE)</f>
        <v>SMEAR FLUORESCENT OR AFB STAIN</v>
      </c>
      <c r="C6989" s="72" t="s">
        <v>801</v>
      </c>
      <c r="D6989" s="1" t="s">
        <v>1833</v>
      </c>
      <c r="E6989" s="68">
        <v>21.43</v>
      </c>
    </row>
    <row r="6990" spans="1:5" x14ac:dyDescent="0.25">
      <c r="A6990" s="71" t="s">
        <v>8605</v>
      </c>
      <c r="B6990" t="str">
        <f>VLOOKUP(A6990,[1]Sheet1!$B$2:$D$8869,3,FALSE)</f>
        <v>CULTURE SPUTUM LOWER RESPIRATORY</v>
      </c>
      <c r="C6990" s="72" t="s">
        <v>801</v>
      </c>
      <c r="D6990" s="1" t="s">
        <v>392</v>
      </c>
      <c r="E6990" s="68">
        <v>0</v>
      </c>
    </row>
    <row r="6991" spans="1:5" x14ac:dyDescent="0.25">
      <c r="A6991" s="71" t="s">
        <v>8606</v>
      </c>
      <c r="B6991" t="str">
        <f>VLOOKUP(A6991,[1]Sheet1!$B$2:$D$8869,3,FALSE)</f>
        <v>BACERIAL CULTURE OTHER SOURCE</v>
      </c>
      <c r="C6991" s="72" t="s">
        <v>801</v>
      </c>
      <c r="D6991" s="1" t="s">
        <v>798</v>
      </c>
      <c r="E6991" s="68">
        <v>10.76</v>
      </c>
    </row>
    <row r="6992" spans="1:5" x14ac:dyDescent="0.25">
      <c r="A6992" s="71" t="s">
        <v>8607</v>
      </c>
      <c r="B6992" t="str">
        <f>VLOOKUP(A6992,[1]Sheet1!$B$2:$D$8869,3,FALSE)</f>
        <v>SMEAR GRAM OR GIEMSA STAIN</v>
      </c>
      <c r="C6992" s="72" t="s">
        <v>801</v>
      </c>
      <c r="D6992" s="1" t="s">
        <v>1373</v>
      </c>
      <c r="E6992" s="68">
        <v>10.77</v>
      </c>
    </row>
    <row r="6993" spans="1:5" x14ac:dyDescent="0.25">
      <c r="A6993" s="71" t="s">
        <v>8608</v>
      </c>
      <c r="B6993" t="str">
        <f>VLOOKUP(A6993,[1]Sheet1!$B$2:$D$8869,3,FALSE)</f>
        <v>CULTURE MYCOBACTERIUM W AFB SMEAR</v>
      </c>
      <c r="C6993" s="72" t="s">
        <v>801</v>
      </c>
      <c r="D6993" s="1" t="s">
        <v>392</v>
      </c>
      <c r="E6993" s="68">
        <v>0</v>
      </c>
    </row>
    <row r="6994" spans="1:5" x14ac:dyDescent="0.25">
      <c r="A6994" s="71" t="s">
        <v>8609</v>
      </c>
      <c r="B6994" t="str">
        <f>VLOOKUP(A6994,[1]Sheet1!$B$2:$D$8869,3,FALSE)</f>
        <v>CONCENTRATION INFECTIOUS AGENTS</v>
      </c>
      <c r="C6994" s="72" t="s">
        <v>801</v>
      </c>
      <c r="D6994" s="1" t="s">
        <v>8610</v>
      </c>
      <c r="E6994" s="68">
        <v>17.920000000000002</v>
      </c>
    </row>
    <row r="6995" spans="1:5" x14ac:dyDescent="0.25">
      <c r="A6995" s="71" t="s">
        <v>8611</v>
      </c>
      <c r="B6995" t="str">
        <f>VLOOKUP(A6995,[1]Sheet1!$B$2:$D$8869,3,FALSE)</f>
        <v>CULTURE TUBERCLE AFB ANY ISOLATION</v>
      </c>
      <c r="C6995" s="72" t="s">
        <v>801</v>
      </c>
      <c r="D6995" s="1" t="s">
        <v>1226</v>
      </c>
      <c r="E6995" s="68">
        <v>17.920000000000002</v>
      </c>
    </row>
    <row r="6996" spans="1:5" x14ac:dyDescent="0.25">
      <c r="A6996" s="71" t="s">
        <v>8612</v>
      </c>
      <c r="B6996" t="str">
        <f>VLOOKUP(A6996,[1]Sheet1!$B$2:$D$8869,3,FALSE)</f>
        <v>SMEAR FLUORESCENT OR AFB STAIN</v>
      </c>
      <c r="C6996" s="72" t="s">
        <v>801</v>
      </c>
      <c r="D6996" s="1" t="s">
        <v>1833</v>
      </c>
      <c r="E6996" s="68">
        <v>17.940000000000001</v>
      </c>
    </row>
    <row r="6997" spans="1:5" x14ac:dyDescent="0.25">
      <c r="A6997" s="71" t="s">
        <v>8613</v>
      </c>
      <c r="B6997" t="str">
        <f>VLOOKUP(A6997,[1]Sheet1!$B$2:$D$8869,3,FALSE)</f>
        <v>BACTERIAL IDENTIFICATION ANAEROBIC</v>
      </c>
      <c r="C6997" s="72" t="s">
        <v>801</v>
      </c>
      <c r="D6997" s="1" t="s">
        <v>392</v>
      </c>
      <c r="E6997" s="68">
        <v>0</v>
      </c>
    </row>
    <row r="6998" spans="1:5" x14ac:dyDescent="0.25">
      <c r="A6998" s="71" t="s">
        <v>8614</v>
      </c>
      <c r="B6998" t="str">
        <f>VLOOKUP(A6998,[1]Sheet1!$B$2:$D$8869,3,FALSE)</f>
        <v>CULT BACT ANAEROBIC ADDL METHS DEF EA IS</v>
      </c>
      <c r="C6998" s="72" t="s">
        <v>801</v>
      </c>
      <c r="D6998" s="1" t="s">
        <v>800</v>
      </c>
      <c r="E6998" s="68">
        <v>2.33</v>
      </c>
    </row>
    <row r="6999" spans="1:5" x14ac:dyDescent="0.25">
      <c r="A6999" s="71" t="s">
        <v>8615</v>
      </c>
      <c r="B6999" t="str">
        <f>VLOOKUP(A6999,[1]Sheet1!$B$2:$D$8869,3,FALSE)</f>
        <v>CULT TYPING GAS/HIGH PRES LIQ CHROMATOGR</v>
      </c>
      <c r="C6999" s="72" t="s">
        <v>801</v>
      </c>
      <c r="D6999" s="1" t="s">
        <v>8594</v>
      </c>
      <c r="E6999" s="68">
        <v>2.34</v>
      </c>
    </row>
    <row r="7000" spans="1:5" x14ac:dyDescent="0.25">
      <c r="A7000" s="71" t="s">
        <v>8616</v>
      </c>
      <c r="B7000" t="str">
        <f>VLOOKUP(A7000,[1]Sheet1!$B$2:$D$8869,3,FALSE)</f>
        <v>ANTIMICROBIAL SUSCEP PANEL ANAEROBIC BAC</v>
      </c>
      <c r="C7000" s="72" t="s">
        <v>801</v>
      </c>
      <c r="D7000" s="1" t="s">
        <v>8617</v>
      </c>
      <c r="E7000" s="68">
        <v>175.19</v>
      </c>
    </row>
    <row r="7001" spans="1:5" x14ac:dyDescent="0.25">
      <c r="A7001" s="71" t="s">
        <v>8618</v>
      </c>
      <c r="B7001" t="str">
        <f>VLOOKUP(A7001,[1]Sheet1!$B$2:$D$8869,3,FALSE)</f>
        <v>AUTOIMUNE ENCEPHALITIS EXTENDED PANEL</v>
      </c>
      <c r="C7001" s="72" t="s">
        <v>794</v>
      </c>
      <c r="D7001" s="1" t="s">
        <v>392</v>
      </c>
      <c r="E7001" s="68">
        <v>0</v>
      </c>
    </row>
    <row r="7002" spans="1:5" x14ac:dyDescent="0.25">
      <c r="A7002" s="71" t="s">
        <v>8619</v>
      </c>
      <c r="B7002" t="str">
        <f>VLOOKUP(A7002,[1]Sheet1!$B$2:$D$8869,3,FALSE)</f>
        <v>RIA NONANTIBODY</v>
      </c>
      <c r="C7002" s="72" t="s">
        <v>534</v>
      </c>
      <c r="D7002" s="1" t="s">
        <v>705</v>
      </c>
      <c r="E7002" s="68">
        <v>296.66000000000003</v>
      </c>
    </row>
    <row r="7003" spans="1:5" x14ac:dyDescent="0.25">
      <c r="A7003" s="71" t="s">
        <v>8620</v>
      </c>
      <c r="B7003" t="str">
        <f>VLOOKUP(A7003,[1]Sheet1!$B$2:$D$8869,3,FALSE)</f>
        <v>ISLET CELL ANTIBODY</v>
      </c>
      <c r="C7003" s="72" t="s">
        <v>208</v>
      </c>
      <c r="D7003" s="1" t="s">
        <v>1706</v>
      </c>
      <c r="E7003" s="68">
        <v>296.66000000000003</v>
      </c>
    </row>
    <row r="7004" spans="1:5" x14ac:dyDescent="0.25">
      <c r="A7004" s="71" t="s">
        <v>8621</v>
      </c>
      <c r="B7004" t="str">
        <f>VLOOKUP(A7004,[1]Sheet1!$B$2:$D$8869,3,FALSE)</f>
        <v>IMMNOASSAY NONANTIBODY</v>
      </c>
      <c r="C7004" s="72" t="s">
        <v>534</v>
      </c>
      <c r="D7004" s="1" t="s">
        <v>703</v>
      </c>
      <c r="E7004" s="68">
        <v>296.68</v>
      </c>
    </row>
    <row r="7005" spans="1:5" x14ac:dyDescent="0.25">
      <c r="A7005" s="71" t="s">
        <v>8622</v>
      </c>
      <c r="B7005" t="str">
        <f>VLOOKUP(A7005,[1]Sheet1!$B$2:$D$8869,3,FALSE)</f>
        <v>CULTURE AEROBIC BACT W GRAM STAIN</v>
      </c>
      <c r="C7005" s="72" t="s">
        <v>801</v>
      </c>
      <c r="D7005" s="1" t="s">
        <v>392</v>
      </c>
      <c r="E7005" s="68">
        <v>0</v>
      </c>
    </row>
    <row r="7006" spans="1:5" x14ac:dyDescent="0.25">
      <c r="A7006" s="71" t="s">
        <v>8623</v>
      </c>
      <c r="B7006" t="str">
        <f>VLOOKUP(A7006,[1]Sheet1!$B$2:$D$8869,3,FALSE)</f>
        <v>BACTERIAL CULTURE OTHER SOURCE</v>
      </c>
      <c r="C7006" s="72" t="s">
        <v>801</v>
      </c>
      <c r="D7006" s="1" t="s">
        <v>798</v>
      </c>
      <c r="E7006" s="68">
        <v>33.369999999999997</v>
      </c>
    </row>
    <row r="7007" spans="1:5" x14ac:dyDescent="0.25">
      <c r="A7007" s="71" t="s">
        <v>8624</v>
      </c>
      <c r="B7007" t="str">
        <f>VLOOKUP(A7007,[1]Sheet1!$B$2:$D$8869,3,FALSE)</f>
        <v>SMEAR GRAM OR GIEMSA</v>
      </c>
      <c r="C7007" s="72" t="s">
        <v>801</v>
      </c>
      <c r="D7007" s="1" t="s">
        <v>1373</v>
      </c>
      <c r="E7007" s="68">
        <v>33.36</v>
      </c>
    </row>
    <row r="7008" spans="1:5" x14ac:dyDescent="0.25">
      <c r="A7008" s="71" t="s">
        <v>8625</v>
      </c>
      <c r="B7008" t="str">
        <f>VLOOKUP(A7008,[1]Sheet1!$B$2:$D$8869,3,FALSE)</f>
        <v>GLUTATHIONE TOTAL</v>
      </c>
      <c r="C7008" s="72" t="s">
        <v>534</v>
      </c>
      <c r="D7008" s="1" t="s">
        <v>8626</v>
      </c>
      <c r="E7008" s="68">
        <v>68</v>
      </c>
    </row>
    <row r="7009" spans="1:5" x14ac:dyDescent="0.25">
      <c r="A7009" s="71" t="s">
        <v>8627</v>
      </c>
      <c r="B7009" t="str">
        <f>VLOOKUP(A7009,[1]Sheet1!$B$2:$D$8869,3,FALSE)</f>
        <v>CULATURE AEROBIC ANEROBIC W GS QUEST</v>
      </c>
      <c r="C7009" s="72" t="s">
        <v>794</v>
      </c>
      <c r="D7009" s="1" t="s">
        <v>392</v>
      </c>
      <c r="E7009" s="68">
        <v>0</v>
      </c>
    </row>
    <row r="7010" spans="1:5" x14ac:dyDescent="0.25">
      <c r="A7010" s="71" t="s">
        <v>8628</v>
      </c>
      <c r="B7010" t="str">
        <f>VLOOKUP(A7010,[1]Sheet1!$B$2:$D$8869,3,FALSE)</f>
        <v>CULT BACT OTHER SPECIMEN AEROBIC QS</v>
      </c>
      <c r="C7010" s="72" t="s">
        <v>801</v>
      </c>
      <c r="D7010" s="1" t="s">
        <v>798</v>
      </c>
      <c r="E7010" s="68">
        <v>40.35</v>
      </c>
    </row>
    <row r="7011" spans="1:5" x14ac:dyDescent="0.25">
      <c r="A7011" s="71" t="s">
        <v>8629</v>
      </c>
      <c r="B7011" t="str">
        <f>VLOOKUP(A7011,[1]Sheet1!$B$2:$D$8869,3,FALSE)</f>
        <v>CULT BACTERIA EXCEPT BLOOD ANAEROBIC QS</v>
      </c>
      <c r="C7011" s="72" t="s">
        <v>801</v>
      </c>
      <c r="D7011" s="1" t="s">
        <v>8386</v>
      </c>
      <c r="E7011" s="68">
        <v>40.35</v>
      </c>
    </row>
    <row r="7012" spans="1:5" x14ac:dyDescent="0.25">
      <c r="A7012" s="71" t="s">
        <v>8630</v>
      </c>
      <c r="B7012" t="str">
        <f>VLOOKUP(A7012,[1]Sheet1!$B$2:$D$8869,3,FALSE)</f>
        <v>SMEAR GRAM STAIN QS</v>
      </c>
      <c r="C7012" s="72" t="s">
        <v>801</v>
      </c>
      <c r="D7012" s="1" t="s">
        <v>1373</v>
      </c>
      <c r="E7012" s="68">
        <v>40.36</v>
      </c>
    </row>
    <row r="7013" spans="1:5" x14ac:dyDescent="0.25">
      <c r="A7013" s="71" t="s">
        <v>8631</v>
      </c>
      <c r="B7013" t="str">
        <f>VLOOKUP(A7013,[1]Sheet1!$B$2:$D$8869,3,FALSE)</f>
        <v>CULTURE SPUTUM / LOWER RESP</v>
      </c>
      <c r="C7013" s="72" t="s">
        <v>794</v>
      </c>
      <c r="D7013" s="1" t="s">
        <v>392</v>
      </c>
      <c r="E7013" s="68">
        <v>0</v>
      </c>
    </row>
    <row r="7014" spans="1:5" x14ac:dyDescent="0.25">
      <c r="A7014" s="71" t="s">
        <v>8632</v>
      </c>
      <c r="B7014" t="str">
        <f>VLOOKUP(A7014,[1]Sheet1!$B$2:$D$8869,3,FALSE)</f>
        <v>CULTURE OTHER SPECIMEN AEROBIC</v>
      </c>
      <c r="C7014" s="72" t="s">
        <v>801</v>
      </c>
      <c r="D7014" s="1" t="s">
        <v>798</v>
      </c>
      <c r="E7014" s="68">
        <v>10.76</v>
      </c>
    </row>
    <row r="7015" spans="1:5" x14ac:dyDescent="0.25">
      <c r="A7015" s="71" t="s">
        <v>8633</v>
      </c>
      <c r="B7015" t="str">
        <f>VLOOKUP(A7015,[1]Sheet1!$B$2:$D$8869,3,FALSE)</f>
        <v>SMEAR GRAM STANI</v>
      </c>
      <c r="C7015" s="72" t="s">
        <v>801</v>
      </c>
      <c r="D7015" s="1" t="s">
        <v>1373</v>
      </c>
      <c r="E7015" s="68">
        <v>10.77</v>
      </c>
    </row>
    <row r="7016" spans="1:5" x14ac:dyDescent="0.25">
      <c r="A7016" s="71" t="s">
        <v>8634</v>
      </c>
      <c r="B7016" t="str">
        <f>VLOOKUP(A7016,[1]Sheet1!$B$2:$D$8869,3,FALSE)</f>
        <v>CLOSTRIDIUM DIFF TOXIN B QUAL RT PCR</v>
      </c>
      <c r="C7016" s="72" t="s">
        <v>801</v>
      </c>
      <c r="D7016" s="1" t="s">
        <v>2269</v>
      </c>
      <c r="E7016" s="68">
        <v>95</v>
      </c>
    </row>
    <row r="7017" spans="1:5" x14ac:dyDescent="0.25">
      <c r="A7017" s="71" t="s">
        <v>8635</v>
      </c>
      <c r="B7017" t="str">
        <f>VLOOKUP(A7017,[1]Sheet1!$B$2:$D$8869,3,FALSE)</f>
        <v>CULT SALMONELLA SHIGELLA CAMPY EIA</v>
      </c>
      <c r="C7017" s="72" t="s">
        <v>794</v>
      </c>
      <c r="D7017" s="1" t="s">
        <v>392</v>
      </c>
      <c r="E7017" s="68">
        <v>0</v>
      </c>
    </row>
    <row r="7018" spans="1:5" x14ac:dyDescent="0.25">
      <c r="A7018" s="71" t="s">
        <v>8636</v>
      </c>
      <c r="B7018" t="str">
        <f>VLOOKUP(A7018,[1]Sheet1!$B$2:$D$8869,3,FALSE)</f>
        <v>FECES CULTURE AEROBIC BACT</v>
      </c>
      <c r="C7018" s="72" t="s">
        <v>801</v>
      </c>
      <c r="D7018" s="1" t="s">
        <v>1357</v>
      </c>
      <c r="E7018" s="68">
        <v>34.659999999999997</v>
      </c>
    </row>
    <row r="7019" spans="1:5" x14ac:dyDescent="0.25">
      <c r="A7019" s="71" t="s">
        <v>8637</v>
      </c>
      <c r="B7019" t="str">
        <f>VLOOKUP(A7019,[1]Sheet1!$B$2:$D$8869,3,FALSE)</f>
        <v>SHIGA LIKE TOXIN AG IA</v>
      </c>
      <c r="C7019" s="72" t="s">
        <v>801</v>
      </c>
      <c r="D7019" s="1" t="s">
        <v>8584</v>
      </c>
      <c r="E7019" s="68">
        <v>34.659999999999997</v>
      </c>
    </row>
    <row r="7020" spans="1:5" x14ac:dyDescent="0.25">
      <c r="A7020" s="71" t="s">
        <v>8638</v>
      </c>
      <c r="B7020" t="str">
        <f>VLOOKUP(A7020,[1]Sheet1!$B$2:$D$8869,3,FALSE)</f>
        <v>IAAD IA EACH ORGANISM IG NOS</v>
      </c>
      <c r="C7020" s="72" t="s">
        <v>801</v>
      </c>
      <c r="D7020" s="1" t="s">
        <v>816</v>
      </c>
      <c r="E7020" s="68">
        <v>34.659999999999997</v>
      </c>
    </row>
    <row r="7021" spans="1:5" x14ac:dyDescent="0.25">
      <c r="A7021" s="71" t="s">
        <v>8639</v>
      </c>
      <c r="B7021" t="str">
        <f>VLOOKUP(A7021,[1]Sheet1!$B$2:$D$8869,3,FALSE)</f>
        <v>ANCA VASCULITIS PROFILE ARUP</v>
      </c>
      <c r="C7021" s="72" t="s">
        <v>794</v>
      </c>
      <c r="D7021" s="1" t="s">
        <v>392</v>
      </c>
      <c r="E7021" s="68">
        <v>0</v>
      </c>
    </row>
    <row r="7022" spans="1:5" x14ac:dyDescent="0.25">
      <c r="A7022" s="71" t="s">
        <v>8640</v>
      </c>
      <c r="B7022" t="str">
        <f>VLOOKUP(A7022,[1]Sheet1!$B$2:$D$8869,3,FALSE)</f>
        <v>IMMUNOASSAY NONANTIBODY ARUP</v>
      </c>
      <c r="C7022" s="72" t="s">
        <v>534</v>
      </c>
      <c r="D7022" s="1" t="s">
        <v>703</v>
      </c>
      <c r="E7022" s="68">
        <v>13.02</v>
      </c>
    </row>
    <row r="7023" spans="1:5" x14ac:dyDescent="0.25">
      <c r="A7023" s="71" t="s">
        <v>8641</v>
      </c>
      <c r="B7023" t="str">
        <f>VLOOKUP(A7023,[1]Sheet1!$B$2:$D$8869,3,FALSE)</f>
        <v>IMMUNOASSAY NONANTIBODY ARUP</v>
      </c>
      <c r="C7023" s="72" t="s">
        <v>534</v>
      </c>
      <c r="D7023" s="1" t="s">
        <v>703</v>
      </c>
      <c r="E7023" s="68">
        <v>13.02</v>
      </c>
    </row>
    <row r="7024" spans="1:5" x14ac:dyDescent="0.25">
      <c r="A7024" s="71" t="s">
        <v>8642</v>
      </c>
      <c r="B7024" t="str">
        <f>VLOOKUP(A7024,[1]Sheet1!$B$2:$D$8869,3,FALSE)</f>
        <v>FLUORESCENT AB SCREEN ARUP</v>
      </c>
      <c r="C7024" s="72" t="s">
        <v>208</v>
      </c>
      <c r="D7024" s="1" t="s">
        <v>1133</v>
      </c>
      <c r="E7024" s="68">
        <v>13.02</v>
      </c>
    </row>
    <row r="7025" spans="1:5" x14ac:dyDescent="0.25">
      <c r="A7025" s="71" t="s">
        <v>8643</v>
      </c>
      <c r="B7025" t="str">
        <f>VLOOKUP(A7025,[1]Sheet1!$B$2:$D$8869,3,FALSE)</f>
        <v>OPIATES URINE QUANTITATIVE ARUP</v>
      </c>
      <c r="C7025" s="72" t="s">
        <v>794</v>
      </c>
      <c r="D7025" s="1" t="s">
        <v>392</v>
      </c>
      <c r="E7025" s="68">
        <v>0</v>
      </c>
    </row>
    <row r="7026" spans="1:5" x14ac:dyDescent="0.25">
      <c r="A7026" s="71" t="s">
        <v>8644</v>
      </c>
      <c r="B7026" t="str">
        <f>VLOOKUP(A7026,[1]Sheet1!$B$2:$D$8869,3,FALSE)</f>
        <v>DRUG SCREENING OPIATES 1 OR MORE ARUP</v>
      </c>
      <c r="C7026" s="72" t="s">
        <v>534</v>
      </c>
      <c r="D7026" s="1" t="s">
        <v>1205</v>
      </c>
      <c r="E7026" s="68">
        <v>11.5</v>
      </c>
    </row>
    <row r="7027" spans="1:5" x14ac:dyDescent="0.25">
      <c r="A7027" s="71" t="s">
        <v>8645</v>
      </c>
      <c r="B7027" t="str">
        <f>VLOOKUP(A7027,[1]Sheet1!$B$2:$D$8869,3,FALSE)</f>
        <v>DRUG SCREENING OXYCODONE ARUP</v>
      </c>
      <c r="C7027" s="72" t="s">
        <v>534</v>
      </c>
      <c r="D7027" s="1" t="s">
        <v>8646</v>
      </c>
      <c r="E7027" s="68">
        <v>11.5</v>
      </c>
    </row>
    <row r="7028" spans="1:5" x14ac:dyDescent="0.25">
      <c r="A7028" s="71" t="s">
        <v>8647</v>
      </c>
      <c r="B7028" t="str">
        <f>VLOOKUP(A7028,[1]Sheet1!$B$2:$D$8869,3,FALSE)</f>
        <v>CHROMATION ANTIBODY IGG ARUP</v>
      </c>
      <c r="C7028" s="72" t="s">
        <v>534</v>
      </c>
      <c r="D7028" s="1" t="s">
        <v>703</v>
      </c>
      <c r="E7028" s="68">
        <v>43.5</v>
      </c>
    </row>
    <row r="7029" spans="1:5" x14ac:dyDescent="0.25">
      <c r="A7029" s="71" t="s">
        <v>8648</v>
      </c>
      <c r="B7029" t="str">
        <f>VLOOKUP(A7029,[1]Sheet1!$B$2:$D$8869,3,FALSE)</f>
        <v>ANTI PHOSPHOLIPID AB IGG IGM</v>
      </c>
      <c r="C7029" s="72" t="s">
        <v>208</v>
      </c>
      <c r="D7029" s="1" t="s">
        <v>392</v>
      </c>
      <c r="E7029" s="68">
        <v>0</v>
      </c>
    </row>
    <row r="7030" spans="1:5" x14ac:dyDescent="0.25">
      <c r="A7030" s="71" t="s">
        <v>8649</v>
      </c>
      <c r="B7030" t="str">
        <f>VLOOKUP(A7030,[1]Sheet1!$B$2:$D$8869,3,FALSE)</f>
        <v>ANTI PHOSPHOLIPID AB IGG</v>
      </c>
      <c r="C7030" s="72" t="s">
        <v>208</v>
      </c>
      <c r="D7030" s="1" t="s">
        <v>8650</v>
      </c>
      <c r="E7030" s="68">
        <v>13.38</v>
      </c>
    </row>
    <row r="7031" spans="1:5" x14ac:dyDescent="0.25">
      <c r="A7031" s="71" t="s">
        <v>8651</v>
      </c>
      <c r="B7031" t="str">
        <f>VLOOKUP(A7031,[1]Sheet1!$B$2:$D$8869,3,FALSE)</f>
        <v>ANTI PHOSPHOLIPID AB IGM</v>
      </c>
      <c r="C7031" s="72" t="s">
        <v>208</v>
      </c>
      <c r="D7031" s="1" t="s">
        <v>8650</v>
      </c>
      <c r="E7031" s="68">
        <v>13.38</v>
      </c>
    </row>
    <row r="7032" spans="1:5" x14ac:dyDescent="0.25">
      <c r="A7032" s="71" t="s">
        <v>8652</v>
      </c>
      <c r="B7032" t="str">
        <f>VLOOKUP(A7032,[1]Sheet1!$B$2:$D$8869,3,FALSE)</f>
        <v>SARSCOV2 &amp; INF A&amp;B AMP PRB</v>
      </c>
      <c r="C7032" s="72" t="s">
        <v>801</v>
      </c>
      <c r="D7032" s="1" t="s">
        <v>8653</v>
      </c>
      <c r="E7032" s="68">
        <v>384</v>
      </c>
    </row>
    <row r="7033" spans="1:5" x14ac:dyDescent="0.25">
      <c r="A7033" s="71" t="s">
        <v>8654</v>
      </c>
      <c r="B7033" t="str">
        <f>VLOOKUP(A7033,[1]Sheet1!$B$2:$D$8869,3,FALSE)</f>
        <v>CULTURE GENITAL</v>
      </c>
      <c r="C7033" s="72" t="s">
        <v>801</v>
      </c>
      <c r="D7033" s="1" t="s">
        <v>798</v>
      </c>
      <c r="E7033" s="68">
        <v>84.36</v>
      </c>
    </row>
    <row r="7034" spans="1:5" x14ac:dyDescent="0.25">
      <c r="A7034" s="71" t="s">
        <v>8655</v>
      </c>
      <c r="B7034" t="str">
        <f>VLOOKUP(A7034,[1]Sheet1!$B$2:$D$8869,3,FALSE)</f>
        <v>NFS DS VI RESP RNA 4 TARGET</v>
      </c>
      <c r="C7034" s="72" t="s">
        <v>1302</v>
      </c>
      <c r="D7034" s="1" t="s">
        <v>8656</v>
      </c>
      <c r="E7034" s="68">
        <v>684</v>
      </c>
    </row>
    <row r="7035" spans="1:5" x14ac:dyDescent="0.25">
      <c r="A7035" s="71" t="s">
        <v>8657</v>
      </c>
      <c r="B7035" t="str">
        <f>VLOOKUP(A7035,[1]Sheet1!$B$2:$D$8869,3,FALSE)</f>
        <v>HERPES SIMPLEX TYPE 1 AND TYPE 2 ARUP</v>
      </c>
      <c r="C7035" s="72" t="s">
        <v>794</v>
      </c>
      <c r="D7035" s="1" t="s">
        <v>392</v>
      </c>
      <c r="E7035" s="68">
        <v>0</v>
      </c>
    </row>
    <row r="7036" spans="1:5" x14ac:dyDescent="0.25">
      <c r="A7036" s="71" t="s">
        <v>8658</v>
      </c>
      <c r="B7036" t="str">
        <f>VLOOKUP(A7036,[1]Sheet1!$B$2:$D$8869,3,FALSE)</f>
        <v>HERPEX SIMPLEX TYPE 1 ARUP</v>
      </c>
      <c r="C7036" s="72" t="s">
        <v>208</v>
      </c>
      <c r="D7036" s="1" t="s">
        <v>8427</v>
      </c>
      <c r="E7036" s="68">
        <v>13.5</v>
      </c>
    </row>
    <row r="7037" spans="1:5" x14ac:dyDescent="0.25">
      <c r="A7037" s="71" t="s">
        <v>8659</v>
      </c>
      <c r="B7037" t="str">
        <f>VLOOKUP(A7037,[1]Sheet1!$B$2:$D$8869,3,FALSE)</f>
        <v>HERPES SIMPLEX TYPE 2 ARUP</v>
      </c>
      <c r="C7037" s="72" t="s">
        <v>208</v>
      </c>
      <c r="D7037" s="1" t="s">
        <v>8429</v>
      </c>
      <c r="E7037" s="68">
        <v>13.5</v>
      </c>
    </row>
    <row r="7038" spans="1:5" x14ac:dyDescent="0.25">
      <c r="A7038" s="71" t="s">
        <v>8660</v>
      </c>
      <c r="B7038" t="str">
        <f>VLOOKUP(A7038,[1]Sheet1!$B$2:$D$8869,3,FALSE)</f>
        <v>ASSAY OF GGT ARUP</v>
      </c>
      <c r="C7038" s="72" t="s">
        <v>534</v>
      </c>
      <c r="D7038" s="1" t="s">
        <v>1454</v>
      </c>
      <c r="E7038" s="68">
        <v>8.0299999999999994</v>
      </c>
    </row>
    <row r="7039" spans="1:5" x14ac:dyDescent="0.25">
      <c r="A7039" s="71" t="s">
        <v>8661</v>
      </c>
      <c r="B7039" t="str">
        <f>VLOOKUP(A7039,[1]Sheet1!$B$2:$D$8869,3,FALSE)</f>
        <v>LEAD INDUSTRIAL PANEL</v>
      </c>
      <c r="C7039" s="72" t="s">
        <v>794</v>
      </c>
      <c r="D7039" s="1" t="s">
        <v>392</v>
      </c>
      <c r="E7039" s="68">
        <v>0</v>
      </c>
    </row>
    <row r="7040" spans="1:5" x14ac:dyDescent="0.25">
      <c r="A7040" s="71" t="s">
        <v>8662</v>
      </c>
      <c r="B7040" t="str">
        <f>VLOOKUP(A7040,[1]Sheet1!$B$2:$D$8869,3,FALSE)</f>
        <v>ASSAY OF LEAD</v>
      </c>
      <c r="C7040" s="72" t="s">
        <v>534</v>
      </c>
      <c r="D7040" s="1" t="s">
        <v>8276</v>
      </c>
      <c r="E7040" s="68">
        <v>12.54</v>
      </c>
    </row>
    <row r="7041" spans="1:5" x14ac:dyDescent="0.25">
      <c r="A7041" s="71" t="s">
        <v>8663</v>
      </c>
      <c r="B7041" t="str">
        <f>VLOOKUP(A7041,[1]Sheet1!$B$2:$D$8869,3,FALSE)</f>
        <v>ASSAY RBC PROTOPORPHYRIN</v>
      </c>
      <c r="C7041" s="72" t="s">
        <v>534</v>
      </c>
      <c r="D7041" s="1" t="s">
        <v>8664</v>
      </c>
      <c r="E7041" s="68">
        <v>12.54</v>
      </c>
    </row>
    <row r="7042" spans="1:5" x14ac:dyDescent="0.25">
      <c r="A7042" s="71" t="s">
        <v>8665</v>
      </c>
      <c r="B7042" t="str">
        <f>VLOOKUP(A7042,[1]Sheet1!$B$2:$D$8869,3,FALSE)</f>
        <v>DES GAMMA CARBOXY PROTHROMBIN ARUP</v>
      </c>
      <c r="C7042" s="72" t="s">
        <v>534</v>
      </c>
      <c r="D7042" s="1" t="s">
        <v>8666</v>
      </c>
      <c r="E7042" s="68">
        <v>101</v>
      </c>
    </row>
    <row r="7043" spans="1:5" x14ac:dyDescent="0.25">
      <c r="A7043" s="71" t="s">
        <v>8667</v>
      </c>
      <c r="B7043" t="str">
        <f>VLOOKUP(A7043,[1]Sheet1!$B$2:$D$8869,3,FALSE)</f>
        <v>ALPHA FETOPROTEIN TOTAL AND L3 PERCENT</v>
      </c>
      <c r="C7043" s="72" t="s">
        <v>534</v>
      </c>
      <c r="D7043" s="1" t="s">
        <v>8668</v>
      </c>
      <c r="E7043" s="68">
        <v>99</v>
      </c>
    </row>
    <row r="7044" spans="1:5" x14ac:dyDescent="0.25">
      <c r="A7044" s="71" t="s">
        <v>8669</v>
      </c>
      <c r="B7044" t="str">
        <f>VLOOKUP(A7044,[1]Sheet1!$B$2:$D$8869,3,FALSE)</f>
        <v>AUTOIMMUNE ENCEPHALITIS REFLX PNL CSF</v>
      </c>
      <c r="C7044" s="72" t="s">
        <v>794</v>
      </c>
      <c r="D7044" s="1" t="s">
        <v>392</v>
      </c>
      <c r="E7044" s="68">
        <v>0</v>
      </c>
    </row>
    <row r="7045" spans="1:5" x14ac:dyDescent="0.25">
      <c r="A7045" s="71" t="s">
        <v>8670</v>
      </c>
      <c r="B7045" t="str">
        <f>VLOOKUP(A7045,[1]Sheet1!$B$2:$D$8869,3,FALSE)</f>
        <v>AQUAPORIN-4 ANTB CBA EA ARUP</v>
      </c>
      <c r="C7045" s="72" t="s">
        <v>208</v>
      </c>
      <c r="D7045" s="1" t="s">
        <v>8671</v>
      </c>
      <c r="E7045" s="68">
        <v>101.25</v>
      </c>
    </row>
    <row r="7046" spans="1:5" x14ac:dyDescent="0.25">
      <c r="A7046" s="71" t="s">
        <v>8672</v>
      </c>
      <c r="B7046" t="str">
        <f>VLOOKUP(A7046,[1]Sheet1!$B$2:$D$8869,3,FALSE)</f>
        <v>FLUORESCENT ANTIBODY SCREEN ARUP</v>
      </c>
      <c r="C7046" s="72" t="s">
        <v>208</v>
      </c>
      <c r="D7046" s="1" t="s">
        <v>1133</v>
      </c>
      <c r="E7046" s="68">
        <v>101.25</v>
      </c>
    </row>
    <row r="7047" spans="1:5" x14ac:dyDescent="0.25">
      <c r="A7047" s="71" t="s">
        <v>8673</v>
      </c>
      <c r="B7047" t="str">
        <f>VLOOKUP(A7047,[1]Sheet1!$B$2:$D$8869,3,FALSE)</f>
        <v>RIA ANTIBODY ARUP</v>
      </c>
      <c r="C7047" s="72" t="s">
        <v>534</v>
      </c>
      <c r="D7047" s="1" t="s">
        <v>705</v>
      </c>
      <c r="E7047" s="68">
        <v>101.25</v>
      </c>
    </row>
    <row r="7048" spans="1:5" x14ac:dyDescent="0.25">
      <c r="A7048" s="71" t="s">
        <v>8674</v>
      </c>
      <c r="B7048" t="str">
        <f>VLOOKUP(A7048,[1]Sheet1!$B$2:$D$8869,3,FALSE)</f>
        <v>ISLET CELL ANTIBODY</v>
      </c>
      <c r="C7048" s="72" t="s">
        <v>208</v>
      </c>
      <c r="D7048" s="1" t="s">
        <v>1706</v>
      </c>
      <c r="E7048" s="68">
        <v>101.25</v>
      </c>
    </row>
    <row r="7049" spans="1:5" x14ac:dyDescent="0.25">
      <c r="A7049" s="71" t="s">
        <v>8675</v>
      </c>
      <c r="B7049" t="str">
        <f>VLOOKUP(A7049,[1]Sheet1!$B$2:$D$8869,3,FALSE)</f>
        <v>FLUORESCENT ANTIBODY TITER</v>
      </c>
      <c r="C7049" s="72" t="s">
        <v>208</v>
      </c>
      <c r="D7049" s="1" t="s">
        <v>8438</v>
      </c>
      <c r="E7049" s="68">
        <v>0</v>
      </c>
    </row>
    <row r="7050" spans="1:5" x14ac:dyDescent="0.25">
      <c r="A7050" s="71" t="s">
        <v>8676</v>
      </c>
      <c r="B7050" t="str">
        <f>VLOOKUP(A7050,[1]Sheet1!$B$2:$D$8869,3,FALSE)</f>
        <v>MENINGITIS/ENCEPHALITIS PANEL PCR ARUP</v>
      </c>
      <c r="C7050" s="72" t="s">
        <v>801</v>
      </c>
      <c r="D7050" s="1" t="s">
        <v>8677</v>
      </c>
      <c r="E7050" s="68">
        <v>325</v>
      </c>
    </row>
    <row r="7051" spans="1:5" x14ac:dyDescent="0.25">
      <c r="A7051" s="71" t="s">
        <v>8678</v>
      </c>
      <c r="B7051" t="str">
        <f>VLOOKUP(A7051,[1]Sheet1!$B$2:$D$8869,3,FALSE)</f>
        <v>SARS-COV-2 COVID-19 AMP PROBE TQ</v>
      </c>
      <c r="C7051" s="72" t="s">
        <v>801</v>
      </c>
      <c r="D7051" s="1" t="s">
        <v>8418</v>
      </c>
      <c r="E7051" s="68">
        <v>138</v>
      </c>
    </row>
    <row r="7052" spans="1:5" x14ac:dyDescent="0.25">
      <c r="A7052" s="71" t="s">
        <v>8679</v>
      </c>
      <c r="B7052" t="str">
        <f>VLOOKUP(A7052,[1]Sheet1!$B$2:$D$8869,3,FALSE)</f>
        <v>CDIFF TOXIN B QNT PCR</v>
      </c>
      <c r="C7052" s="72" t="s">
        <v>801</v>
      </c>
      <c r="D7052" s="1" t="s">
        <v>2269</v>
      </c>
      <c r="E7052" s="68">
        <v>95</v>
      </c>
    </row>
    <row r="7053" spans="1:5" x14ac:dyDescent="0.25">
      <c r="A7053" s="71" t="s">
        <v>8680</v>
      </c>
      <c r="B7053" t="str">
        <f>VLOOKUP(A7053,[1]Sheet1!$B$2:$D$8869,3,FALSE)</f>
        <v>VIRUS ANTIBODY NOS</v>
      </c>
      <c r="C7053" s="72" t="s">
        <v>208</v>
      </c>
      <c r="D7053" s="1" t="s">
        <v>791</v>
      </c>
      <c r="E7053" s="68">
        <v>200</v>
      </c>
    </row>
    <row r="7054" spans="1:5" x14ac:dyDescent="0.25">
      <c r="A7054" s="71" t="s">
        <v>8681</v>
      </c>
      <c r="B7054" t="str">
        <f>VLOOKUP(A7054,[1]Sheet1!$B$2:$D$8869,3,FALSE)</f>
        <v>ASSAY OF GGT</v>
      </c>
      <c r="C7054" s="72" t="s">
        <v>534</v>
      </c>
      <c r="D7054" s="1" t="s">
        <v>1454</v>
      </c>
      <c r="E7054" s="68">
        <v>8.0299999999999994</v>
      </c>
    </row>
    <row r="7055" spans="1:5" x14ac:dyDescent="0.25">
      <c r="A7055" s="71" t="s">
        <v>8682</v>
      </c>
      <c r="B7055" t="str">
        <f>VLOOKUP(A7055,[1]Sheet1!$B$2:$D$8869,3,FALSE)</f>
        <v>CRYPTOSPORIDIUM AG IA</v>
      </c>
      <c r="C7055" s="72" t="s">
        <v>801</v>
      </c>
      <c r="D7055" s="1" t="s">
        <v>1759</v>
      </c>
      <c r="E7055" s="68">
        <v>15</v>
      </c>
    </row>
    <row r="7056" spans="1:5" x14ac:dyDescent="0.25">
      <c r="A7056" s="71" t="s">
        <v>8683</v>
      </c>
      <c r="B7056" t="str">
        <f>VLOOKUP(A7056,[1]Sheet1!$B$2:$D$8869,3,FALSE)</f>
        <v>ENTAMOEB HIST GROUP AG IA</v>
      </c>
      <c r="C7056" s="72" t="s">
        <v>801</v>
      </c>
      <c r="D7056" s="1" t="s">
        <v>1224</v>
      </c>
      <c r="E7056" s="68">
        <v>22.23</v>
      </c>
    </row>
    <row r="7057" spans="1:5" x14ac:dyDescent="0.25">
      <c r="A7057" s="71" t="s">
        <v>8684</v>
      </c>
      <c r="B7057" t="str">
        <f>VLOOKUP(A7057,[1]Sheet1!$B$2:$D$8869,3,FALSE)</f>
        <v>CULTURE AEROBIC IDENTIFY</v>
      </c>
      <c r="C7057" s="72" t="s">
        <v>801</v>
      </c>
      <c r="D7057" s="1" t="s">
        <v>802</v>
      </c>
      <c r="E7057" s="68">
        <v>11.56</v>
      </c>
    </row>
    <row r="7058" spans="1:5" x14ac:dyDescent="0.25">
      <c r="A7058" s="71" t="s">
        <v>8685</v>
      </c>
      <c r="B7058" t="str">
        <f>VLOOKUP(A7058,[1]Sheet1!$B$2:$D$8869,3,FALSE)</f>
        <v>CULTURE ANAEROBIC ID EACH</v>
      </c>
      <c r="C7058" s="72" t="s">
        <v>801</v>
      </c>
      <c r="D7058" s="1" t="s">
        <v>800</v>
      </c>
      <c r="E7058" s="68">
        <v>29.85</v>
      </c>
    </row>
    <row r="7059" spans="1:5" x14ac:dyDescent="0.25">
      <c r="A7059" s="71" t="s">
        <v>8686</v>
      </c>
      <c r="B7059" t="str">
        <f>VLOOKUP(A7059,[1]Sheet1!$B$2:$D$8869,3,FALSE)</f>
        <v>MICROBE SUSCEPTIBLE MIC</v>
      </c>
      <c r="C7059" s="72" t="s">
        <v>801</v>
      </c>
      <c r="D7059" s="1" t="s">
        <v>809</v>
      </c>
      <c r="E7059" s="68">
        <v>16.829999999999998</v>
      </c>
    </row>
    <row r="7060" spans="1:5" x14ac:dyDescent="0.25">
      <c r="A7060" s="71" t="s">
        <v>8687</v>
      </c>
      <c r="B7060" t="str">
        <f>VLOOKUP(A7060,[1]Sheet1!$B$2:$D$8869,3,FALSE)</f>
        <v>CULTURE TYPE IMMUNOLOGIC</v>
      </c>
      <c r="C7060" s="72" t="s">
        <v>801</v>
      </c>
      <c r="D7060" s="1" t="s">
        <v>805</v>
      </c>
      <c r="E7060" s="68">
        <v>11.56</v>
      </c>
    </row>
    <row r="7061" spans="1:5" x14ac:dyDescent="0.25">
      <c r="A7061" s="71" t="s">
        <v>8688</v>
      </c>
      <c r="B7061" t="str">
        <f>VLOOKUP(A7061,[1]Sheet1!$B$2:$D$8869,3,FALSE)</f>
        <v>FUNGI IDENTIFICATION YEAST</v>
      </c>
      <c r="C7061" s="72" t="s">
        <v>801</v>
      </c>
      <c r="D7061" s="1" t="s">
        <v>803</v>
      </c>
      <c r="E7061" s="68">
        <v>4.67</v>
      </c>
    </row>
    <row r="7062" spans="1:5" x14ac:dyDescent="0.25">
      <c r="A7062" s="71" t="s">
        <v>8689</v>
      </c>
      <c r="B7062" t="str">
        <f>VLOOKUP(A7062,[1]Sheet1!$B$2:$D$8869,3,FALSE)</f>
        <v>MICROBE SUSCEPTIBLE ENZYME</v>
      </c>
      <c r="C7062" s="72" t="s">
        <v>801</v>
      </c>
      <c r="D7062" s="1" t="s">
        <v>808</v>
      </c>
      <c r="E7062" s="68">
        <v>7</v>
      </c>
    </row>
    <row r="7063" spans="1:5" x14ac:dyDescent="0.25">
      <c r="A7063" s="71" t="s">
        <v>8690</v>
      </c>
      <c r="B7063" t="str">
        <f>VLOOKUP(A7063,[1]Sheet1!$B$2:$D$8869,3,FALSE)</f>
        <v>ORTHOPOXOVIRUS AMP PRB EACH</v>
      </c>
      <c r="C7063" s="72" t="s">
        <v>794</v>
      </c>
      <c r="D7063" s="1" t="s">
        <v>392</v>
      </c>
      <c r="E7063" s="68">
        <v>0</v>
      </c>
    </row>
    <row r="7064" spans="1:5" x14ac:dyDescent="0.25">
      <c r="A7064" s="71" t="s">
        <v>8691</v>
      </c>
      <c r="B7064" t="str">
        <f>VLOOKUP(A7064,[1]Sheet1!$B$2:$D$8869,3,FALSE)</f>
        <v>DETECT AGENT NOS DNA AMP</v>
      </c>
      <c r="C7064" s="72" t="s">
        <v>801</v>
      </c>
      <c r="D7064" s="1" t="s">
        <v>821</v>
      </c>
      <c r="E7064" s="68">
        <v>45</v>
      </c>
    </row>
    <row r="7065" spans="1:5" x14ac:dyDescent="0.25">
      <c r="A7065" s="71" t="s">
        <v>8692</v>
      </c>
      <c r="B7065" t="str">
        <f>VLOOKUP(A7065,[1]Sheet1!$B$2:$D$8869,3,FALSE)</f>
        <v>EXTENDED MYOSITIS PANEL - ARUP</v>
      </c>
      <c r="C7065" s="72" t="s">
        <v>794</v>
      </c>
      <c r="D7065" s="1" t="s">
        <v>392</v>
      </c>
      <c r="E7065" s="68">
        <v>0</v>
      </c>
    </row>
    <row r="7066" spans="1:5" x14ac:dyDescent="0.25">
      <c r="A7066" s="71" t="s">
        <v>8693</v>
      </c>
      <c r="B7066" t="str">
        <f>VLOOKUP(A7066,[1]Sheet1!$B$2:$D$8869,3,FALSE)</f>
        <v>IMMUNOASSAY NONANTIBODY</v>
      </c>
      <c r="C7066" s="72" t="s">
        <v>534</v>
      </c>
      <c r="D7066" s="1" t="s">
        <v>703</v>
      </c>
      <c r="E7066" s="68">
        <v>21.94</v>
      </c>
    </row>
    <row r="7067" spans="1:5" x14ac:dyDescent="0.25">
      <c r="A7067" s="71" t="s">
        <v>8694</v>
      </c>
      <c r="B7067" t="str">
        <f>VLOOKUP(A7067,[1]Sheet1!$B$2:$D$8869,3,FALSE)</f>
        <v>NUCLEAR ANTIGEN ANTIBODY</v>
      </c>
      <c r="C7067" s="72" t="s">
        <v>208</v>
      </c>
      <c r="D7067" s="1" t="s">
        <v>756</v>
      </c>
      <c r="E7067" s="68">
        <v>21.94</v>
      </c>
    </row>
    <row r="7068" spans="1:5" x14ac:dyDescent="0.25">
      <c r="A7068" s="71" t="s">
        <v>8695</v>
      </c>
      <c r="B7068" t="str">
        <f>VLOOKUP(A7068,[1]Sheet1!$B$2:$D$8869,3,FALSE)</f>
        <v>PROTEIN WESTERN BLOT TEST</v>
      </c>
      <c r="C7068" s="72" t="s">
        <v>534</v>
      </c>
      <c r="D7068" s="1" t="s">
        <v>8696</v>
      </c>
      <c r="E7068" s="68">
        <v>21.96</v>
      </c>
    </row>
    <row r="7069" spans="1:5" x14ac:dyDescent="0.25">
      <c r="A7069" s="71" t="s">
        <v>8697</v>
      </c>
      <c r="B7069" t="str">
        <f>VLOOKUP(A7069,[1]Sheet1!$B$2:$D$8869,3,FALSE)</f>
        <v>IMMUNOASSAY NONANTIBODY</v>
      </c>
      <c r="C7069" s="72" t="s">
        <v>534</v>
      </c>
      <c r="D7069" s="1" t="s">
        <v>703</v>
      </c>
      <c r="E7069" s="68">
        <v>40.35</v>
      </c>
    </row>
    <row r="7070" spans="1:5" x14ac:dyDescent="0.25">
      <c r="A7070" s="71" t="s">
        <v>8698</v>
      </c>
      <c r="B7070" t="str">
        <f>VLOOKUP(A7070,[1]Sheet1!$B$2:$D$8869,3,FALSE)</f>
        <v>ALCOHOLS BIOMARKERS 1 OR 2</v>
      </c>
      <c r="C7070" s="72" t="s">
        <v>534</v>
      </c>
      <c r="D7070" s="1" t="s">
        <v>8699</v>
      </c>
      <c r="E7070" s="68">
        <v>96.59</v>
      </c>
    </row>
    <row r="7071" spans="1:5" x14ac:dyDescent="0.25">
      <c r="A7071" s="71" t="s">
        <v>8700</v>
      </c>
      <c r="B7071" t="str">
        <f>VLOOKUP(A7071,[1]Sheet1!$B$2:$D$8869,3,FALSE)</f>
        <v>HEPATITIS PANEL ACUTE</v>
      </c>
      <c r="C7071" s="72" t="s">
        <v>534</v>
      </c>
      <c r="D7071" s="1" t="s">
        <v>1263</v>
      </c>
      <c r="E7071" s="68">
        <v>49.18</v>
      </c>
    </row>
    <row r="7072" spans="1:5" x14ac:dyDescent="0.25">
      <c r="A7072" s="71" t="s">
        <v>8701</v>
      </c>
      <c r="B7072" t="str">
        <f>VLOOKUP(A7072,[1]Sheet1!$B$2:$D$8869,3,FALSE)</f>
        <v>HEPATITIS B SURFACE ANTIGEN CONFIRMATION</v>
      </c>
      <c r="C7072" s="72" t="s">
        <v>534</v>
      </c>
      <c r="D7072" s="1" t="s">
        <v>8702</v>
      </c>
      <c r="E7072" s="68">
        <v>34.9</v>
      </c>
    </row>
    <row r="7073" spans="1:5" x14ac:dyDescent="0.25">
      <c r="A7073" s="71" t="s">
        <v>8703</v>
      </c>
      <c r="B7073" t="str">
        <f>VLOOKUP(A7073,[1]Sheet1!$B$2:$D$8869,3,FALSE)</f>
        <v>HEPATITIS C QUANT NAAT</v>
      </c>
      <c r="C7073" s="72" t="s">
        <v>534</v>
      </c>
      <c r="D7073" s="1" t="s">
        <v>1754</v>
      </c>
      <c r="E7073" s="68">
        <v>106.5</v>
      </c>
    </row>
    <row r="7074" spans="1:5" x14ac:dyDescent="0.25">
      <c r="A7074" s="71" t="s">
        <v>8704</v>
      </c>
      <c r="B7074" t="str">
        <f>VLOOKUP(A7074,[1]Sheet1!$B$2:$D$8869,3,FALSE)</f>
        <v>CYTOMEG DNA QUANT</v>
      </c>
      <c r="C7074" s="72" t="s">
        <v>801</v>
      </c>
      <c r="D7074" s="1" t="s">
        <v>8705</v>
      </c>
      <c r="E7074" s="68">
        <v>105</v>
      </c>
    </row>
    <row r="7075" spans="1:5" x14ac:dyDescent="0.25">
      <c r="A7075" s="71" t="s">
        <v>8706</v>
      </c>
      <c r="B7075" t="str">
        <f>VLOOKUP(A7075,[1]Sheet1!$B$2:$D$8869,3,FALSE)</f>
        <v>FETAL ANEUPLOIDY SCREEN</v>
      </c>
      <c r="C7075" s="72" t="s">
        <v>794</v>
      </c>
      <c r="D7075" s="1" t="s">
        <v>392</v>
      </c>
      <c r="E7075" s="68">
        <v>0</v>
      </c>
    </row>
    <row r="7076" spans="1:5" x14ac:dyDescent="0.25">
      <c r="A7076" s="71" t="s">
        <v>8707</v>
      </c>
      <c r="B7076" t="str">
        <f>VLOOKUP(A7076,[1]Sheet1!$B$2:$D$8869,3,FALSE)</f>
        <v>FETAL CHRMOML ANEUPLOIDY</v>
      </c>
      <c r="C7076" s="72" t="s">
        <v>1715</v>
      </c>
      <c r="D7076" s="1" t="s">
        <v>8339</v>
      </c>
      <c r="E7076" s="68">
        <v>247.5</v>
      </c>
    </row>
    <row r="7077" spans="1:5" x14ac:dyDescent="0.25">
      <c r="A7077" s="71" t="s">
        <v>8708</v>
      </c>
      <c r="B7077" t="str">
        <f>VLOOKUP(A7077,[1]Sheet1!$B$2:$D$8869,3,FALSE)</f>
        <v>FETAL CHRMOML MICRODELTJ</v>
      </c>
      <c r="C7077" s="72" t="s">
        <v>1715</v>
      </c>
      <c r="D7077" s="1" t="s">
        <v>8341</v>
      </c>
      <c r="E7077" s="68">
        <v>247.5</v>
      </c>
    </row>
    <row r="7078" spans="1:5" x14ac:dyDescent="0.25">
      <c r="A7078" s="71" t="s">
        <v>8709</v>
      </c>
      <c r="B7078" t="str">
        <f>VLOOKUP(A7078,[1]Sheet1!$B$2:$D$8869,3,FALSE)</f>
        <v>CULTURE MYCOPLASMA ANY SOURCE</v>
      </c>
      <c r="C7078" s="72" t="s">
        <v>801</v>
      </c>
      <c r="D7078" s="1" t="s">
        <v>8710</v>
      </c>
      <c r="E7078" s="68">
        <v>46.75</v>
      </c>
    </row>
    <row r="7079" spans="1:5" x14ac:dyDescent="0.25">
      <c r="A7079" s="71" t="s">
        <v>8711</v>
      </c>
      <c r="B7079" t="str">
        <f>VLOOKUP(A7079,[1]Sheet1!$B$2:$D$8869,3,FALSE)</f>
        <v>LYMPHOCYTE SUBSET PANEL 5</v>
      </c>
      <c r="C7079" s="72" t="s">
        <v>794</v>
      </c>
      <c r="D7079" s="1" t="s">
        <v>392</v>
      </c>
      <c r="E7079" s="68">
        <v>0</v>
      </c>
    </row>
    <row r="7080" spans="1:5" x14ac:dyDescent="0.25">
      <c r="A7080" s="71" t="s">
        <v>8712</v>
      </c>
      <c r="B7080" t="str">
        <f>VLOOKUP(A7080,[1]Sheet1!$B$2:$D$8869,3,FALSE)</f>
        <v>B CELLS TOTAL COUNT</v>
      </c>
      <c r="C7080" s="72" t="s">
        <v>208</v>
      </c>
      <c r="D7080" s="1" t="s">
        <v>2276</v>
      </c>
      <c r="E7080" s="68">
        <v>21.53</v>
      </c>
    </row>
    <row r="7081" spans="1:5" x14ac:dyDescent="0.25">
      <c r="A7081" s="71" t="s">
        <v>8713</v>
      </c>
      <c r="B7081" t="str">
        <f>VLOOKUP(A7081,[1]Sheet1!$B$2:$D$8869,3,FALSE)</f>
        <v>NATURAL KILLER CELLS TOTAL COUNT</v>
      </c>
      <c r="C7081" s="72" t="s">
        <v>208</v>
      </c>
      <c r="D7081" s="1" t="s">
        <v>8714</v>
      </c>
      <c r="E7081" s="68">
        <v>21.53</v>
      </c>
    </row>
    <row r="7082" spans="1:5" x14ac:dyDescent="0.25">
      <c r="A7082" s="71" t="s">
        <v>8715</v>
      </c>
      <c r="B7082" t="str">
        <f>VLOOKUP(A7082,[1]Sheet1!$B$2:$D$8869,3,FALSE)</f>
        <v>T CELLS TOTAL COUNT</v>
      </c>
      <c r="C7082" s="72" t="s">
        <v>208</v>
      </c>
      <c r="D7082" s="1" t="s">
        <v>765</v>
      </c>
      <c r="E7082" s="68">
        <v>21.53</v>
      </c>
    </row>
    <row r="7083" spans="1:5" x14ac:dyDescent="0.25">
      <c r="A7083" s="71" t="s">
        <v>8716</v>
      </c>
      <c r="B7083" t="str">
        <f>VLOOKUP(A7083,[1]Sheet1!$B$2:$D$8869,3,FALSE)</f>
        <v>T CELLS ABSOLUTE CD4 CD8 TOTAL COUNT/RAT</v>
      </c>
      <c r="C7083" s="72" t="s">
        <v>208</v>
      </c>
      <c r="D7083" s="1" t="s">
        <v>8717</v>
      </c>
      <c r="E7083" s="68">
        <v>21.54</v>
      </c>
    </row>
    <row r="7084" spans="1:5" x14ac:dyDescent="0.25">
      <c r="A7084" s="71" t="s">
        <v>8718</v>
      </c>
      <c r="B7084" t="str">
        <f>VLOOKUP(A7084,[1]Sheet1!$B$2:$D$8869,3,FALSE)</f>
        <v>VARICELLA ZOSTER VIRUS CULT</v>
      </c>
      <c r="C7084" s="72" t="s">
        <v>794</v>
      </c>
      <c r="D7084" s="1" t="s">
        <v>392</v>
      </c>
      <c r="E7084" s="68">
        <v>0</v>
      </c>
    </row>
    <row r="7085" spans="1:5" x14ac:dyDescent="0.25">
      <c r="A7085" s="71" t="s">
        <v>8719</v>
      </c>
      <c r="B7085" t="str">
        <f>VLOOKUP(A7085,[1]Sheet1!$B$2:$D$8869,3,FALSE)</f>
        <v>VIRUS INOCULATION TISSUE</v>
      </c>
      <c r="C7085" s="72" t="s">
        <v>801</v>
      </c>
      <c r="D7085" s="1" t="s">
        <v>811</v>
      </c>
      <c r="E7085" s="68">
        <v>34.25</v>
      </c>
    </row>
    <row r="7086" spans="1:5" x14ac:dyDescent="0.25">
      <c r="A7086" s="71" t="s">
        <v>8720</v>
      </c>
      <c r="B7086" t="str">
        <f>VLOOKUP(A7086,[1]Sheet1!$B$2:$D$8869,3,FALSE)</f>
        <v>VIRUS INOCULATION SHELL VIA</v>
      </c>
      <c r="C7086" s="72" t="s">
        <v>801</v>
      </c>
      <c r="D7086" s="1" t="s">
        <v>8721</v>
      </c>
      <c r="E7086" s="68">
        <v>34.25</v>
      </c>
    </row>
    <row r="7087" spans="1:5" x14ac:dyDescent="0.25">
      <c r="A7087" s="71" t="s">
        <v>8722</v>
      </c>
      <c r="B7087" t="str">
        <f>VLOOKUP(A7087,[1]Sheet1!$B$2:$D$8869,3,FALSE)</f>
        <v>TISSUE TRANSGLUTAMINASE AB IGA</v>
      </c>
      <c r="C7087" s="72" t="s">
        <v>208</v>
      </c>
      <c r="D7087" s="1" t="s">
        <v>8723</v>
      </c>
      <c r="E7087" s="68">
        <v>8.9499999999999993</v>
      </c>
    </row>
    <row r="7088" spans="1:5" x14ac:dyDescent="0.25">
      <c r="A7088" s="71" t="s">
        <v>8724</v>
      </c>
      <c r="B7088" t="str">
        <f>VLOOKUP(A7088,[1]Sheet1!$B$2:$D$8869,3,FALSE)</f>
        <v>CARNITINE FREE &amp; TOTAL</v>
      </c>
      <c r="C7088" s="72" t="s">
        <v>534</v>
      </c>
      <c r="D7088" s="1" t="s">
        <v>1693</v>
      </c>
      <c r="E7088" s="68">
        <v>30.88</v>
      </c>
    </row>
    <row r="7089" spans="1:5" x14ac:dyDescent="0.25">
      <c r="A7089" s="71" t="s">
        <v>8725</v>
      </c>
      <c r="B7089" t="str">
        <f>VLOOKUP(A7089,[1]Sheet1!$B$2:$D$8869,3,FALSE)</f>
        <v>LACTATE TO PYRUVATE RATIO</v>
      </c>
      <c r="C7089" s="72" t="s">
        <v>794</v>
      </c>
      <c r="D7089" s="1" t="s">
        <v>392</v>
      </c>
      <c r="E7089" s="68">
        <v>0</v>
      </c>
    </row>
    <row r="7090" spans="1:5" x14ac:dyDescent="0.25">
      <c r="A7090" s="71" t="s">
        <v>8726</v>
      </c>
      <c r="B7090" t="str">
        <f>VLOOKUP(A7090,[1]Sheet1!$B$2:$D$8869,3,FALSE)</f>
        <v>ASSAY OF PYRUVATE</v>
      </c>
      <c r="C7090" s="72" t="s">
        <v>534</v>
      </c>
      <c r="D7090" s="1" t="s">
        <v>8727</v>
      </c>
      <c r="E7090" s="68">
        <v>21.36</v>
      </c>
    </row>
    <row r="7091" spans="1:5" x14ac:dyDescent="0.25">
      <c r="A7091" s="71" t="s">
        <v>8728</v>
      </c>
      <c r="B7091" t="str">
        <f>VLOOKUP(A7091,[1]Sheet1!$B$2:$D$8869,3,FALSE)</f>
        <v>ASSAY OF LACTIC ACID</v>
      </c>
      <c r="C7091" s="72" t="s">
        <v>534</v>
      </c>
      <c r="D7091" s="1" t="s">
        <v>1501</v>
      </c>
      <c r="E7091" s="68">
        <v>21.37</v>
      </c>
    </row>
    <row r="7092" spans="1:5" x14ac:dyDescent="0.25">
      <c r="A7092" s="71" t="s">
        <v>8729</v>
      </c>
      <c r="B7092" t="str">
        <f>VLOOKUP(A7092,[1]Sheet1!$B$2:$D$8869,3,FALSE)</f>
        <v>DRUG TEST PRSMV CHEM ANLYZER</v>
      </c>
      <c r="C7092" s="72" t="s">
        <v>534</v>
      </c>
      <c r="D7092" s="1" t="s">
        <v>1208</v>
      </c>
      <c r="E7092" s="68">
        <v>25</v>
      </c>
    </row>
    <row r="7093" spans="1:5" x14ac:dyDescent="0.25">
      <c r="A7093" s="71" t="s">
        <v>8730</v>
      </c>
      <c r="B7093" t="str">
        <f>VLOOKUP(A7093,[1]Sheet1!$B$2:$D$8869,3,FALSE)</f>
        <v>ALLERGEN FOOD BAY LEAF IGE</v>
      </c>
      <c r="C7093" s="72" t="s">
        <v>208</v>
      </c>
      <c r="D7093" s="1" t="s">
        <v>751</v>
      </c>
      <c r="E7093" s="68">
        <v>5</v>
      </c>
    </row>
    <row r="7094" spans="1:5" x14ac:dyDescent="0.25">
      <c r="A7094" s="71" t="s">
        <v>8731</v>
      </c>
      <c r="B7094" t="str">
        <f>VLOOKUP(A7094,[1]Sheet1!$B$2:$D$8869,3,FALSE)</f>
        <v>ALLERGEN TREE BAYBERRY IGE</v>
      </c>
      <c r="C7094" s="72" t="s">
        <v>208</v>
      </c>
      <c r="D7094" s="1" t="s">
        <v>751</v>
      </c>
      <c r="E7094" s="68">
        <v>5</v>
      </c>
    </row>
    <row r="7095" spans="1:5" x14ac:dyDescent="0.25">
      <c r="A7095" s="71" t="s">
        <v>8732</v>
      </c>
      <c r="B7095" t="str">
        <f>VLOOKUP(A7095,[1]Sheet1!$B$2:$D$8869,3,FALSE)</f>
        <v>MONOCLONAL PROTEIN STUDY</v>
      </c>
      <c r="C7095" s="72" t="s">
        <v>794</v>
      </c>
      <c r="D7095" s="1" t="s">
        <v>392</v>
      </c>
      <c r="E7095" s="68">
        <v>0</v>
      </c>
    </row>
    <row r="7096" spans="1:5" x14ac:dyDescent="0.25">
      <c r="A7096" s="71" t="s">
        <v>8733</v>
      </c>
      <c r="B7096" t="str">
        <f>VLOOKUP(A7096,[1]Sheet1!$B$2:$D$8869,3,FALSE)</f>
        <v>ASSAY OF PROTEIN URINE</v>
      </c>
      <c r="C7096" s="72" t="s">
        <v>534</v>
      </c>
      <c r="D7096" s="1" t="s">
        <v>1713</v>
      </c>
      <c r="E7096" s="68">
        <v>24.89</v>
      </c>
    </row>
    <row r="7097" spans="1:5" x14ac:dyDescent="0.25">
      <c r="A7097" s="71" t="s">
        <v>8734</v>
      </c>
      <c r="B7097" t="str">
        <f>VLOOKUP(A7097,[1]Sheet1!$B$2:$D$8869,3,FALSE)</f>
        <v>PROTEIN E-PHORESIS/URINE/CSF</v>
      </c>
      <c r="C7097" s="72" t="s">
        <v>534</v>
      </c>
      <c r="D7097" s="1" t="s">
        <v>8735</v>
      </c>
      <c r="E7097" s="68">
        <v>24.89</v>
      </c>
    </row>
    <row r="7098" spans="1:5" x14ac:dyDescent="0.25">
      <c r="A7098" s="71" t="s">
        <v>8736</v>
      </c>
      <c r="B7098" t="str">
        <f>VLOOKUP(A7098,[1]Sheet1!$B$2:$D$8869,3,FALSE)</f>
        <v>IMMUNFIX E-PHORSIS.URINE/CSF</v>
      </c>
      <c r="C7098" s="72" t="s">
        <v>208</v>
      </c>
      <c r="D7098" s="1" t="s">
        <v>8295</v>
      </c>
      <c r="E7098" s="68">
        <v>24.9</v>
      </c>
    </row>
    <row r="7099" spans="1:5" x14ac:dyDescent="0.25">
      <c r="A7099" s="71" t="s">
        <v>8737</v>
      </c>
      <c r="B7099" t="str">
        <f>VLOOKUP(A7099,[1]Sheet1!$B$2:$D$8869,3,FALSE)</f>
        <v>C BURNETII ABS IGG/IGM RFLX TO TITER</v>
      </c>
      <c r="C7099" s="72" t="s">
        <v>794</v>
      </c>
      <c r="D7099" s="1" t="s">
        <v>392</v>
      </c>
      <c r="E7099" s="68">
        <v>0</v>
      </c>
    </row>
    <row r="7100" spans="1:5" x14ac:dyDescent="0.25">
      <c r="A7100" s="71" t="s">
        <v>8738</v>
      </c>
      <c r="B7100" t="str">
        <f>VLOOKUP(A7100,[1]Sheet1!$B$2:$D$8869,3,FALSE)</f>
        <v>Q FEVER ANTIBODY</v>
      </c>
      <c r="C7100" s="72" t="s">
        <v>208</v>
      </c>
      <c r="D7100" s="1" t="s">
        <v>774</v>
      </c>
      <c r="E7100" s="68">
        <v>15</v>
      </c>
    </row>
    <row r="7101" spans="1:5" x14ac:dyDescent="0.25">
      <c r="A7101" s="71" t="s">
        <v>8739</v>
      </c>
      <c r="B7101" t="str">
        <f>VLOOKUP(A7101,[1]Sheet1!$B$2:$D$8869,3,FALSE)</f>
        <v>Q FEVER ANTIBODY IGG PHASE 1 TITER</v>
      </c>
      <c r="C7101" s="72" t="s">
        <v>208</v>
      </c>
      <c r="D7101" s="1" t="s">
        <v>774</v>
      </c>
      <c r="E7101" s="68">
        <v>33</v>
      </c>
    </row>
    <row r="7102" spans="1:5" x14ac:dyDescent="0.25">
      <c r="A7102" s="71" t="s">
        <v>8740</v>
      </c>
      <c r="B7102" t="str">
        <f>VLOOKUP(A7102,[1]Sheet1!$B$2:$D$8869,3,FALSE)</f>
        <v>Q FEVER ANTIBODY IGG PHASE II TITER</v>
      </c>
      <c r="C7102" s="72" t="s">
        <v>208</v>
      </c>
      <c r="D7102" s="1" t="s">
        <v>774</v>
      </c>
      <c r="E7102" s="68">
        <v>33</v>
      </c>
    </row>
    <row r="7103" spans="1:5" x14ac:dyDescent="0.25">
      <c r="A7103" s="71" t="s">
        <v>8741</v>
      </c>
      <c r="B7103" t="str">
        <f>VLOOKUP(A7103,[1]Sheet1!$B$2:$D$8869,3,FALSE)</f>
        <v>Q FEVER ANTIBODY IGM PHASE I</v>
      </c>
      <c r="C7103" s="72" t="s">
        <v>208</v>
      </c>
      <c r="D7103" s="1" t="s">
        <v>774</v>
      </c>
      <c r="E7103" s="68">
        <v>72</v>
      </c>
    </row>
    <row r="7104" spans="1:5" x14ac:dyDescent="0.25">
      <c r="A7104" s="71" t="s">
        <v>8742</v>
      </c>
      <c r="B7104" t="str">
        <f>VLOOKUP(A7104,[1]Sheet1!$B$2:$D$8869,3,FALSE)</f>
        <v>Q FEVER ANTIBODY IGM PHASE II</v>
      </c>
      <c r="C7104" s="72" t="s">
        <v>208</v>
      </c>
      <c r="D7104" s="1" t="s">
        <v>774</v>
      </c>
      <c r="E7104" s="68">
        <v>72</v>
      </c>
    </row>
    <row r="7105" spans="1:5" x14ac:dyDescent="0.25">
      <c r="A7105" s="71" t="s">
        <v>8743</v>
      </c>
      <c r="B7105" t="str">
        <f>VLOOKUP(A7105,[1]Sheet1!$B$2:$D$8869,3,FALSE)</f>
        <v>VAGINITIS PANEL BY TMA</v>
      </c>
      <c r="C7105" s="72" t="s">
        <v>794</v>
      </c>
      <c r="D7105" s="1" t="s">
        <v>392</v>
      </c>
      <c r="E7105" s="68">
        <v>0</v>
      </c>
    </row>
    <row r="7106" spans="1:5" x14ac:dyDescent="0.25">
      <c r="A7106" s="71" t="s">
        <v>8744</v>
      </c>
      <c r="B7106" t="str">
        <f>VLOOKUP(A7106,[1]Sheet1!$B$2:$D$8869,3,FALSE)</f>
        <v>NFCT DS BV RNA VAG FLU ALG</v>
      </c>
      <c r="C7106" s="72" t="s">
        <v>1302</v>
      </c>
      <c r="D7106" s="1" t="s">
        <v>8745</v>
      </c>
      <c r="E7106" s="68">
        <v>55</v>
      </c>
    </row>
    <row r="7107" spans="1:5" x14ac:dyDescent="0.25">
      <c r="A7107" s="71" t="s">
        <v>8746</v>
      </c>
      <c r="B7107" t="str">
        <f>VLOOKUP(A7107,[1]Sheet1!$B$2:$D$8869,3,FALSE)</f>
        <v>CANDIDA DNA AMP PROBE</v>
      </c>
      <c r="C7107" s="72" t="s">
        <v>801</v>
      </c>
      <c r="D7107" s="1" t="s">
        <v>8747</v>
      </c>
      <c r="E7107" s="68">
        <v>55</v>
      </c>
    </row>
    <row r="7108" spans="1:5" x14ac:dyDescent="0.25">
      <c r="A7108" s="71" t="s">
        <v>8748</v>
      </c>
      <c r="B7108" t="str">
        <f>VLOOKUP(A7108,[1]Sheet1!$B$2:$D$8869,3,FALSE)</f>
        <v>TRICHOMONAS VAGINATIS AMPLI</v>
      </c>
      <c r="C7108" s="72" t="s">
        <v>801</v>
      </c>
      <c r="D7108" s="1" t="s">
        <v>2334</v>
      </c>
      <c r="E7108" s="68">
        <v>55</v>
      </c>
    </row>
    <row r="7109" spans="1:5" x14ac:dyDescent="0.25">
      <c r="A7109" s="71" t="s">
        <v>8749</v>
      </c>
      <c r="B7109" t="str">
        <f>VLOOKUP(A7109,[1]Sheet1!$B$2:$D$8869,3,FALSE)</f>
        <v>HMGCR AB IGG</v>
      </c>
      <c r="C7109" s="72" t="s">
        <v>534</v>
      </c>
      <c r="D7109" s="1" t="s">
        <v>703</v>
      </c>
      <c r="E7109" s="68">
        <v>135</v>
      </c>
    </row>
    <row r="7110" spans="1:5" x14ac:dyDescent="0.25">
      <c r="A7110" s="71" t="s">
        <v>8750</v>
      </c>
      <c r="B7110" t="str">
        <f>VLOOKUP(A7110,[1]Sheet1!$B$2:$D$8869,3,FALSE)</f>
        <v>MACROPROLACTIN</v>
      </c>
      <c r="C7110" s="72" t="s">
        <v>794</v>
      </c>
      <c r="D7110" s="1" t="s">
        <v>392</v>
      </c>
      <c r="E7110" s="68">
        <v>0</v>
      </c>
    </row>
    <row r="7111" spans="1:5" x14ac:dyDescent="0.25">
      <c r="A7111" s="71" t="s">
        <v>8751</v>
      </c>
      <c r="B7111" t="str">
        <f>VLOOKUP(A7111,[1]Sheet1!$B$2:$D$8869,3,FALSE)</f>
        <v>ASSAY OF PROLACTIN</v>
      </c>
      <c r="C7111" s="72" t="s">
        <v>534</v>
      </c>
      <c r="D7111" s="1" t="s">
        <v>1546</v>
      </c>
      <c r="E7111" s="68">
        <v>45.21</v>
      </c>
    </row>
    <row r="7112" spans="1:5" x14ac:dyDescent="0.25">
      <c r="A7112" s="71" t="s">
        <v>8752</v>
      </c>
      <c r="B7112" t="str">
        <f>VLOOKUP(A7112,[1]Sheet1!$B$2:$D$8869,3,FALSE)</f>
        <v>ASSAY OF PROLACTIN</v>
      </c>
      <c r="C7112" s="72" t="s">
        <v>534</v>
      </c>
      <c r="D7112" s="1" t="s">
        <v>1546</v>
      </c>
      <c r="E7112" s="68">
        <v>45.22</v>
      </c>
    </row>
    <row r="7113" spans="1:5" x14ac:dyDescent="0.25">
      <c r="A7113" s="71" t="s">
        <v>8753</v>
      </c>
      <c r="B7113" t="str">
        <f>VLOOKUP(A7113,[1]Sheet1!$B$2:$D$8869,3,FALSE)</f>
        <v>OTHER SOURCE ALBUMIN QUAN EA</v>
      </c>
      <c r="C7113" s="72" t="s">
        <v>534</v>
      </c>
      <c r="D7113" s="1" t="s">
        <v>686</v>
      </c>
      <c r="E7113" s="68">
        <v>8.0299999999999994</v>
      </c>
    </row>
    <row r="7114" spans="1:5" x14ac:dyDescent="0.25">
      <c r="A7114" s="71" t="s">
        <v>8754</v>
      </c>
      <c r="B7114" t="str">
        <f>VLOOKUP(A7114,[1]Sheet1!$B$2:$D$8869,3,FALSE)</f>
        <v>BILIRUBIN TOTAL</v>
      </c>
      <c r="C7114" s="72" t="s">
        <v>534</v>
      </c>
      <c r="D7114" s="1" t="s">
        <v>1402</v>
      </c>
      <c r="E7114" s="68">
        <v>8.35</v>
      </c>
    </row>
    <row r="7115" spans="1:5" x14ac:dyDescent="0.25">
      <c r="A7115" s="71" t="s">
        <v>8755</v>
      </c>
      <c r="B7115" t="str">
        <f>VLOOKUP(A7115,[1]Sheet1!$B$2:$D$8869,3,FALSE)</f>
        <v>CANDIDA DNA AMP PROBE</v>
      </c>
      <c r="C7115" s="72" t="s">
        <v>801</v>
      </c>
      <c r="D7115" s="1" t="s">
        <v>8747</v>
      </c>
      <c r="E7115" s="68">
        <v>80</v>
      </c>
    </row>
    <row r="7116" spans="1:5" x14ac:dyDescent="0.25">
      <c r="A7116" s="71" t="s">
        <v>8756</v>
      </c>
      <c r="B7116" t="str">
        <f>VLOOKUP(A7116,[1]Sheet1!$B$2:$D$8869,3,FALSE)</f>
        <v>TRICHOMONAS VAGINITIS BY TMA</v>
      </c>
      <c r="C7116" s="72" t="s">
        <v>801</v>
      </c>
      <c r="D7116" s="1" t="s">
        <v>2334</v>
      </c>
      <c r="E7116" s="68">
        <v>73.3</v>
      </c>
    </row>
    <row r="7117" spans="1:5" x14ac:dyDescent="0.25">
      <c r="A7117" s="71" t="s">
        <v>8757</v>
      </c>
      <c r="B7117" t="str">
        <f>VLOOKUP(A7117,[1]Sheet1!$B$2:$D$8869,3,FALSE)</f>
        <v>UROGENITAL UREAPLASMA &amp; MYCOPLASMA PCR</v>
      </c>
      <c r="C7117" s="72" t="s">
        <v>794</v>
      </c>
      <c r="D7117" s="1" t="s">
        <v>392</v>
      </c>
      <c r="E7117" s="68">
        <v>0</v>
      </c>
    </row>
    <row r="7118" spans="1:5" x14ac:dyDescent="0.25">
      <c r="A7118" s="71" t="s">
        <v>8758</v>
      </c>
      <c r="B7118" t="str">
        <f>VLOOKUP(A7118,[1]Sheet1!$B$2:$D$8869,3,FALSE)</f>
        <v>DETECT AGENT NOS DNA AMP</v>
      </c>
      <c r="C7118" s="72" t="s">
        <v>801</v>
      </c>
      <c r="D7118" s="1" t="s">
        <v>821</v>
      </c>
      <c r="E7118" s="68">
        <v>51.37</v>
      </c>
    </row>
    <row r="7119" spans="1:5" x14ac:dyDescent="0.25">
      <c r="A7119" s="71" t="s">
        <v>8759</v>
      </c>
      <c r="B7119" t="str">
        <f>VLOOKUP(A7119,[1]Sheet1!$B$2:$D$8869,3,FALSE)</f>
        <v>M GENITALIUM AMP PROBE</v>
      </c>
      <c r="C7119" s="72" t="s">
        <v>801</v>
      </c>
      <c r="D7119" s="1" t="s">
        <v>8760</v>
      </c>
      <c r="E7119" s="68">
        <v>51.39</v>
      </c>
    </row>
    <row r="7120" spans="1:5" x14ac:dyDescent="0.25">
      <c r="A7120" s="71" t="s">
        <v>8761</v>
      </c>
      <c r="B7120" t="str">
        <f>VLOOKUP(A7120,[1]Sheet1!$B$2:$D$8869,3,FALSE)</f>
        <v>HYDROXYCHLOROQUINE SERUM</v>
      </c>
      <c r="C7120" s="72" t="s">
        <v>534</v>
      </c>
      <c r="D7120" s="1" t="s">
        <v>8762</v>
      </c>
      <c r="E7120" s="68">
        <v>221.9</v>
      </c>
    </row>
    <row r="7121" spans="1:5" x14ac:dyDescent="0.25">
      <c r="A7121" s="71" t="s">
        <v>8763</v>
      </c>
      <c r="B7121" t="str">
        <f>VLOOKUP(A7121,[1]Sheet1!$B$2:$D$8869,3,FALSE)</f>
        <v>GROWTH HORMONE 0 MIN</v>
      </c>
      <c r="C7121" s="72" t="s">
        <v>534</v>
      </c>
      <c r="D7121" s="1" t="s">
        <v>1470</v>
      </c>
      <c r="E7121" s="68">
        <v>17.600000000000001</v>
      </c>
    </row>
    <row r="7122" spans="1:5" x14ac:dyDescent="0.25">
      <c r="A7122" s="71" t="s">
        <v>8764</v>
      </c>
      <c r="B7122" t="str">
        <f>VLOOKUP(A7122,[1]Sheet1!$B$2:$D$8869,3,FALSE)</f>
        <v>GROWTH HORMONE 60MIN</v>
      </c>
      <c r="C7122" s="72" t="s">
        <v>534</v>
      </c>
      <c r="D7122" s="1" t="s">
        <v>1470</v>
      </c>
      <c r="E7122" s="68">
        <v>17.600000000000001</v>
      </c>
    </row>
    <row r="7123" spans="1:5" x14ac:dyDescent="0.25">
      <c r="A7123" s="71" t="s">
        <v>8765</v>
      </c>
      <c r="B7123" t="str">
        <f>VLOOKUP(A7123,[1]Sheet1!$B$2:$D$8869,3,FALSE)</f>
        <v>GROWTH HORMONE 120MIN</v>
      </c>
      <c r="C7123" s="72" t="s">
        <v>534</v>
      </c>
      <c r="D7123" s="1" t="s">
        <v>1470</v>
      </c>
      <c r="E7123" s="68">
        <v>17.600000000000001</v>
      </c>
    </row>
    <row r="7124" spans="1:5" x14ac:dyDescent="0.25">
      <c r="A7124" s="71" t="s">
        <v>8766</v>
      </c>
      <c r="B7124" t="str">
        <f>VLOOKUP(A7124,[1]Sheet1!$B$2:$D$8869,3,FALSE)</f>
        <v>PARANEOPLASTIC REFLEX PANEL</v>
      </c>
      <c r="C7124" s="72" t="s">
        <v>794</v>
      </c>
      <c r="D7124" s="1" t="s">
        <v>392</v>
      </c>
      <c r="E7124" s="68">
        <v>0</v>
      </c>
    </row>
    <row r="7125" spans="1:5" x14ac:dyDescent="0.25">
      <c r="A7125" s="71" t="s">
        <v>8767</v>
      </c>
      <c r="B7125" t="str">
        <f>VLOOKUP(A7125,[1]Sheet1!$B$2:$D$8869,3,FALSE)</f>
        <v>FLUORESCENT ANTIBODY TITER</v>
      </c>
      <c r="C7125" s="72" t="s">
        <v>208</v>
      </c>
      <c r="D7125" s="1" t="s">
        <v>8438</v>
      </c>
      <c r="E7125" s="68">
        <v>27.9</v>
      </c>
    </row>
    <row r="7126" spans="1:5" x14ac:dyDescent="0.25">
      <c r="A7126" s="71" t="s">
        <v>8768</v>
      </c>
      <c r="B7126" t="str">
        <f>VLOOKUP(A7126,[1]Sheet1!$B$2:$D$8869,3,FALSE)</f>
        <v>FLUORESCENT AB TITER</v>
      </c>
      <c r="C7126" s="72" t="s">
        <v>208</v>
      </c>
      <c r="D7126" s="1" t="s">
        <v>8438</v>
      </c>
      <c r="E7126" s="68">
        <v>27.85</v>
      </c>
    </row>
    <row r="7127" spans="1:5" x14ac:dyDescent="0.25">
      <c r="A7127" s="71" t="s">
        <v>8769</v>
      </c>
      <c r="B7127" t="str">
        <f>VLOOKUP(A7127,[1]Sheet1!$B$2:$D$8869,3,FALSE)</f>
        <v>FLUORESCENT ANTIBODY TITER</v>
      </c>
      <c r="C7127" s="72" t="s">
        <v>208</v>
      </c>
      <c r="D7127" s="1" t="s">
        <v>8438</v>
      </c>
      <c r="E7127" s="68">
        <v>27.85</v>
      </c>
    </row>
    <row r="7128" spans="1:5" x14ac:dyDescent="0.25">
      <c r="A7128" s="71" t="s">
        <v>8770</v>
      </c>
      <c r="B7128" t="str">
        <f>VLOOKUP(A7128,[1]Sheet1!$B$2:$D$8869,3,FALSE)</f>
        <v>PROTEIN WESTERN BLOT</v>
      </c>
      <c r="C7128" s="72" t="s">
        <v>534</v>
      </c>
      <c r="D7128" s="1" t="s">
        <v>8696</v>
      </c>
      <c r="E7128" s="68">
        <v>27.85</v>
      </c>
    </row>
    <row r="7129" spans="1:5" x14ac:dyDescent="0.25">
      <c r="A7129" s="71" t="s">
        <v>8771</v>
      </c>
      <c r="B7129" t="str">
        <f>VLOOKUP(A7129,[1]Sheet1!$B$2:$D$8869,3,FALSE)</f>
        <v>HEPARIN ASSAY</v>
      </c>
      <c r="C7129" s="72" t="s">
        <v>741</v>
      </c>
      <c r="D7129" s="1" t="s">
        <v>2242</v>
      </c>
      <c r="E7129" s="68">
        <v>36</v>
      </c>
    </row>
    <row r="7130" spans="1:5" x14ac:dyDescent="0.25">
      <c r="A7130" s="71" t="s">
        <v>8772</v>
      </c>
      <c r="B7130" t="str">
        <f>VLOOKUP(A7130,[1]Sheet1!$B$2:$D$8869,3,FALSE)</f>
        <v>CHROMOGENIC FACTOR VIII ACTIVITY</v>
      </c>
      <c r="C7130" s="72" t="s">
        <v>741</v>
      </c>
      <c r="D7130" s="1" t="s">
        <v>1307</v>
      </c>
      <c r="E7130" s="68">
        <v>210</v>
      </c>
    </row>
    <row r="7131" spans="1:5" x14ac:dyDescent="0.25">
      <c r="A7131" s="71" t="s">
        <v>8773</v>
      </c>
      <c r="B7131" t="str">
        <f>VLOOKUP(A7131,[1]Sheet1!$B$2:$D$8869,3,FALSE)</f>
        <v>MYELIN OLIGODENDROCYTE GLYCOPROTEIN</v>
      </c>
      <c r="C7131" s="72" t="s">
        <v>208</v>
      </c>
      <c r="D7131" s="1" t="s">
        <v>2379</v>
      </c>
      <c r="E7131" s="68">
        <v>160</v>
      </c>
    </row>
    <row r="7132" spans="1:5" x14ac:dyDescent="0.25">
      <c r="A7132" s="71" t="s">
        <v>8774</v>
      </c>
      <c r="B7132" t="str">
        <f>VLOOKUP(A7132,[1]Sheet1!$B$2:$D$8869,3,FALSE)</f>
        <v>AQUAPORIN 4 RECEPTOR ANTIBODY</v>
      </c>
      <c r="C7132" s="72" t="s">
        <v>208</v>
      </c>
      <c r="D7132" s="1" t="s">
        <v>8775</v>
      </c>
      <c r="E7132" s="68">
        <v>240</v>
      </c>
    </row>
    <row r="7133" spans="1:5" x14ac:dyDescent="0.25">
      <c r="A7133" s="71" t="s">
        <v>8776</v>
      </c>
      <c r="B7133" t="str">
        <f>VLOOKUP(A7133,[1]Sheet1!$B$2:$D$8869,3,FALSE)</f>
        <v>INSECT VENOM PANEL</v>
      </c>
      <c r="C7133" s="72" t="s">
        <v>794</v>
      </c>
      <c r="D7133" s="1" t="s">
        <v>392</v>
      </c>
      <c r="E7133" s="68">
        <v>0</v>
      </c>
    </row>
    <row r="7134" spans="1:5" x14ac:dyDescent="0.25">
      <c r="A7134" s="71" t="s">
        <v>8777</v>
      </c>
      <c r="B7134" t="str">
        <f>VLOOKUP(A7134,[1]Sheet1!$B$2:$D$8869,3,FALSE)</f>
        <v>ALLG SPEC IGE CRUDE</v>
      </c>
      <c r="C7134" s="72" t="s">
        <v>208</v>
      </c>
      <c r="D7134" s="1" t="s">
        <v>751</v>
      </c>
      <c r="E7134" s="68">
        <v>20</v>
      </c>
    </row>
    <row r="7135" spans="1:5" x14ac:dyDescent="0.25">
      <c r="A7135" s="71" t="s">
        <v>8778</v>
      </c>
      <c r="B7135" t="str">
        <f>VLOOKUP(A7135,[1]Sheet1!$B$2:$D$8869,3,FALSE)</f>
        <v>LEUKEMIA/LYMMPHOMA EVALUATION</v>
      </c>
      <c r="C7135" s="72" t="s">
        <v>794</v>
      </c>
      <c r="D7135" s="1" t="s">
        <v>392</v>
      </c>
      <c r="E7135" s="68">
        <v>0</v>
      </c>
    </row>
    <row r="7136" spans="1:5" x14ac:dyDescent="0.25">
      <c r="A7136" s="71" t="s">
        <v>8779</v>
      </c>
      <c r="B7136" t="str">
        <f>VLOOKUP(A7136,[1]Sheet1!$B$2:$D$8869,3,FALSE)</f>
        <v>FLOW CYOTOMETRY TC 1ST MARKER</v>
      </c>
      <c r="C7136" s="72" t="s">
        <v>1715</v>
      </c>
      <c r="D7136" s="1" t="s">
        <v>2019</v>
      </c>
      <c r="E7136" s="68">
        <v>47.45</v>
      </c>
    </row>
    <row r="7137" spans="1:5" x14ac:dyDescent="0.25">
      <c r="A7137" s="71" t="s">
        <v>8780</v>
      </c>
      <c r="B7137" t="str">
        <f>VLOOKUP(A7137,[1]Sheet1!$B$2:$D$8869,3,FALSE)</f>
        <v>FLOW CYTOMETY TC ADD ON</v>
      </c>
      <c r="C7137" s="72" t="s">
        <v>1715</v>
      </c>
      <c r="D7137" s="1" t="s">
        <v>8781</v>
      </c>
      <c r="E7137" s="68">
        <v>4.4800000000000004</v>
      </c>
    </row>
    <row r="7138" spans="1:5" x14ac:dyDescent="0.25">
      <c r="A7138" s="71" t="s">
        <v>8782</v>
      </c>
      <c r="B7138" t="str">
        <f>VLOOKUP(A7138,[1]Sheet1!$B$2:$D$8869,3,FALSE)</f>
        <v>FLOW CYTOMETRY TC ADD ON</v>
      </c>
      <c r="C7138" s="72" t="s">
        <v>1715</v>
      </c>
      <c r="D7138" s="1" t="s">
        <v>8781</v>
      </c>
      <c r="E7138" s="68">
        <v>4.5999999999999996</v>
      </c>
    </row>
    <row r="7139" spans="1:5" x14ac:dyDescent="0.25">
      <c r="A7139" s="71" t="s">
        <v>8783</v>
      </c>
      <c r="B7139" t="str">
        <f>VLOOKUP(A7139,[1]Sheet1!$B$2:$D$8869,3,FALSE)</f>
        <v>FLOW CYTOMETRY READ / 16+&gt;</v>
      </c>
      <c r="C7139" s="72" t="s">
        <v>106</v>
      </c>
      <c r="D7139" s="1" t="s">
        <v>8375</v>
      </c>
      <c r="E7139" s="68">
        <v>154.80000000000001</v>
      </c>
    </row>
    <row r="7140" spans="1:5" x14ac:dyDescent="0.25">
      <c r="A7140" s="71" t="s">
        <v>8784</v>
      </c>
      <c r="B7140" t="str">
        <f>VLOOKUP(A7140,[1]Sheet1!$B$2:$D$8869,3,FALSE)</f>
        <v>FISH ALL +4,+10,+17</v>
      </c>
      <c r="C7140" s="72" t="s">
        <v>794</v>
      </c>
      <c r="D7140" s="1" t="s">
        <v>392</v>
      </c>
      <c r="E7140" s="68">
        <v>0</v>
      </c>
    </row>
    <row r="7141" spans="1:5" x14ac:dyDescent="0.25">
      <c r="A7141" s="71" t="s">
        <v>8785</v>
      </c>
      <c r="B7141" t="str">
        <f>VLOOKUP(A7141,[1]Sheet1!$B$2:$D$8869,3,FALSE)</f>
        <v>CYTOGENETICS DNA PROBE</v>
      </c>
      <c r="C7141" s="72" t="s">
        <v>1715</v>
      </c>
      <c r="D7141" s="1" t="s">
        <v>8467</v>
      </c>
      <c r="E7141" s="68">
        <v>114.32</v>
      </c>
    </row>
    <row r="7142" spans="1:5" x14ac:dyDescent="0.25">
      <c r="A7142" s="71" t="s">
        <v>8786</v>
      </c>
      <c r="B7142" t="str">
        <f>VLOOKUP(A7142,[1]Sheet1!$B$2:$D$8869,3,FALSE)</f>
        <v>CYTOGENETICS 100-300</v>
      </c>
      <c r="C7142" s="72" t="s">
        <v>1715</v>
      </c>
      <c r="D7142" s="1" t="s">
        <v>8469</v>
      </c>
      <c r="E7142" s="68">
        <v>144.35</v>
      </c>
    </row>
    <row r="7143" spans="1:5" x14ac:dyDescent="0.25">
      <c r="A7143" s="71" t="s">
        <v>8787</v>
      </c>
      <c r="B7143" t="str">
        <f>VLOOKUP(A7143,[1]Sheet1!$B$2:$D$8869,3,FALSE)</f>
        <v>FNA INTERP &amp; REPORT</v>
      </c>
      <c r="C7143" s="72" t="s">
        <v>826</v>
      </c>
      <c r="D7143" s="1" t="s">
        <v>8788</v>
      </c>
      <c r="E7143" s="68">
        <v>278</v>
      </c>
    </row>
    <row r="7144" spans="1:5" x14ac:dyDescent="0.25">
      <c r="A7144" s="71" t="s">
        <v>8789</v>
      </c>
      <c r="B7144" t="str">
        <f>VLOOKUP(A7144,[1]Sheet1!$B$2:$D$8869,3,FALSE)</f>
        <v>CONSULT &amp; REPORT MATERIAL REQUIRING SLID</v>
      </c>
      <c r="C7144" s="72" t="s">
        <v>1715</v>
      </c>
      <c r="D7144" s="1" t="s">
        <v>8790</v>
      </c>
      <c r="E7144" s="68">
        <v>634</v>
      </c>
    </row>
    <row r="7145" spans="1:5" x14ac:dyDescent="0.25">
      <c r="A7145" s="71" t="s">
        <v>8791</v>
      </c>
      <c r="B7145" t="str">
        <f>VLOOKUP(A7145,[1]Sheet1!$B$2:$D$8869,3,FALSE)</f>
        <v>IMMUNOHISTOCHEMISTRY INIT AB STAIN</v>
      </c>
      <c r="C7145" s="72" t="s">
        <v>1715</v>
      </c>
      <c r="D7145" s="1" t="s">
        <v>8792</v>
      </c>
      <c r="E7145" s="68">
        <v>2640</v>
      </c>
    </row>
    <row r="7146" spans="1:5" x14ac:dyDescent="0.25">
      <c r="A7146" s="71" t="s">
        <v>8793</v>
      </c>
      <c r="B7146" t="str">
        <f>VLOOKUP(A7146,[1]Sheet1!$B$2:$D$8869,3,FALSE)</f>
        <v>IMMUNOHISTOCHEMISTRY EA ADD AB STAIN</v>
      </c>
      <c r="C7146" s="72" t="s">
        <v>1715</v>
      </c>
      <c r="D7146" s="1" t="s">
        <v>8794</v>
      </c>
      <c r="E7146" s="68">
        <v>603</v>
      </c>
    </row>
    <row r="7147" spans="1:5" x14ac:dyDescent="0.25">
      <c r="A7147" s="71" t="s">
        <v>8795</v>
      </c>
      <c r="B7147" t="str">
        <f>VLOOKUP(A7147,[1]Sheet1!$B$2:$D$8869,3,FALSE)</f>
        <v>MORPHOMETRIC ANALYSIS TUMOR IHC</v>
      </c>
      <c r="C7147" s="72" t="s">
        <v>1715</v>
      </c>
      <c r="D7147" s="1" t="s">
        <v>8796</v>
      </c>
      <c r="E7147" s="68">
        <v>687</v>
      </c>
    </row>
    <row r="7148" spans="1:5" x14ac:dyDescent="0.25">
      <c r="A7148" s="71" t="s">
        <v>8797</v>
      </c>
      <c r="B7148" t="str">
        <f>VLOOKUP(A7148,[1]Sheet1!$B$2:$D$8869,3,FALSE)</f>
        <v>BCP CRYOPRECIPITATE AHF</v>
      </c>
      <c r="C7148" s="72" t="s">
        <v>8798</v>
      </c>
      <c r="D7148" s="1" t="s">
        <v>8799</v>
      </c>
      <c r="E7148" s="68">
        <v>72</v>
      </c>
    </row>
    <row r="7149" spans="1:5" x14ac:dyDescent="0.25">
      <c r="A7149" s="71" t="s">
        <v>8800</v>
      </c>
      <c r="B7149" t="str">
        <f>VLOOKUP(A7149,[1]Sheet1!$B$2:$D$8869,3,FALSE)</f>
        <v>ABO/RH</v>
      </c>
      <c r="C7149" s="72" t="s">
        <v>794</v>
      </c>
      <c r="D7149" s="1" t="s">
        <v>392</v>
      </c>
      <c r="E7149" s="68">
        <v>0</v>
      </c>
    </row>
    <row r="7150" spans="1:5" x14ac:dyDescent="0.25">
      <c r="A7150" s="71" t="s">
        <v>8801</v>
      </c>
      <c r="B7150" t="str">
        <f>VLOOKUP(A7150,[1]Sheet1!$B$2:$D$8869,3,FALSE)</f>
        <v>BLOOD TYPING SEROLOGIC ABO</v>
      </c>
      <c r="C7150" s="72" t="s">
        <v>208</v>
      </c>
      <c r="D7150" s="1" t="s">
        <v>1025</v>
      </c>
      <c r="E7150" s="68">
        <v>37.5</v>
      </c>
    </row>
    <row r="7151" spans="1:5" x14ac:dyDescent="0.25">
      <c r="A7151" s="71" t="s">
        <v>8802</v>
      </c>
      <c r="B7151" t="str">
        <f>VLOOKUP(A7151,[1]Sheet1!$B$2:$D$8869,3,FALSE)</f>
        <v>BLOOD TYPING SEROLOGIC RH(D)</v>
      </c>
      <c r="C7151" s="72" t="s">
        <v>208</v>
      </c>
      <c r="D7151" s="1" t="s">
        <v>793</v>
      </c>
      <c r="E7151" s="68">
        <v>37.5</v>
      </c>
    </row>
    <row r="7152" spans="1:5" x14ac:dyDescent="0.25">
      <c r="A7152" s="71" t="s">
        <v>8803</v>
      </c>
      <c r="B7152" t="str">
        <f>VLOOKUP(A7152,[1]Sheet1!$B$2:$D$8869,3,FALSE)</f>
        <v>RBC ANTIBODY IDENTIFICATION</v>
      </c>
      <c r="C7152" s="72" t="s">
        <v>208</v>
      </c>
      <c r="D7152" s="1" t="s">
        <v>792</v>
      </c>
      <c r="E7152" s="68">
        <v>108</v>
      </c>
    </row>
    <row r="7153" spans="1:5" x14ac:dyDescent="0.25">
      <c r="A7153" s="71" t="s">
        <v>8804</v>
      </c>
      <c r="B7153" t="str">
        <f>VLOOKUP(A7153,[1]Sheet1!$B$2:$D$8869,3,FALSE)</f>
        <v>BLOOD TYPING RBC ANTIGENS</v>
      </c>
      <c r="C7153" s="72" t="s">
        <v>208</v>
      </c>
      <c r="D7153" s="1" t="s">
        <v>797</v>
      </c>
      <c r="E7153" s="68">
        <v>72</v>
      </c>
    </row>
    <row r="7154" spans="1:5" x14ac:dyDescent="0.25">
      <c r="A7154" s="71" t="s">
        <v>8805</v>
      </c>
      <c r="B7154" t="str">
        <f>VLOOKUP(A7154,[1]Sheet1!$B$2:$D$8869,3,FALSE)</f>
        <v>COOMBS TEST DIRECT</v>
      </c>
      <c r="C7154" s="72" t="s">
        <v>208</v>
      </c>
      <c r="D7154" s="1" t="s">
        <v>1041</v>
      </c>
      <c r="E7154" s="68">
        <v>52</v>
      </c>
    </row>
    <row r="7155" spans="1:5" x14ac:dyDescent="0.25">
      <c r="A7155" s="71" t="s">
        <v>8806</v>
      </c>
      <c r="B7155" t="str">
        <f>VLOOKUP(A7155,[1]Sheet1!$B$2:$D$8869,3,FALSE)</f>
        <v>SPECIMEN HANDLING FEE</v>
      </c>
      <c r="C7155" s="72" t="s">
        <v>794</v>
      </c>
      <c r="D7155" s="1" t="s">
        <v>8807</v>
      </c>
      <c r="E7155" s="68">
        <v>312.5</v>
      </c>
    </row>
    <row r="7156" spans="1:5" x14ac:dyDescent="0.25">
      <c r="A7156" s="71" t="s">
        <v>8808</v>
      </c>
      <c r="B7156" t="str">
        <f>VLOOKUP(A7156,[1]Sheet1!$B$2:$D$8869,3,FALSE)</f>
        <v>STAT FEE REF LAB</v>
      </c>
      <c r="C7156" s="72" t="s">
        <v>794</v>
      </c>
      <c r="D7156" s="1" t="s">
        <v>8809</v>
      </c>
      <c r="E7156" s="68">
        <v>50</v>
      </c>
    </row>
    <row r="7157" spans="1:5" x14ac:dyDescent="0.25">
      <c r="A7157" s="71" t="s">
        <v>8810</v>
      </c>
      <c r="B7157" t="str">
        <f>VLOOKUP(A7157,[1]Sheet1!$B$2:$D$8869,3,FALSE)</f>
        <v>CBC AUTO W/MAN DIFF</v>
      </c>
      <c r="C7157" s="72" t="s">
        <v>741</v>
      </c>
      <c r="D7157" s="1" t="s">
        <v>1325</v>
      </c>
      <c r="E7157" s="68">
        <v>98</v>
      </c>
    </row>
    <row r="7158" spans="1:5" x14ac:dyDescent="0.25">
      <c r="A7158" s="71" t="s">
        <v>8811</v>
      </c>
      <c r="B7158" t="str">
        <f>VLOOKUP(A7158,[1]Sheet1!$B$2:$D$8869,3,FALSE)</f>
        <v>DRUG SCR CLCT NONDOT</v>
      </c>
      <c r="C7158" s="72" t="s">
        <v>534</v>
      </c>
      <c r="D7158" s="1" t="s">
        <v>8812</v>
      </c>
      <c r="E7158" s="68">
        <v>33</v>
      </c>
    </row>
    <row r="7159" spans="1:5" x14ac:dyDescent="0.25">
      <c r="A7159" s="71" t="s">
        <v>8813</v>
      </c>
      <c r="B7159" t="str">
        <f>VLOOKUP(A7159,[1]Sheet1!$B$2:$D$8869,3,FALSE)</f>
        <v>DRUG SCREEN, QUICK</v>
      </c>
      <c r="C7159" s="72" t="s">
        <v>534</v>
      </c>
      <c r="D7159" s="1" t="s">
        <v>8812</v>
      </c>
      <c r="E7159" s="68">
        <v>58</v>
      </c>
    </row>
    <row r="7160" spans="1:5" x14ac:dyDescent="0.25">
      <c r="A7160" s="71" t="s">
        <v>8814</v>
      </c>
      <c r="B7160" t="str">
        <f>VLOOKUP(A7160,[1]Sheet1!$B$2:$D$8869,3,FALSE)</f>
        <v>DRUGSCREEN 10</v>
      </c>
      <c r="C7160" s="72" t="s">
        <v>534</v>
      </c>
      <c r="D7160" s="1" t="s">
        <v>8812</v>
      </c>
      <c r="E7160" s="68">
        <v>174</v>
      </c>
    </row>
    <row r="7161" spans="1:5" x14ac:dyDescent="0.25">
      <c r="A7161" s="71" t="s">
        <v>8815</v>
      </c>
      <c r="B7161" t="str">
        <f>VLOOKUP(A7161,[1]Sheet1!$B$2:$D$8869,3,FALSE)</f>
        <v>SHIGA TOXIN 1</v>
      </c>
      <c r="C7161" s="72" t="s">
        <v>801</v>
      </c>
      <c r="D7161" s="1" t="s">
        <v>824</v>
      </c>
      <c r="E7161" s="68">
        <v>86</v>
      </c>
    </row>
    <row r="7162" spans="1:5" x14ac:dyDescent="0.25">
      <c r="A7162" s="71" t="s">
        <v>8816</v>
      </c>
      <c r="B7162" t="str">
        <f>VLOOKUP(A7162,[1]Sheet1!$B$2:$D$8869,3,FALSE)</f>
        <v>SHIGA TOXIN 2</v>
      </c>
      <c r="C7162" s="72" t="s">
        <v>801</v>
      </c>
      <c r="D7162" s="1" t="s">
        <v>824</v>
      </c>
      <c r="E7162" s="68">
        <v>86</v>
      </c>
    </row>
    <row r="7163" spans="1:5" x14ac:dyDescent="0.25">
      <c r="A7163" s="71" t="s">
        <v>8817</v>
      </c>
      <c r="B7163" t="str">
        <f>VLOOKUP(A7163,[1]Sheet1!$B$2:$D$8869,3,FALSE)</f>
        <v>VITAMIN D, TOTAL</v>
      </c>
      <c r="C7163" s="72" t="s">
        <v>534</v>
      </c>
      <c r="D7163" s="1" t="s">
        <v>691</v>
      </c>
      <c r="E7163" s="68">
        <v>145</v>
      </c>
    </row>
    <row r="7164" spans="1:5" x14ac:dyDescent="0.25">
      <c r="A7164" s="71" t="s">
        <v>8818</v>
      </c>
      <c r="B7164" t="str">
        <f>VLOOKUP(A7164,[1]Sheet1!$B$2:$D$8869,3,FALSE)</f>
        <v>KIT COLLECT &amp; PROCESS</v>
      </c>
      <c r="C7164" s="72" t="s">
        <v>794</v>
      </c>
      <c r="D7164" s="1" t="s">
        <v>133</v>
      </c>
      <c r="E7164" s="68">
        <v>53</v>
      </c>
    </row>
    <row r="7165" spans="1:5" x14ac:dyDescent="0.25">
      <c r="A7165" s="71" t="s">
        <v>8819</v>
      </c>
      <c r="B7165" t="str">
        <f>VLOOKUP(A7165,[1]Sheet1!$B$2:$D$8869,3,FALSE)</f>
        <v>C.DIFFICILE ANTIGEN EIA</v>
      </c>
      <c r="C7165" s="72" t="s">
        <v>801</v>
      </c>
      <c r="D7165" s="1" t="s">
        <v>816</v>
      </c>
      <c r="E7165" s="68">
        <v>64</v>
      </c>
    </row>
    <row r="7166" spans="1:5" x14ac:dyDescent="0.25">
      <c r="A7166" s="71" t="s">
        <v>8820</v>
      </c>
      <c r="B7166" t="str">
        <f>VLOOKUP(A7166,[1]Sheet1!$B$2:$D$8869,3,FALSE)</f>
        <v>C.DIFFICILE TOXIN EIA</v>
      </c>
      <c r="C7166" s="72" t="s">
        <v>801</v>
      </c>
      <c r="D7166" s="1" t="s">
        <v>8821</v>
      </c>
      <c r="E7166" s="68">
        <v>64</v>
      </c>
    </row>
    <row r="7167" spans="1:5" x14ac:dyDescent="0.25">
      <c r="A7167" s="71" t="s">
        <v>8822</v>
      </c>
      <c r="B7167" t="str">
        <f>VLOOKUP(A7167,[1]Sheet1!$B$2:$D$8869,3,FALSE)</f>
        <v>CULTURE, RESPIRATORY</v>
      </c>
      <c r="C7167" s="72" t="s">
        <v>801</v>
      </c>
      <c r="D7167" s="1" t="s">
        <v>798</v>
      </c>
      <c r="E7167" s="68">
        <v>155</v>
      </c>
    </row>
    <row r="7168" spans="1:5" x14ac:dyDescent="0.25">
      <c r="A7168" s="71" t="s">
        <v>8823</v>
      </c>
      <c r="B7168" t="str">
        <f>VLOOKUP(A7168,[1]Sheet1!$B$2:$D$8869,3,FALSE)</f>
        <v>CRYPTOSPORIDIUM ANTIGEN IN HOUSE</v>
      </c>
      <c r="C7168" s="72" t="s">
        <v>801</v>
      </c>
      <c r="D7168" s="1" t="s">
        <v>1759</v>
      </c>
      <c r="E7168" s="68">
        <v>151</v>
      </c>
    </row>
    <row r="7169" spans="1:5" x14ac:dyDescent="0.25">
      <c r="A7169" s="71" t="s">
        <v>8824</v>
      </c>
      <c r="B7169" t="str">
        <f>VLOOKUP(A7169,[1]Sheet1!$B$2:$D$8869,3,FALSE)</f>
        <v>FLU A &amp; B IN-HOUSE</v>
      </c>
      <c r="C7169" s="72" t="s">
        <v>801</v>
      </c>
      <c r="D7169" s="1" t="s">
        <v>8825</v>
      </c>
      <c r="E7169" s="68">
        <v>511</v>
      </c>
    </row>
    <row r="7170" spans="1:5" x14ac:dyDescent="0.25">
      <c r="A7170" s="71" t="s">
        <v>8826</v>
      </c>
      <c r="B7170" t="str">
        <f>VLOOKUP(A7170,[1]Sheet1!$B$2:$D$8869,3,FALSE)</f>
        <v>NEISERRA GONORRHEAE, PCR</v>
      </c>
      <c r="C7170" s="72" t="s">
        <v>801</v>
      </c>
      <c r="D7170" s="1" t="s">
        <v>820</v>
      </c>
      <c r="E7170" s="68">
        <v>187</v>
      </c>
    </row>
    <row r="7171" spans="1:5" x14ac:dyDescent="0.25">
      <c r="A7171" s="71" t="s">
        <v>8827</v>
      </c>
      <c r="B7171" t="str">
        <f>VLOOKUP(A7171,[1]Sheet1!$B$2:$D$8869,3,FALSE)</f>
        <v>CHLAMYDIA TRACHOMATIS, PCR</v>
      </c>
      <c r="C7171" s="72" t="s">
        <v>801</v>
      </c>
      <c r="D7171" s="1" t="s">
        <v>819</v>
      </c>
      <c r="E7171" s="68">
        <v>187</v>
      </c>
    </row>
    <row r="7172" spans="1:5" x14ac:dyDescent="0.25">
      <c r="A7172" s="71" t="s">
        <v>8828</v>
      </c>
      <c r="B7172" t="str">
        <f>VLOOKUP(A7172,[1]Sheet1!$B$2:$D$8869,3,FALSE)</f>
        <v>C DIFFICILE, PCR</v>
      </c>
      <c r="C7172" s="72" t="s">
        <v>801</v>
      </c>
      <c r="D7172" s="1" t="s">
        <v>2269</v>
      </c>
      <c r="E7172" s="68">
        <v>199</v>
      </c>
    </row>
    <row r="7173" spans="1:5" x14ac:dyDescent="0.25">
      <c r="A7173" s="71" t="s">
        <v>8829</v>
      </c>
      <c r="B7173" t="str">
        <f>VLOOKUP(A7173,[1]Sheet1!$B$2:$D$8869,3,FALSE)</f>
        <v>MRSA, PCR</v>
      </c>
      <c r="C7173" s="72" t="s">
        <v>801</v>
      </c>
      <c r="D7173" s="1" t="s">
        <v>8361</v>
      </c>
      <c r="E7173" s="68">
        <v>187</v>
      </c>
    </row>
    <row r="7174" spans="1:5" x14ac:dyDescent="0.25">
      <c r="A7174" s="71" t="s">
        <v>8830</v>
      </c>
      <c r="B7174" t="str">
        <f>VLOOKUP(A7174,[1]Sheet1!$B$2:$D$8869,3,FALSE)</f>
        <v>SARS-COV-2 (COVID-19)-IN-HOUSE</v>
      </c>
      <c r="C7174" s="72" t="s">
        <v>801</v>
      </c>
      <c r="D7174" s="1" t="s">
        <v>8418</v>
      </c>
      <c r="E7174" s="68">
        <v>206</v>
      </c>
    </row>
    <row r="7175" spans="1:5" x14ac:dyDescent="0.25">
      <c r="A7175" s="71" t="s">
        <v>8831</v>
      </c>
      <c r="B7175" t="str">
        <f>VLOOKUP(A7175,[1]Sheet1!$B$2:$D$8869,3,FALSE)</f>
        <v>HANDLING &amp; TRANSPORT</v>
      </c>
      <c r="C7175" s="72" t="s">
        <v>794</v>
      </c>
      <c r="D7175" s="1" t="s">
        <v>8807</v>
      </c>
      <c r="E7175" s="68">
        <v>67</v>
      </c>
    </row>
    <row r="7176" spans="1:5" x14ac:dyDescent="0.25">
      <c r="A7176" s="71" t="s">
        <v>8832</v>
      </c>
      <c r="B7176" t="str">
        <f>VLOOKUP(A7176,[1]Sheet1!$B$2:$D$8869,3,FALSE)</f>
        <v>COLLECTION FEE</v>
      </c>
      <c r="C7176" s="72" t="s">
        <v>794</v>
      </c>
      <c r="D7176" s="1" t="s">
        <v>133</v>
      </c>
      <c r="E7176" s="68">
        <v>25</v>
      </c>
    </row>
    <row r="7177" spans="1:5" x14ac:dyDescent="0.25">
      <c r="A7177" s="71" t="s">
        <v>8833</v>
      </c>
      <c r="B7177" t="str">
        <f>VLOOKUP(A7177,[1]Sheet1!$B$2:$D$8869,3,FALSE)</f>
        <v>COVID19 TEST, POC IH</v>
      </c>
      <c r="C7177" s="72" t="s">
        <v>1302</v>
      </c>
      <c r="D7177" s="1" t="s">
        <v>8834</v>
      </c>
      <c r="E7177" s="68">
        <v>132</v>
      </c>
    </row>
    <row r="7178" spans="1:5" x14ac:dyDescent="0.25">
      <c r="A7178" s="71" t="s">
        <v>8835</v>
      </c>
      <c r="B7178" t="str">
        <f>VLOOKUP(A7178,[1]Sheet1!$B$2:$D$8869,3,FALSE)</f>
        <v>COVID RESPIRATORY PANEL</v>
      </c>
      <c r="C7178" s="72" t="s">
        <v>801</v>
      </c>
      <c r="D7178" s="1" t="s">
        <v>8836</v>
      </c>
      <c r="E7178" s="68">
        <v>279</v>
      </c>
    </row>
    <row r="7179" spans="1:5" x14ac:dyDescent="0.25">
      <c r="A7179" s="71" t="s">
        <v>8837</v>
      </c>
      <c r="B7179" t="str">
        <f>VLOOKUP(A7179,[1]Sheet1!$B$2:$D$8869,3,FALSE)</f>
        <v>SARS-COV-2 COVID-19 AMP PROBE</v>
      </c>
      <c r="C7179" s="72" t="s">
        <v>801</v>
      </c>
      <c r="D7179" s="1" t="s">
        <v>8418</v>
      </c>
      <c r="E7179" s="68">
        <v>206</v>
      </c>
    </row>
    <row r="7180" spans="1:5" x14ac:dyDescent="0.25">
      <c r="A7180" s="71" t="s">
        <v>8838</v>
      </c>
      <c r="B7180" t="str">
        <f>VLOOKUP(A7180,[1]Sheet1!$B$2:$D$8869,3,FALSE)</f>
        <v>C REACTIVE PROTEIN</v>
      </c>
      <c r="C7180" s="72" t="s">
        <v>208</v>
      </c>
      <c r="D7180" s="1" t="s">
        <v>8839</v>
      </c>
      <c r="E7180" s="68">
        <v>204</v>
      </c>
    </row>
    <row r="7181" spans="1:5" x14ac:dyDescent="0.25">
      <c r="A7181" s="71" t="s">
        <v>8840</v>
      </c>
      <c r="B7181" t="str">
        <f>VLOOKUP(A7181,[1]Sheet1!$B$2:$D$8869,3,FALSE)</f>
        <v>TROPONIN QUANT</v>
      </c>
      <c r="C7181" s="72" t="s">
        <v>534</v>
      </c>
      <c r="D7181" s="1" t="s">
        <v>1730</v>
      </c>
      <c r="E7181" s="68">
        <v>123</v>
      </c>
    </row>
    <row r="7182" spans="1:5" x14ac:dyDescent="0.25">
      <c r="A7182" s="71" t="s">
        <v>8841</v>
      </c>
      <c r="B7182" t="str">
        <f>VLOOKUP(A7182,[1]Sheet1!$B$2:$D$8869,3,FALSE)</f>
        <v>SARS COV2 INF A&amp;B AMP PRB</v>
      </c>
      <c r="C7182" s="72" t="s">
        <v>801</v>
      </c>
      <c r="D7182" s="1" t="s">
        <v>8653</v>
      </c>
      <c r="E7182" s="68">
        <v>167</v>
      </c>
    </row>
    <row r="7183" spans="1:5" x14ac:dyDescent="0.25">
      <c r="A7183" s="71" t="s">
        <v>8842</v>
      </c>
      <c r="B7183" t="str">
        <f>VLOOKUP(A7183,[1]Sheet1!$B$2:$D$8869,3,FALSE)</f>
        <v>RIBS RIGHT 2 VIEWS</v>
      </c>
      <c r="C7183" s="72" t="s">
        <v>636</v>
      </c>
      <c r="D7183" s="1" t="s">
        <v>8843</v>
      </c>
      <c r="E7183" s="68">
        <v>835</v>
      </c>
    </row>
    <row r="7184" spans="1:5" x14ac:dyDescent="0.25">
      <c r="A7184" s="71" t="s">
        <v>8844</v>
      </c>
      <c r="B7184" t="str">
        <f>VLOOKUP(A7184,[1]Sheet1!$B$2:$D$8869,3,FALSE)</f>
        <v>FLUORO GUIDE CENTRAL VENOUS ACCESS</v>
      </c>
      <c r="C7184" s="72" t="s">
        <v>636</v>
      </c>
      <c r="D7184" s="1" t="s">
        <v>8845</v>
      </c>
      <c r="E7184" s="68">
        <v>788</v>
      </c>
    </row>
    <row r="7185" spans="1:5" x14ac:dyDescent="0.25">
      <c r="A7185" s="71" t="s">
        <v>8846</v>
      </c>
      <c r="B7185" t="str">
        <f>VLOOKUP(A7185,[1]Sheet1!$B$2:$D$8869,3,FALSE)</f>
        <v>SCOLIOSIS SPINE 1 V</v>
      </c>
      <c r="C7185" s="72" t="s">
        <v>636</v>
      </c>
      <c r="D7185" s="1" t="s">
        <v>8847</v>
      </c>
      <c r="E7185" s="68">
        <v>745</v>
      </c>
    </row>
    <row r="7186" spans="1:5" x14ac:dyDescent="0.25">
      <c r="A7186" s="71" t="s">
        <v>8848</v>
      </c>
      <c r="B7186" t="str">
        <f>VLOOKUP(A7186,[1]Sheet1!$B$2:$D$8869,3,FALSE)</f>
        <v>T SPINE 2 VIEWS</v>
      </c>
      <c r="C7186" s="72" t="s">
        <v>636</v>
      </c>
      <c r="D7186" s="1" t="s">
        <v>8849</v>
      </c>
      <c r="E7186" s="68">
        <v>1047</v>
      </c>
    </row>
    <row r="7187" spans="1:5" x14ac:dyDescent="0.25">
      <c r="A7187" s="71" t="s">
        <v>8850</v>
      </c>
      <c r="B7187" t="str">
        <f>VLOOKUP(A7187,[1]Sheet1!$B$2:$D$8869,3,FALSE)</f>
        <v>PELVIS MIN 3 VIEWS</v>
      </c>
      <c r="C7187" s="72" t="s">
        <v>636</v>
      </c>
      <c r="D7187" s="1" t="s">
        <v>8851</v>
      </c>
      <c r="E7187" s="68">
        <v>1166</v>
      </c>
    </row>
    <row r="7188" spans="1:5" x14ac:dyDescent="0.25">
      <c r="A7188" s="71" t="s">
        <v>8852</v>
      </c>
      <c r="B7188" t="str">
        <f>VLOOKUP(A7188,[1]Sheet1!$B$2:$D$8869,3,FALSE)</f>
        <v>FLUORO GUIDE SPINAL INJECTION</v>
      </c>
      <c r="C7188" s="72" t="s">
        <v>636</v>
      </c>
      <c r="D7188" s="1" t="s">
        <v>8853</v>
      </c>
      <c r="E7188" s="68">
        <v>1003</v>
      </c>
    </row>
    <row r="7189" spans="1:5" x14ac:dyDescent="0.25">
      <c r="A7189" s="71" t="s">
        <v>8854</v>
      </c>
      <c r="B7189" t="str">
        <f>VLOOKUP(A7189,[1]Sheet1!$B$2:$D$8869,3,FALSE)</f>
        <v>UP EXTREM LT INFANT MIN 2V</v>
      </c>
      <c r="C7189" s="72" t="s">
        <v>636</v>
      </c>
      <c r="D7189" s="1" t="s">
        <v>8855</v>
      </c>
      <c r="E7189" s="68">
        <v>1082</v>
      </c>
    </row>
    <row r="7190" spans="1:5" x14ac:dyDescent="0.25">
      <c r="A7190" s="71" t="s">
        <v>8856</v>
      </c>
      <c r="B7190" t="str">
        <f>VLOOKUP(A7190,[1]Sheet1!$B$2:$D$8869,3,FALSE)</f>
        <v>UP EXTREM RT INFANT MIN 2V</v>
      </c>
      <c r="C7190" s="72" t="s">
        <v>636</v>
      </c>
      <c r="D7190" s="1" t="s">
        <v>8855</v>
      </c>
      <c r="E7190" s="68">
        <v>1082</v>
      </c>
    </row>
    <row r="7191" spans="1:5" x14ac:dyDescent="0.25">
      <c r="A7191" s="71" t="s">
        <v>8857</v>
      </c>
      <c r="B7191" t="str">
        <f>VLOOKUP(A7191,[1]Sheet1!$B$2:$D$8869,3,FALSE)</f>
        <v>LOW EXTREM LT INFANT MIN 2V</v>
      </c>
      <c r="C7191" s="72" t="s">
        <v>636</v>
      </c>
      <c r="D7191" s="1" t="s">
        <v>8858</v>
      </c>
      <c r="E7191" s="68">
        <v>745</v>
      </c>
    </row>
    <row r="7192" spans="1:5" x14ac:dyDescent="0.25">
      <c r="A7192" s="71" t="s">
        <v>8859</v>
      </c>
      <c r="B7192" t="str">
        <f>VLOOKUP(A7192,[1]Sheet1!$B$2:$D$8869,3,FALSE)</f>
        <v>SWALLOWING FUNCTION W SPEECH</v>
      </c>
      <c r="C7192" s="72" t="s">
        <v>636</v>
      </c>
      <c r="D7192" s="1" t="s">
        <v>8860</v>
      </c>
      <c r="E7192" s="68">
        <v>1177</v>
      </c>
    </row>
    <row r="7193" spans="1:5" x14ac:dyDescent="0.25">
      <c r="A7193" s="71" t="s">
        <v>8861</v>
      </c>
      <c r="B7193" t="str">
        <f>VLOOKUP(A7193,[1]Sheet1!$B$2:$D$8869,3,FALSE)</f>
        <v>RETROGRADE UROGRAM</v>
      </c>
      <c r="C7193" s="72" t="s">
        <v>636</v>
      </c>
      <c r="D7193" s="1" t="s">
        <v>8862</v>
      </c>
      <c r="E7193" s="68">
        <v>2740</v>
      </c>
    </row>
    <row r="7194" spans="1:5" x14ac:dyDescent="0.25">
      <c r="A7194" s="71" t="s">
        <v>8863</v>
      </c>
      <c r="B7194" t="str">
        <f>VLOOKUP(A7194,[1]Sheet1!$B$2:$D$8869,3,FALSE)</f>
        <v>BONE SURVEY LIMITED</v>
      </c>
      <c r="C7194" s="72" t="s">
        <v>636</v>
      </c>
      <c r="D7194" s="1" t="s">
        <v>8864</v>
      </c>
      <c r="E7194" s="68">
        <v>1082</v>
      </c>
    </row>
    <row r="7195" spans="1:5" x14ac:dyDescent="0.25">
      <c r="A7195" s="71" t="s">
        <v>8865</v>
      </c>
      <c r="B7195" t="str">
        <f>VLOOKUP(A7195,[1]Sheet1!$B$2:$D$8869,3,FALSE)</f>
        <v>BONE SURVEY COMPLETE</v>
      </c>
      <c r="C7195" s="72" t="s">
        <v>636</v>
      </c>
      <c r="D7195" s="1" t="s">
        <v>8866</v>
      </c>
      <c r="E7195" s="68">
        <v>1082</v>
      </c>
    </row>
    <row r="7196" spans="1:5" x14ac:dyDescent="0.25">
      <c r="A7196" s="71" t="s">
        <v>8867</v>
      </c>
      <c r="B7196" t="str">
        <f>VLOOKUP(A7196,[1]Sheet1!$B$2:$D$8869,3,FALSE)</f>
        <v>BONE SURVEY INFANT</v>
      </c>
      <c r="C7196" s="72" t="s">
        <v>636</v>
      </c>
      <c r="D7196" s="1" t="s">
        <v>8868</v>
      </c>
      <c r="E7196" s="68">
        <v>1082</v>
      </c>
    </row>
    <row r="7197" spans="1:5" x14ac:dyDescent="0.25">
      <c r="A7197" s="71" t="s">
        <v>8869</v>
      </c>
      <c r="B7197" t="str">
        <f>VLOOKUP(A7197,[1]Sheet1!$B$2:$D$8869,3,FALSE)</f>
        <v>FEMUR RT 1 VIEW</v>
      </c>
      <c r="C7197" s="72" t="s">
        <v>636</v>
      </c>
      <c r="D7197" s="1" t="s">
        <v>8870</v>
      </c>
      <c r="E7197" s="68">
        <v>745</v>
      </c>
    </row>
    <row r="7198" spans="1:5" x14ac:dyDescent="0.25">
      <c r="A7198" s="71" t="s">
        <v>8871</v>
      </c>
      <c r="B7198" t="str">
        <f>VLOOKUP(A7198,[1]Sheet1!$B$2:$D$8869,3,FALSE)</f>
        <v>FEMUR LT 1 VIEW</v>
      </c>
      <c r="C7198" s="72" t="s">
        <v>636</v>
      </c>
      <c r="D7198" s="1" t="s">
        <v>8870</v>
      </c>
      <c r="E7198" s="68">
        <v>745</v>
      </c>
    </row>
    <row r="7199" spans="1:5" x14ac:dyDescent="0.25">
      <c r="A7199" s="71" t="s">
        <v>8872</v>
      </c>
      <c r="B7199" t="str">
        <f>VLOOKUP(A7199,[1]Sheet1!$B$2:$D$8869,3,FALSE)</f>
        <v>RPLC G TUBE PERC W/GUIDANCE</v>
      </c>
      <c r="C7199" s="72" t="s">
        <v>273</v>
      </c>
      <c r="D7199" s="1" t="s">
        <v>8873</v>
      </c>
      <c r="E7199" s="68">
        <v>1313</v>
      </c>
    </row>
    <row r="7200" spans="1:5" x14ac:dyDescent="0.25">
      <c r="A7200" s="71" t="s">
        <v>8874</v>
      </c>
      <c r="B7200" t="str">
        <f>VLOOKUP(A7200,[1]Sheet1!$B$2:$D$8869,3,FALSE)</f>
        <v>RPLC J TUBE PERC W/GUIDANCE</v>
      </c>
      <c r="C7200" s="72" t="s">
        <v>1027</v>
      </c>
      <c r="D7200" s="1" t="s">
        <v>8875</v>
      </c>
      <c r="E7200" s="68">
        <v>1969</v>
      </c>
    </row>
    <row r="7201" spans="1:5" x14ac:dyDescent="0.25">
      <c r="A7201" s="71" t="s">
        <v>8876</v>
      </c>
      <c r="B7201" t="str">
        <f>VLOOKUP(A7201,[1]Sheet1!$B$2:$D$8869,3,FALSE)</f>
        <v>RAD EXAM CHEST SINGLE VIEW</v>
      </c>
      <c r="C7201" s="72" t="s">
        <v>8877</v>
      </c>
      <c r="D7201" s="1" t="s">
        <v>8878</v>
      </c>
      <c r="E7201" s="68">
        <v>573</v>
      </c>
    </row>
    <row r="7202" spans="1:5" x14ac:dyDescent="0.25">
      <c r="A7202" s="71" t="s">
        <v>8879</v>
      </c>
      <c r="B7202" t="str">
        <f>VLOOKUP(A7202,[1]Sheet1!$B$2:$D$8869,3,FALSE)</f>
        <v>RAD EXAM CHEST 2 V</v>
      </c>
      <c r="C7202" s="72" t="s">
        <v>8877</v>
      </c>
      <c r="D7202" s="1" t="s">
        <v>8880</v>
      </c>
      <c r="E7202" s="68">
        <v>573</v>
      </c>
    </row>
    <row r="7203" spans="1:5" x14ac:dyDescent="0.25">
      <c r="A7203" s="71" t="s">
        <v>8881</v>
      </c>
      <c r="B7203" t="str">
        <f>VLOOKUP(A7203,[1]Sheet1!$B$2:$D$8869,3,FALSE)</f>
        <v>RAD EXAM CHEST 3 V</v>
      </c>
      <c r="C7203" s="72" t="s">
        <v>8877</v>
      </c>
      <c r="D7203" s="1" t="s">
        <v>8882</v>
      </c>
      <c r="E7203" s="68">
        <v>573</v>
      </c>
    </row>
    <row r="7204" spans="1:5" x14ac:dyDescent="0.25">
      <c r="A7204" s="71" t="s">
        <v>8883</v>
      </c>
      <c r="B7204" t="str">
        <f>VLOOKUP(A7204,[1]Sheet1!$B$2:$D$8869,3,FALSE)</f>
        <v>RAD EXAM CHEST 4 V</v>
      </c>
      <c r="C7204" s="72" t="s">
        <v>8877</v>
      </c>
      <c r="D7204" s="1" t="s">
        <v>8884</v>
      </c>
      <c r="E7204" s="68">
        <v>901</v>
      </c>
    </row>
    <row r="7205" spans="1:5" x14ac:dyDescent="0.25">
      <c r="A7205" s="71" t="s">
        <v>8885</v>
      </c>
      <c r="B7205" t="str">
        <f>VLOOKUP(A7205,[1]Sheet1!$B$2:$D$8869,3,FALSE)</f>
        <v>RAD EXAM ABDOMEN 1 V</v>
      </c>
      <c r="C7205" s="72" t="s">
        <v>636</v>
      </c>
      <c r="D7205" s="1" t="s">
        <v>8886</v>
      </c>
      <c r="E7205" s="68">
        <v>573</v>
      </c>
    </row>
    <row r="7206" spans="1:5" x14ac:dyDescent="0.25">
      <c r="A7206" s="71" t="s">
        <v>8887</v>
      </c>
      <c r="B7206" t="str">
        <f>VLOOKUP(A7206,[1]Sheet1!$B$2:$D$8869,3,FALSE)</f>
        <v>RAD EXAM ABDOMEN 2 V</v>
      </c>
      <c r="C7206" s="72" t="s">
        <v>636</v>
      </c>
      <c r="D7206" s="1" t="s">
        <v>8888</v>
      </c>
      <c r="E7206" s="68">
        <v>724</v>
      </c>
    </row>
    <row r="7207" spans="1:5" x14ac:dyDescent="0.25">
      <c r="A7207" s="71" t="s">
        <v>8889</v>
      </c>
      <c r="B7207" t="str">
        <f>VLOOKUP(A7207,[1]Sheet1!$B$2:$D$8869,3,FALSE)</f>
        <v>RAD EXAM ABDOMEN 3 V</v>
      </c>
      <c r="C7207" s="72" t="s">
        <v>636</v>
      </c>
      <c r="D7207" s="1" t="s">
        <v>8890</v>
      </c>
      <c r="E7207" s="68">
        <v>805</v>
      </c>
    </row>
    <row r="7208" spans="1:5" x14ac:dyDescent="0.25">
      <c r="A7208" s="71" t="s">
        <v>8891</v>
      </c>
      <c r="B7208" t="str">
        <f>VLOOKUP(A7208,[1]Sheet1!$B$2:$D$8869,3,FALSE)</f>
        <v>UGI SINGLE CONTRAST</v>
      </c>
      <c r="C7208" s="72" t="s">
        <v>636</v>
      </c>
      <c r="D7208" s="1" t="s">
        <v>8892</v>
      </c>
      <c r="E7208" s="68">
        <v>1385</v>
      </c>
    </row>
    <row r="7209" spans="1:5" x14ac:dyDescent="0.25">
      <c r="A7209" s="71" t="s">
        <v>8893</v>
      </c>
      <c r="B7209" t="str">
        <f>VLOOKUP(A7209,[1]Sheet1!$B$2:$D$8869,3,FALSE)</f>
        <v>UGI DOUBLE CONTRAST</v>
      </c>
      <c r="C7209" s="72" t="s">
        <v>636</v>
      </c>
      <c r="D7209" s="1" t="s">
        <v>8894</v>
      </c>
      <c r="E7209" s="68">
        <v>1385</v>
      </c>
    </row>
    <row r="7210" spans="1:5" x14ac:dyDescent="0.25">
      <c r="A7210" s="71" t="s">
        <v>8895</v>
      </c>
      <c r="B7210" t="str">
        <f>VLOOKUP(A7210,[1]Sheet1!$B$2:$D$8869,3,FALSE)</f>
        <v>SMALL INTESTINE FOLLOW THROUGH STUDY</v>
      </c>
      <c r="C7210" s="72" t="s">
        <v>636</v>
      </c>
      <c r="D7210" s="1" t="s">
        <v>8896</v>
      </c>
      <c r="E7210" s="68">
        <v>1385</v>
      </c>
    </row>
    <row r="7211" spans="1:5" x14ac:dyDescent="0.25">
      <c r="A7211" s="71" t="s">
        <v>8897</v>
      </c>
      <c r="B7211" t="str">
        <f>VLOOKUP(A7211,[1]Sheet1!$B$2:$D$8869,3,FALSE)</f>
        <v>TUBE FEEDING JEJUNAL 16 FR</v>
      </c>
      <c r="C7211" s="72" t="s">
        <v>101</v>
      </c>
      <c r="D7211" s="1" t="s">
        <v>102</v>
      </c>
      <c r="E7211" s="68">
        <v>536</v>
      </c>
    </row>
    <row r="7212" spans="1:5" x14ac:dyDescent="0.25">
      <c r="A7212" s="71" t="s">
        <v>8898</v>
      </c>
      <c r="B7212" t="str">
        <f>VLOOKUP(A7212,[1]Sheet1!$B$2:$D$8869,3,FALSE)</f>
        <v>TUBE FEEDING JEJUANL 18 FR</v>
      </c>
      <c r="C7212" s="72" t="s">
        <v>101</v>
      </c>
      <c r="D7212" s="1" t="s">
        <v>102</v>
      </c>
      <c r="E7212" s="68">
        <v>536</v>
      </c>
    </row>
    <row r="7213" spans="1:5" x14ac:dyDescent="0.25">
      <c r="A7213" s="71" t="s">
        <v>8899</v>
      </c>
      <c r="B7213" t="str">
        <f>VLOOKUP(A7213,[1]Sheet1!$B$2:$D$8869,3,FALSE)</f>
        <v>TUBE FEEDING JEJUNAL 24 FR</v>
      </c>
      <c r="C7213" s="72" t="s">
        <v>101</v>
      </c>
      <c r="D7213" s="1" t="s">
        <v>102</v>
      </c>
      <c r="E7213" s="68">
        <v>536</v>
      </c>
    </row>
    <row r="7214" spans="1:5" x14ac:dyDescent="0.25">
      <c r="A7214" s="71" t="s">
        <v>8900</v>
      </c>
      <c r="B7214" t="str">
        <f>VLOOKUP(A7214,[1]Sheet1!$B$2:$D$8869,3,FALSE)</f>
        <v>NUC MED WHOLE BODY IMAGING</v>
      </c>
      <c r="C7214" s="72" t="s">
        <v>8901</v>
      </c>
      <c r="D7214" s="1" t="s">
        <v>8902</v>
      </c>
      <c r="E7214" s="68">
        <v>1079</v>
      </c>
    </row>
    <row r="7215" spans="1:5" x14ac:dyDescent="0.25">
      <c r="A7215" s="71" t="s">
        <v>8903</v>
      </c>
      <c r="B7215" t="str">
        <f>VLOOKUP(A7215,[1]Sheet1!$B$2:$D$8869,3,FALSE)</f>
        <v>NUC MED 3 PHASE STUDY</v>
      </c>
      <c r="C7215" s="72" t="s">
        <v>8901</v>
      </c>
      <c r="D7215" s="1" t="s">
        <v>8904</v>
      </c>
      <c r="E7215" s="68">
        <v>1499</v>
      </c>
    </row>
    <row r="7216" spans="1:5" x14ac:dyDescent="0.25">
      <c r="A7216" s="71" t="s">
        <v>8905</v>
      </c>
      <c r="B7216" t="str">
        <f>VLOOKUP(A7216,[1]Sheet1!$B$2:$D$8869,3,FALSE)</f>
        <v>INJ ARTHR ASPR MAJ JT/BURSA</v>
      </c>
      <c r="C7216" s="72" t="s">
        <v>273</v>
      </c>
      <c r="D7216" s="1" t="s">
        <v>1643</v>
      </c>
      <c r="E7216" s="68">
        <v>2063</v>
      </c>
    </row>
    <row r="7217" spans="1:5" x14ac:dyDescent="0.25">
      <c r="A7217" s="71" t="s">
        <v>8906</v>
      </c>
      <c r="B7217" t="str">
        <f>VLOOKUP(A7217,[1]Sheet1!$B$2:$D$8869,3,FALSE)</f>
        <v>EKG 12 LEAD TRACING</v>
      </c>
      <c r="C7217" s="72" t="s">
        <v>844</v>
      </c>
      <c r="D7217" s="1" t="s">
        <v>843</v>
      </c>
      <c r="E7217" s="68">
        <v>251</v>
      </c>
    </row>
    <row r="7218" spans="1:5" x14ac:dyDescent="0.25">
      <c r="A7218" s="71" t="s">
        <v>8907</v>
      </c>
      <c r="B7218" t="str">
        <f>VLOOKUP(A7218,[1]Sheet1!$B$2:$D$8869,3,FALSE)</f>
        <v>TUBE FEED JEJUN 20FR</v>
      </c>
      <c r="C7218" s="72" t="s">
        <v>101</v>
      </c>
      <c r="D7218" s="1" t="s">
        <v>102</v>
      </c>
      <c r="E7218" s="68">
        <v>531</v>
      </c>
    </row>
    <row r="7219" spans="1:5" x14ac:dyDescent="0.25">
      <c r="A7219" s="71" t="s">
        <v>8908</v>
      </c>
      <c r="B7219" t="str">
        <f>VLOOKUP(A7219,[1]Sheet1!$B$2:$D$8869,3,FALSE)</f>
        <v>PELVIS 4-5 VIEW</v>
      </c>
      <c r="C7219" s="72" t="s">
        <v>636</v>
      </c>
      <c r="D7219" s="1" t="s">
        <v>8851</v>
      </c>
      <c r="E7219" s="68">
        <v>1166</v>
      </c>
    </row>
    <row r="7220" spans="1:5" x14ac:dyDescent="0.25">
      <c r="A7220" s="71" t="s">
        <v>8909</v>
      </c>
      <c r="B7220" t="str">
        <f>VLOOKUP(A7220,[1]Sheet1!$B$2:$D$8869,3,FALSE)</f>
        <v>DIGITAL SCREEN WITH CAD BILAT</v>
      </c>
      <c r="C7220" s="72" t="s">
        <v>8910</v>
      </c>
      <c r="D7220" s="1" t="s">
        <v>8911</v>
      </c>
      <c r="E7220" s="68">
        <v>536</v>
      </c>
    </row>
    <row r="7221" spans="1:5" x14ac:dyDescent="0.25">
      <c r="A7221" s="71" t="s">
        <v>8912</v>
      </c>
      <c r="B7221" t="str">
        <f>VLOOKUP(A7221,[1]Sheet1!$B$2:$D$8869,3,FALSE)</f>
        <v>DIGITAL SCREEN W/CAD UNI RT</v>
      </c>
      <c r="C7221" s="72" t="s">
        <v>8910</v>
      </c>
      <c r="D7221" s="1" t="s">
        <v>8911</v>
      </c>
      <c r="E7221" s="68">
        <v>536</v>
      </c>
    </row>
    <row r="7222" spans="1:5" x14ac:dyDescent="0.25">
      <c r="A7222" s="71" t="s">
        <v>8913</v>
      </c>
      <c r="B7222" t="str">
        <f>VLOOKUP(A7222,[1]Sheet1!$B$2:$D$8869,3,FALSE)</f>
        <v>DIGITAL SCREEN W/CAD UNI LT</v>
      </c>
      <c r="C7222" s="72" t="s">
        <v>8910</v>
      </c>
      <c r="D7222" s="1" t="s">
        <v>8911</v>
      </c>
      <c r="E7222" s="68">
        <v>536</v>
      </c>
    </row>
    <row r="7223" spans="1:5" x14ac:dyDescent="0.25">
      <c r="A7223" s="71" t="s">
        <v>8914</v>
      </c>
      <c r="B7223" t="str">
        <f>VLOOKUP(A7223,[1]Sheet1!$B$2:$D$8869,3,FALSE)</f>
        <v>CT LT HUM WWO CONTRAST</v>
      </c>
      <c r="C7223" s="72" t="s">
        <v>295</v>
      </c>
      <c r="D7223" s="1" t="s">
        <v>8915</v>
      </c>
      <c r="E7223" s="68">
        <v>4071</v>
      </c>
    </row>
    <row r="7224" spans="1:5" x14ac:dyDescent="0.25">
      <c r="A7224" s="71" t="s">
        <v>8916</v>
      </c>
      <c r="B7224" t="str">
        <f>VLOOKUP(A7224,[1]Sheet1!$B$2:$D$8869,3,FALSE)</f>
        <v>CT HUM RT W/WO CONTRAST</v>
      </c>
      <c r="C7224" s="72" t="s">
        <v>295</v>
      </c>
      <c r="D7224" s="1" t="s">
        <v>8915</v>
      </c>
      <c r="E7224" s="68">
        <v>4071</v>
      </c>
    </row>
    <row r="7225" spans="1:5" x14ac:dyDescent="0.25">
      <c r="A7225" s="71" t="s">
        <v>8917</v>
      </c>
      <c r="B7225" t="str">
        <f>VLOOKUP(A7225,[1]Sheet1!$B$2:$D$8869,3,FALSE)</f>
        <v>CT MASTOID W/WO CONTRAST</v>
      </c>
      <c r="C7225" s="72" t="s">
        <v>226</v>
      </c>
      <c r="D7225" s="1" t="s">
        <v>8918</v>
      </c>
      <c r="E7225" s="68">
        <v>2935</v>
      </c>
    </row>
    <row r="7226" spans="1:5" x14ac:dyDescent="0.25">
      <c r="A7226" s="71" t="s">
        <v>8919</v>
      </c>
      <c r="B7226" t="str">
        <f>VLOOKUP(A7226,[1]Sheet1!$B$2:$D$8869,3,FALSE)</f>
        <v>CT MANDIBLE W/WO CONTRAST</v>
      </c>
      <c r="C7226" s="72" t="s">
        <v>226</v>
      </c>
      <c r="D7226" s="1" t="s">
        <v>8918</v>
      </c>
      <c r="E7226" s="68">
        <v>2935</v>
      </c>
    </row>
    <row r="7227" spans="1:5" x14ac:dyDescent="0.25">
      <c r="A7227" s="71" t="s">
        <v>8920</v>
      </c>
      <c r="B7227" t="str">
        <f>VLOOKUP(A7227,[1]Sheet1!$B$2:$D$8869,3,FALSE)</f>
        <v>CT MANDIBLE W/CONTRAST</v>
      </c>
      <c r="C7227" s="72" t="s">
        <v>226</v>
      </c>
      <c r="D7227" s="1" t="s">
        <v>227</v>
      </c>
      <c r="E7227" s="68">
        <v>2607</v>
      </c>
    </row>
    <row r="7228" spans="1:5" x14ac:dyDescent="0.25">
      <c r="A7228" s="71" t="s">
        <v>8921</v>
      </c>
      <c r="B7228" t="str">
        <f>VLOOKUP(A7228,[1]Sheet1!$B$2:$D$8869,3,FALSE)</f>
        <v>CT MASTOIDS W/CONTRAST</v>
      </c>
      <c r="C7228" s="72" t="s">
        <v>226</v>
      </c>
      <c r="D7228" s="1" t="s">
        <v>227</v>
      </c>
      <c r="E7228" s="68">
        <v>2607</v>
      </c>
    </row>
    <row r="7229" spans="1:5" x14ac:dyDescent="0.25">
      <c r="A7229" s="71" t="s">
        <v>8922</v>
      </c>
      <c r="B7229" t="str">
        <f>VLOOKUP(A7229,[1]Sheet1!$B$2:$D$8869,3,FALSE)</f>
        <v>CT RT SHOULD W/WO CONTRAST</v>
      </c>
      <c r="C7229" s="72" t="s">
        <v>295</v>
      </c>
      <c r="D7229" s="1" t="s">
        <v>8915</v>
      </c>
      <c r="E7229" s="68">
        <v>4071</v>
      </c>
    </row>
    <row r="7230" spans="1:5" x14ac:dyDescent="0.25">
      <c r="A7230" s="71" t="s">
        <v>8923</v>
      </c>
      <c r="B7230" t="str">
        <f>VLOOKUP(A7230,[1]Sheet1!$B$2:$D$8869,3,FALSE)</f>
        <v>CT SAC/ILIAC W/WO CONTRAST</v>
      </c>
      <c r="C7230" s="72" t="s">
        <v>295</v>
      </c>
      <c r="D7230" s="1" t="s">
        <v>2047</v>
      </c>
      <c r="E7230" s="68">
        <v>3815</v>
      </c>
    </row>
    <row r="7231" spans="1:5" x14ac:dyDescent="0.25">
      <c r="A7231" s="71" t="s">
        <v>8924</v>
      </c>
      <c r="B7231" t="str">
        <f>VLOOKUP(A7231,[1]Sheet1!$B$2:$D$8869,3,FALSE)</f>
        <v>CT SAC/ILIAC W/CONTRAST</v>
      </c>
      <c r="C7231" s="72" t="s">
        <v>295</v>
      </c>
      <c r="D7231" s="1" t="s">
        <v>2030</v>
      </c>
      <c r="E7231" s="68">
        <v>3389</v>
      </c>
    </row>
    <row r="7232" spans="1:5" x14ac:dyDescent="0.25">
      <c r="A7232" s="71" t="s">
        <v>8925</v>
      </c>
      <c r="B7232" t="str">
        <f>VLOOKUP(A7232,[1]Sheet1!$B$2:$D$8869,3,FALSE)</f>
        <v>CT KNEE LT W/WO CONTRAST</v>
      </c>
      <c r="C7232" s="72" t="s">
        <v>295</v>
      </c>
      <c r="D7232" s="1" t="s">
        <v>8926</v>
      </c>
      <c r="E7232" s="68">
        <v>3815</v>
      </c>
    </row>
    <row r="7233" spans="1:5" x14ac:dyDescent="0.25">
      <c r="A7233" s="71" t="s">
        <v>8927</v>
      </c>
      <c r="B7233" t="str">
        <f>VLOOKUP(A7233,[1]Sheet1!$B$2:$D$8869,3,FALSE)</f>
        <v>CT KNEE RT W/WO CONTRAST</v>
      </c>
      <c r="C7233" s="72" t="s">
        <v>295</v>
      </c>
      <c r="D7233" s="1" t="s">
        <v>8926</v>
      </c>
      <c r="E7233" s="68">
        <v>3815</v>
      </c>
    </row>
    <row r="7234" spans="1:5" x14ac:dyDescent="0.25">
      <c r="A7234" s="71" t="s">
        <v>8928</v>
      </c>
      <c r="B7234" t="str">
        <f>VLOOKUP(A7234,[1]Sheet1!$B$2:$D$8869,3,FALSE)</f>
        <v>CT HIP LT W/WO CONTRAST</v>
      </c>
      <c r="C7234" s="72" t="s">
        <v>295</v>
      </c>
      <c r="D7234" s="1" t="s">
        <v>8926</v>
      </c>
      <c r="E7234" s="68">
        <v>3815</v>
      </c>
    </row>
    <row r="7235" spans="1:5" x14ac:dyDescent="0.25">
      <c r="A7235" s="71" t="s">
        <v>8929</v>
      </c>
      <c r="B7235" t="str">
        <f>VLOOKUP(A7235,[1]Sheet1!$B$2:$D$8869,3,FALSE)</f>
        <v>CT HIP RT W/WO CONTRAST</v>
      </c>
      <c r="C7235" s="72" t="s">
        <v>295</v>
      </c>
      <c r="D7235" s="1" t="s">
        <v>8926</v>
      </c>
      <c r="E7235" s="68">
        <v>3815</v>
      </c>
    </row>
    <row r="7236" spans="1:5" x14ac:dyDescent="0.25">
      <c r="A7236" s="71" t="s">
        <v>8930</v>
      </c>
      <c r="B7236" t="str">
        <f>VLOOKUP(A7236,[1]Sheet1!$B$2:$D$8869,3,FALSE)</f>
        <v>CT LT HAND W/WO CONTRAST</v>
      </c>
      <c r="C7236" s="72" t="s">
        <v>295</v>
      </c>
      <c r="D7236" s="1" t="s">
        <v>8915</v>
      </c>
      <c r="E7236" s="68">
        <v>4071</v>
      </c>
    </row>
    <row r="7237" spans="1:5" x14ac:dyDescent="0.25">
      <c r="A7237" s="71" t="s">
        <v>8931</v>
      </c>
      <c r="B7237" t="str">
        <f>VLOOKUP(A7237,[1]Sheet1!$B$2:$D$8869,3,FALSE)</f>
        <v>CT RT HAND W/WO CONTRAST</v>
      </c>
      <c r="C7237" s="72" t="s">
        <v>295</v>
      </c>
      <c r="D7237" s="1" t="s">
        <v>8915</v>
      </c>
      <c r="E7237" s="68">
        <v>4071</v>
      </c>
    </row>
    <row r="7238" spans="1:5" x14ac:dyDescent="0.25">
      <c r="A7238" s="71" t="s">
        <v>8932</v>
      </c>
      <c r="B7238" t="str">
        <f>VLOOKUP(A7238,[1]Sheet1!$B$2:$D$8869,3,FALSE)</f>
        <v>CT RT HAND W/CONTRAST</v>
      </c>
      <c r="C7238" s="72" t="s">
        <v>295</v>
      </c>
      <c r="D7238" s="1" t="s">
        <v>8933</v>
      </c>
      <c r="E7238" s="68">
        <v>4071</v>
      </c>
    </row>
    <row r="7239" spans="1:5" x14ac:dyDescent="0.25">
      <c r="A7239" s="71" t="s">
        <v>8934</v>
      </c>
      <c r="B7239" t="str">
        <f>VLOOKUP(A7239,[1]Sheet1!$B$2:$D$8869,3,FALSE)</f>
        <v>CT FOOT RT W/WO CONTRAST</v>
      </c>
      <c r="C7239" s="72" t="s">
        <v>295</v>
      </c>
      <c r="D7239" s="1" t="s">
        <v>8926</v>
      </c>
      <c r="E7239" s="68">
        <v>3815</v>
      </c>
    </row>
    <row r="7240" spans="1:5" x14ac:dyDescent="0.25">
      <c r="A7240" s="71" t="s">
        <v>8935</v>
      </c>
      <c r="B7240" t="str">
        <f>VLOOKUP(A7240,[1]Sheet1!$B$2:$D$8869,3,FALSE)</f>
        <v>CT FOOT LT W/WO CONTRAST</v>
      </c>
      <c r="C7240" s="72" t="s">
        <v>295</v>
      </c>
      <c r="D7240" s="1" t="s">
        <v>8926</v>
      </c>
      <c r="E7240" s="68">
        <v>3815</v>
      </c>
    </row>
    <row r="7241" spans="1:5" x14ac:dyDescent="0.25">
      <c r="A7241" s="71" t="s">
        <v>8936</v>
      </c>
      <c r="B7241" t="str">
        <f>VLOOKUP(A7241,[1]Sheet1!$B$2:$D$8869,3,FALSE)</f>
        <v>CT FEMUR LT W/WO CONTRAST</v>
      </c>
      <c r="C7241" s="72" t="s">
        <v>295</v>
      </c>
      <c r="D7241" s="1" t="s">
        <v>8926</v>
      </c>
      <c r="E7241" s="68">
        <v>3815</v>
      </c>
    </row>
    <row r="7242" spans="1:5" x14ac:dyDescent="0.25">
      <c r="A7242" s="71" t="s">
        <v>8937</v>
      </c>
      <c r="B7242" t="str">
        <f>VLOOKUP(A7242,[1]Sheet1!$B$2:$D$8869,3,FALSE)</f>
        <v>CT FEMUR RT W/WO CONTRAST</v>
      </c>
      <c r="C7242" s="72" t="s">
        <v>295</v>
      </c>
      <c r="D7242" s="1" t="s">
        <v>8926</v>
      </c>
      <c r="E7242" s="68">
        <v>3815</v>
      </c>
    </row>
    <row r="7243" spans="1:5" x14ac:dyDescent="0.25">
      <c r="A7243" s="71" t="s">
        <v>8938</v>
      </c>
      <c r="B7243" t="str">
        <f>VLOOKUP(A7243,[1]Sheet1!$B$2:$D$8869,3,FALSE)</f>
        <v>CT LT ELBOW W/WO CONTRAST</v>
      </c>
      <c r="C7243" s="72" t="s">
        <v>295</v>
      </c>
      <c r="D7243" s="1" t="s">
        <v>8915</v>
      </c>
      <c r="E7243" s="68">
        <v>4071</v>
      </c>
    </row>
    <row r="7244" spans="1:5" x14ac:dyDescent="0.25">
      <c r="A7244" s="71" t="s">
        <v>8939</v>
      </c>
      <c r="B7244" t="str">
        <f>VLOOKUP(A7244,[1]Sheet1!$B$2:$D$8869,3,FALSE)</f>
        <v>CT ANKLE LEFT WITH CONTRAST</v>
      </c>
      <c r="C7244" s="72" t="s">
        <v>295</v>
      </c>
      <c r="D7244" s="1" t="s">
        <v>8940</v>
      </c>
      <c r="E7244" s="68">
        <v>3389</v>
      </c>
    </row>
    <row r="7245" spans="1:5" x14ac:dyDescent="0.25">
      <c r="A7245" s="71" t="s">
        <v>8941</v>
      </c>
      <c r="B7245" t="str">
        <f>VLOOKUP(A7245,[1]Sheet1!$B$2:$D$8869,3,FALSE)</f>
        <v>CT ANKLE LT W/WO CONTRAST</v>
      </c>
      <c r="C7245" s="72" t="s">
        <v>295</v>
      </c>
      <c r="D7245" s="1" t="s">
        <v>8926</v>
      </c>
      <c r="E7245" s="68">
        <v>3815</v>
      </c>
    </row>
    <row r="7246" spans="1:5" x14ac:dyDescent="0.25">
      <c r="A7246" s="71" t="s">
        <v>8942</v>
      </c>
      <c r="B7246" t="str">
        <f>VLOOKUP(A7246,[1]Sheet1!$B$2:$D$8869,3,FALSE)</f>
        <v>CT RT ELBOW W/WO CONTRAST</v>
      </c>
      <c r="C7246" s="72" t="s">
        <v>295</v>
      </c>
      <c r="D7246" s="1" t="s">
        <v>8915</v>
      </c>
      <c r="E7246" s="68">
        <v>4071</v>
      </c>
    </row>
    <row r="7247" spans="1:5" x14ac:dyDescent="0.25">
      <c r="A7247" s="71" t="s">
        <v>8943</v>
      </c>
      <c r="B7247" t="str">
        <f>VLOOKUP(A7247,[1]Sheet1!$B$2:$D$8869,3,FALSE)</f>
        <v>CT LT ELBOW W/CONTRAST</v>
      </c>
      <c r="C7247" s="72" t="s">
        <v>295</v>
      </c>
      <c r="D7247" s="1" t="s">
        <v>8933</v>
      </c>
      <c r="E7247" s="68">
        <v>4071</v>
      </c>
    </row>
    <row r="7248" spans="1:5" x14ac:dyDescent="0.25">
      <c r="A7248" s="71" t="s">
        <v>8944</v>
      </c>
      <c r="B7248" t="str">
        <f>VLOOKUP(A7248,[1]Sheet1!$B$2:$D$8869,3,FALSE)</f>
        <v>CT RT FOREARM WO CONTRAST</v>
      </c>
      <c r="C7248" s="72" t="s">
        <v>295</v>
      </c>
      <c r="D7248" s="1" t="s">
        <v>8945</v>
      </c>
      <c r="E7248" s="68">
        <v>1723</v>
      </c>
    </row>
    <row r="7249" spans="1:5" x14ac:dyDescent="0.25">
      <c r="A7249" s="71" t="s">
        <v>8946</v>
      </c>
      <c r="B7249" t="str">
        <f>VLOOKUP(A7249,[1]Sheet1!$B$2:$D$8869,3,FALSE)</f>
        <v>CT RT FOREARM W/WO CONTRAST</v>
      </c>
      <c r="C7249" s="72" t="s">
        <v>295</v>
      </c>
      <c r="D7249" s="1" t="s">
        <v>8915</v>
      </c>
      <c r="E7249" s="68">
        <v>4071</v>
      </c>
    </row>
    <row r="7250" spans="1:5" x14ac:dyDescent="0.25">
      <c r="A7250" s="71" t="s">
        <v>8947</v>
      </c>
      <c r="B7250" t="str">
        <f>VLOOKUP(A7250,[1]Sheet1!$B$2:$D$8869,3,FALSE)</f>
        <v>CT LT FOREARM W/WO CONTRAST</v>
      </c>
      <c r="C7250" s="72" t="s">
        <v>295</v>
      </c>
      <c r="D7250" s="1" t="s">
        <v>8915</v>
      </c>
      <c r="E7250" s="68">
        <v>4071</v>
      </c>
    </row>
    <row r="7251" spans="1:5" x14ac:dyDescent="0.25">
      <c r="A7251" s="71" t="s">
        <v>8948</v>
      </c>
      <c r="B7251" t="str">
        <f>VLOOKUP(A7251,[1]Sheet1!$B$2:$D$8869,3,FALSE)</f>
        <v>CT RT WRIST W/WO CONTRAST</v>
      </c>
      <c r="C7251" s="72" t="s">
        <v>295</v>
      </c>
      <c r="D7251" s="1" t="s">
        <v>8915</v>
      </c>
      <c r="E7251" s="68">
        <v>4071</v>
      </c>
    </row>
    <row r="7252" spans="1:5" x14ac:dyDescent="0.25">
      <c r="A7252" s="71" t="s">
        <v>8949</v>
      </c>
      <c r="B7252" t="str">
        <f>VLOOKUP(A7252,[1]Sheet1!$B$2:$D$8869,3,FALSE)</f>
        <v>CT LT WRIST W/WO CONTRAST</v>
      </c>
      <c r="C7252" s="72" t="s">
        <v>295</v>
      </c>
      <c r="D7252" s="1" t="s">
        <v>8915</v>
      </c>
      <c r="E7252" s="68">
        <v>4071</v>
      </c>
    </row>
    <row r="7253" spans="1:5" x14ac:dyDescent="0.25">
      <c r="A7253" s="71" t="s">
        <v>8950</v>
      </c>
      <c r="B7253" t="str">
        <f>VLOOKUP(A7253,[1]Sheet1!$B$2:$D$8869,3,FALSE)</f>
        <v>CT LT TIB/FIB W/WO CONTRAST</v>
      </c>
      <c r="C7253" s="72" t="s">
        <v>295</v>
      </c>
      <c r="D7253" s="1" t="s">
        <v>8915</v>
      </c>
      <c r="E7253" s="68">
        <v>4071</v>
      </c>
    </row>
    <row r="7254" spans="1:5" x14ac:dyDescent="0.25">
      <c r="A7254" s="71" t="s">
        <v>8951</v>
      </c>
      <c r="B7254" t="str">
        <f>VLOOKUP(A7254,[1]Sheet1!$B$2:$D$8869,3,FALSE)</f>
        <v>CT TIB/FIB RT W/WO CONTRAST</v>
      </c>
      <c r="C7254" s="72" t="s">
        <v>295</v>
      </c>
      <c r="D7254" s="1" t="s">
        <v>8926</v>
      </c>
      <c r="E7254" s="68">
        <v>3815</v>
      </c>
    </row>
    <row r="7255" spans="1:5" x14ac:dyDescent="0.25">
      <c r="A7255" s="71" t="s">
        <v>8952</v>
      </c>
      <c r="B7255" t="str">
        <f>VLOOKUP(A7255,[1]Sheet1!$B$2:$D$8869,3,FALSE)</f>
        <v>CT TEMPORAL BONES W/WO CONTRAST</v>
      </c>
      <c r="C7255" s="72" t="s">
        <v>226</v>
      </c>
      <c r="D7255" s="1" t="s">
        <v>8918</v>
      </c>
      <c r="E7255" s="68">
        <v>2935</v>
      </c>
    </row>
    <row r="7256" spans="1:5" x14ac:dyDescent="0.25">
      <c r="A7256" s="71" t="s">
        <v>8953</v>
      </c>
      <c r="B7256" t="str">
        <f>VLOOKUP(A7256,[1]Sheet1!$B$2:$D$8869,3,FALSE)</f>
        <v>CT TEMPORAL BONES W/CONTRAST</v>
      </c>
      <c r="C7256" s="72" t="s">
        <v>226</v>
      </c>
      <c r="D7256" s="1" t="s">
        <v>227</v>
      </c>
      <c r="E7256" s="68">
        <v>2607</v>
      </c>
    </row>
    <row r="7257" spans="1:5" x14ac:dyDescent="0.25">
      <c r="A7257" s="71" t="s">
        <v>8954</v>
      </c>
      <c r="B7257" t="str">
        <f>VLOOKUP(A7257,[1]Sheet1!$B$2:$D$8869,3,FALSE)</f>
        <v>CT UPPER EXTREMITY WO CON</v>
      </c>
      <c r="C7257" s="72" t="s">
        <v>295</v>
      </c>
      <c r="D7257" s="1" t="s">
        <v>8945</v>
      </c>
      <c r="E7257" s="68">
        <v>1723</v>
      </c>
    </row>
    <row r="7258" spans="1:5" x14ac:dyDescent="0.25">
      <c r="A7258" s="71" t="s">
        <v>8955</v>
      </c>
      <c r="B7258" t="str">
        <f>VLOOKUP(A7258,[1]Sheet1!$B$2:$D$8869,3,FALSE)</f>
        <v>CT UPPER EXTREMITY W CON</v>
      </c>
      <c r="C7258" s="72" t="s">
        <v>295</v>
      </c>
      <c r="D7258" s="1" t="s">
        <v>8933</v>
      </c>
      <c r="E7258" s="68">
        <v>4071</v>
      </c>
    </row>
    <row r="7259" spans="1:5" x14ac:dyDescent="0.25">
      <c r="A7259" s="71" t="s">
        <v>8956</v>
      </c>
      <c r="B7259" t="str">
        <f>VLOOKUP(A7259,[1]Sheet1!$B$2:$D$8869,3,FALSE)</f>
        <v>CT UPPER EXTREMITY WO/W CON</v>
      </c>
      <c r="C7259" s="72" t="s">
        <v>295</v>
      </c>
      <c r="D7259" s="1" t="s">
        <v>8915</v>
      </c>
      <c r="E7259" s="68">
        <v>4071</v>
      </c>
    </row>
    <row r="7260" spans="1:5" x14ac:dyDescent="0.25">
      <c r="A7260" s="71" t="s">
        <v>8957</v>
      </c>
      <c r="B7260" t="str">
        <f>VLOOKUP(A7260,[1]Sheet1!$B$2:$D$8869,3,FALSE)</f>
        <v>CT LOWER EXTREMITY WO CON</v>
      </c>
      <c r="C7260" s="72" t="s">
        <v>295</v>
      </c>
      <c r="D7260" s="1" t="s">
        <v>8958</v>
      </c>
      <c r="E7260" s="68">
        <v>1723</v>
      </c>
    </row>
    <row r="7261" spans="1:5" x14ac:dyDescent="0.25">
      <c r="A7261" s="71" t="s">
        <v>8959</v>
      </c>
      <c r="B7261" t="str">
        <f>VLOOKUP(A7261,[1]Sheet1!$B$2:$D$8869,3,FALSE)</f>
        <v>CT LOWER EXTREMITY W CON</v>
      </c>
      <c r="C7261" s="72" t="s">
        <v>295</v>
      </c>
      <c r="D7261" s="1" t="s">
        <v>8940</v>
      </c>
      <c r="E7261" s="68">
        <v>3389</v>
      </c>
    </row>
    <row r="7262" spans="1:5" x14ac:dyDescent="0.25">
      <c r="A7262" s="71" t="s">
        <v>8960</v>
      </c>
      <c r="B7262" t="str">
        <f>VLOOKUP(A7262,[1]Sheet1!$B$2:$D$8869,3,FALSE)</f>
        <v>CT LOWER EXTREMITY WO/W CON</v>
      </c>
      <c r="C7262" s="72" t="s">
        <v>295</v>
      </c>
      <c r="D7262" s="1" t="s">
        <v>8926</v>
      </c>
      <c r="E7262" s="68">
        <v>3815</v>
      </c>
    </row>
    <row r="7263" spans="1:5" x14ac:dyDescent="0.25">
      <c r="A7263" s="71" t="s">
        <v>8961</v>
      </c>
      <c r="B7263" t="str">
        <f>VLOOKUP(A7263,[1]Sheet1!$B$2:$D$8869,3,FALSE)</f>
        <v>MRI UPPER EXT LT WC</v>
      </c>
      <c r="C7263" s="72" t="s">
        <v>626</v>
      </c>
      <c r="D7263" s="1" t="s">
        <v>641</v>
      </c>
      <c r="E7263" s="68">
        <v>3132</v>
      </c>
    </row>
    <row r="7264" spans="1:5" x14ac:dyDescent="0.25">
      <c r="A7264" s="71" t="s">
        <v>8962</v>
      </c>
      <c r="B7264" t="str">
        <f>VLOOKUP(A7264,[1]Sheet1!$B$2:$D$8869,3,FALSE)</f>
        <v>MRI JOINT UPPER EXT WO CON</v>
      </c>
      <c r="C7264" s="72" t="s">
        <v>626</v>
      </c>
      <c r="D7264" s="1" t="s">
        <v>8963</v>
      </c>
      <c r="E7264" s="68">
        <v>2698</v>
      </c>
    </row>
    <row r="7265" spans="1:5" x14ac:dyDescent="0.25">
      <c r="A7265" s="71" t="s">
        <v>8964</v>
      </c>
      <c r="B7265" t="str">
        <f>VLOOKUP(A7265,[1]Sheet1!$B$2:$D$8869,3,FALSE)</f>
        <v>MRI JOINT UPPER EXT W CON</v>
      </c>
      <c r="C7265" s="72" t="s">
        <v>626</v>
      </c>
      <c r="D7265" s="1" t="s">
        <v>8965</v>
      </c>
      <c r="E7265" s="68">
        <v>4515</v>
      </c>
    </row>
    <row r="7266" spans="1:5" x14ac:dyDescent="0.25">
      <c r="A7266" s="71" t="s">
        <v>8966</v>
      </c>
      <c r="B7266" t="str">
        <f>VLOOKUP(A7266,[1]Sheet1!$B$2:$D$8869,3,FALSE)</f>
        <v>MRI JOINT UPPER EXT WO/W CON</v>
      </c>
      <c r="C7266" s="72" t="s">
        <v>626</v>
      </c>
      <c r="D7266" s="1" t="s">
        <v>8967</v>
      </c>
      <c r="E7266" s="68">
        <v>4515</v>
      </c>
    </row>
    <row r="7267" spans="1:5" x14ac:dyDescent="0.25">
      <c r="A7267" s="71" t="s">
        <v>8968</v>
      </c>
      <c r="B7267" t="str">
        <f>VLOOKUP(A7267,[1]Sheet1!$B$2:$D$8869,3,FALSE)</f>
        <v>MRI JOINT LOWER EXT WO CON</v>
      </c>
      <c r="C7267" s="72" t="s">
        <v>626</v>
      </c>
      <c r="D7267" s="1" t="s">
        <v>8969</v>
      </c>
      <c r="E7267" s="68">
        <v>2698</v>
      </c>
    </row>
    <row r="7268" spans="1:5" x14ac:dyDescent="0.25">
      <c r="A7268" s="71" t="s">
        <v>8970</v>
      </c>
      <c r="B7268" t="str">
        <f>VLOOKUP(A7268,[1]Sheet1!$B$2:$D$8869,3,FALSE)</f>
        <v>MRI JOINT LOWER EXT W CON</v>
      </c>
      <c r="C7268" s="72" t="s">
        <v>626</v>
      </c>
      <c r="D7268" s="1" t="s">
        <v>8971</v>
      </c>
      <c r="E7268" s="68">
        <v>5584</v>
      </c>
    </row>
    <row r="7269" spans="1:5" x14ac:dyDescent="0.25">
      <c r="A7269" s="71" t="s">
        <v>8972</v>
      </c>
      <c r="B7269" t="str">
        <f>VLOOKUP(A7269,[1]Sheet1!$B$2:$D$8869,3,FALSE)</f>
        <v>MRI JOINT LOWER EXT WO/W CON</v>
      </c>
      <c r="C7269" s="72" t="s">
        <v>626</v>
      </c>
      <c r="D7269" s="1" t="s">
        <v>8973</v>
      </c>
      <c r="E7269" s="68">
        <v>4515</v>
      </c>
    </row>
    <row r="7270" spans="1:5" x14ac:dyDescent="0.25">
      <c r="A7270" s="71" t="s">
        <v>8974</v>
      </c>
      <c r="B7270" t="str">
        <f>VLOOKUP(A7270,[1]Sheet1!$B$2:$D$8869,3,FALSE)</f>
        <v>THORACENTESIS W/IMAGING GUIDANCE</v>
      </c>
      <c r="C7270" s="72" t="s">
        <v>273</v>
      </c>
      <c r="D7270" s="1" t="s">
        <v>3067</v>
      </c>
      <c r="E7270" s="68">
        <v>2759</v>
      </c>
    </row>
    <row r="7271" spans="1:5" x14ac:dyDescent="0.25">
      <c r="A7271" s="71" t="s">
        <v>8975</v>
      </c>
      <c r="B7271" t="str">
        <f>VLOOKUP(A7271,[1]Sheet1!$B$2:$D$8869,3,FALSE)</f>
        <v>ECHO TEE DOPPLER</v>
      </c>
      <c r="C7271" s="72" t="s">
        <v>849</v>
      </c>
      <c r="D7271" s="1" t="s">
        <v>8976</v>
      </c>
      <c r="E7271" s="68">
        <v>346</v>
      </c>
    </row>
    <row r="7272" spans="1:5" x14ac:dyDescent="0.25">
      <c r="A7272" s="71" t="s">
        <v>8977</v>
      </c>
      <c r="B7272" t="str">
        <f>VLOOKUP(A7272,[1]Sheet1!$B$2:$D$8869,3,FALSE)</f>
        <v>CATH INTRA INSEMINAT</v>
      </c>
      <c r="C7272" s="72" t="s">
        <v>119</v>
      </c>
      <c r="D7272" s="1" t="s">
        <v>102</v>
      </c>
      <c r="E7272" s="68">
        <v>43</v>
      </c>
    </row>
    <row r="7273" spans="1:5" x14ac:dyDescent="0.25">
      <c r="A7273" s="71" t="s">
        <v>8978</v>
      </c>
      <c r="B7273" t="str">
        <f>VLOOKUP(A7273,[1]Sheet1!$B$2:$D$8869,3,FALSE)</f>
        <v>CATHETER SET 5FR H/S</v>
      </c>
      <c r="C7273" s="72" t="s">
        <v>119</v>
      </c>
      <c r="D7273" s="1" t="s">
        <v>102</v>
      </c>
      <c r="E7273" s="68">
        <v>151</v>
      </c>
    </row>
    <row r="7274" spans="1:5" x14ac:dyDescent="0.25">
      <c r="A7274" s="71" t="s">
        <v>8979</v>
      </c>
      <c r="B7274" t="str">
        <f>VLOOKUP(A7274,[1]Sheet1!$B$2:$D$8869,3,FALSE)</f>
        <v>ECHO EXAM UTERUS SIS</v>
      </c>
      <c r="C7274" s="72" t="s">
        <v>656</v>
      </c>
      <c r="D7274" s="1" t="s">
        <v>8980</v>
      </c>
      <c r="E7274" s="68">
        <v>1076</v>
      </c>
    </row>
    <row r="7275" spans="1:5" x14ac:dyDescent="0.25">
      <c r="A7275" s="71" t="s">
        <v>8981</v>
      </c>
      <c r="B7275" t="str">
        <f>VLOOKUP(A7275,[1]Sheet1!$B$2:$D$8869,3,FALSE)</f>
        <v>RT VENOUS INSUFFICIENCY EXAM</v>
      </c>
      <c r="C7275" s="72" t="s">
        <v>854</v>
      </c>
      <c r="D7275" s="1" t="s">
        <v>8982</v>
      </c>
      <c r="E7275" s="68">
        <v>820</v>
      </c>
    </row>
    <row r="7276" spans="1:5" x14ac:dyDescent="0.25">
      <c r="A7276" s="71" t="s">
        <v>8983</v>
      </c>
      <c r="B7276" t="str">
        <f>VLOOKUP(A7276,[1]Sheet1!$B$2:$D$8869,3,FALSE)</f>
        <v>LT VENOUS INSUFFICIENCY EXAM</v>
      </c>
      <c r="C7276" s="72" t="s">
        <v>854</v>
      </c>
      <c r="D7276" s="1" t="s">
        <v>8982</v>
      </c>
      <c r="E7276" s="68">
        <v>820</v>
      </c>
    </row>
    <row r="7277" spans="1:5" x14ac:dyDescent="0.25">
      <c r="A7277" s="71" t="s">
        <v>8984</v>
      </c>
      <c r="B7277" t="str">
        <f>VLOOKUP(A7277,[1]Sheet1!$B$2:$D$8869,3,FALSE)</f>
        <v>BILAT VENOUS INSUFFICIENCY EXAM</v>
      </c>
      <c r="C7277" s="72" t="s">
        <v>854</v>
      </c>
      <c r="D7277" s="1" t="s">
        <v>853</v>
      </c>
      <c r="E7277" s="68">
        <v>1323</v>
      </c>
    </row>
    <row r="7278" spans="1:5" x14ac:dyDescent="0.25">
      <c r="A7278" s="71" t="s">
        <v>8985</v>
      </c>
      <c r="B7278" t="str">
        <f>VLOOKUP(A7278,[1]Sheet1!$B$2:$D$8869,3,FALSE)</f>
        <v>US OF NECK /HEAD E.G. THYROID</v>
      </c>
      <c r="C7278" s="72" t="s">
        <v>656</v>
      </c>
      <c r="D7278" s="1" t="s">
        <v>1825</v>
      </c>
      <c r="E7278" s="68">
        <v>806</v>
      </c>
    </row>
    <row r="7279" spans="1:5" x14ac:dyDescent="0.25">
      <c r="A7279" s="71" t="s">
        <v>8986</v>
      </c>
      <c r="B7279" t="str">
        <f>VLOOKUP(A7279,[1]Sheet1!$B$2:$D$8869,3,FALSE)</f>
        <v>US BREAST LEFT</v>
      </c>
      <c r="C7279" s="72" t="s">
        <v>656</v>
      </c>
      <c r="D7279" s="1" t="s">
        <v>8987</v>
      </c>
      <c r="E7279" s="68">
        <v>517</v>
      </c>
    </row>
    <row r="7280" spans="1:5" x14ac:dyDescent="0.25">
      <c r="A7280" s="71" t="s">
        <v>8988</v>
      </c>
      <c r="B7280" t="str">
        <f>VLOOKUP(A7280,[1]Sheet1!$B$2:$D$8869,3,FALSE)</f>
        <v>US BREAST RIGHT</v>
      </c>
      <c r="C7280" s="72" t="s">
        <v>656</v>
      </c>
      <c r="D7280" s="1" t="s">
        <v>8987</v>
      </c>
      <c r="E7280" s="68">
        <v>517</v>
      </c>
    </row>
    <row r="7281" spans="1:5" x14ac:dyDescent="0.25">
      <c r="A7281" s="71" t="s">
        <v>8989</v>
      </c>
      <c r="B7281" t="str">
        <f>VLOOKUP(A7281,[1]Sheet1!$B$2:$D$8869,3,FALSE)</f>
        <v>US RETROPERITONEAL / AO LTD</v>
      </c>
      <c r="C7281" s="72" t="s">
        <v>656</v>
      </c>
      <c r="D7281" s="1" t="s">
        <v>3277</v>
      </c>
      <c r="E7281" s="68">
        <v>604</v>
      </c>
    </row>
    <row r="7282" spans="1:5" x14ac:dyDescent="0.25">
      <c r="A7282" s="71" t="s">
        <v>8990</v>
      </c>
      <c r="B7282" t="str">
        <f>VLOOKUP(A7282,[1]Sheet1!$B$2:$D$8869,3,FALSE)</f>
        <v>US OB&lt;14 WKS SING / 1ST GEST</v>
      </c>
      <c r="C7282" s="72" t="s">
        <v>656</v>
      </c>
      <c r="D7282" s="1" t="s">
        <v>8991</v>
      </c>
      <c r="E7282" s="68">
        <v>705</v>
      </c>
    </row>
    <row r="7283" spans="1:5" x14ac:dyDescent="0.25">
      <c r="A7283" s="71" t="s">
        <v>8992</v>
      </c>
      <c r="B7283" t="str">
        <f>VLOOKUP(A7283,[1]Sheet1!$B$2:$D$8869,3,FALSE)</f>
        <v>ECHO COMPLETE W/CONTRAST</v>
      </c>
      <c r="C7283" s="72" t="s">
        <v>849</v>
      </c>
      <c r="D7283" s="1" t="s">
        <v>8993</v>
      </c>
      <c r="E7283" s="68">
        <v>2677</v>
      </c>
    </row>
    <row r="7284" spans="1:5" x14ac:dyDescent="0.25">
      <c r="A7284" s="71" t="s">
        <v>8994</v>
      </c>
      <c r="B7284" t="str">
        <f>VLOOKUP(A7284,[1]Sheet1!$B$2:$D$8869,3,FALSE)</f>
        <v>ECHO W/STRESS TEST</v>
      </c>
      <c r="C7284" s="72" t="s">
        <v>849</v>
      </c>
      <c r="D7284" s="1" t="s">
        <v>3749</v>
      </c>
      <c r="E7284" s="68">
        <v>1536</v>
      </c>
    </row>
    <row r="7285" spans="1:5" x14ac:dyDescent="0.25">
      <c r="A7285" s="71" t="s">
        <v>8995</v>
      </c>
      <c r="B7285" t="str">
        <f>VLOOKUP(A7285,[1]Sheet1!$B$2:$D$8869,3,FALSE)</f>
        <v>ECHO STRESS CONT/EKG</v>
      </c>
      <c r="C7285" s="72" t="s">
        <v>849</v>
      </c>
      <c r="D7285" s="1" t="s">
        <v>851</v>
      </c>
      <c r="E7285" s="68">
        <v>1783</v>
      </c>
    </row>
    <row r="7286" spans="1:5" x14ac:dyDescent="0.25">
      <c r="A7286" s="71" t="s">
        <v>8996</v>
      </c>
      <c r="B7286" t="str">
        <f>VLOOKUP(A7286,[1]Sheet1!$B$2:$D$8869,3,FALSE)</f>
        <v>CARDIO STRESS TRACING ONLY</v>
      </c>
      <c r="C7286" s="72" t="s">
        <v>8997</v>
      </c>
      <c r="D7286" s="1" t="s">
        <v>8998</v>
      </c>
      <c r="E7286" s="68">
        <v>701</v>
      </c>
    </row>
    <row r="7287" spans="1:5" x14ac:dyDescent="0.25">
      <c r="A7287" s="71" t="s">
        <v>8999</v>
      </c>
      <c r="B7287" t="str">
        <f>VLOOKUP(A7287,[1]Sheet1!$B$2:$D$8869,2,FALSE)</f>
        <v>ENEMA FLEETS</v>
      </c>
      <c r="C7287" s="72" t="s">
        <v>101</v>
      </c>
      <c r="D7287" s="1" t="s">
        <v>102</v>
      </c>
      <c r="E7287" s="68">
        <v>5</v>
      </c>
    </row>
    <row r="7288" spans="1:5" x14ac:dyDescent="0.25">
      <c r="A7288" s="71" t="s">
        <v>9000</v>
      </c>
      <c r="B7288" t="str">
        <f>VLOOKUP(A7288,[1]Sheet1!$B$2:$D$8869,2,FALSE)</f>
        <v>IR WATER STERILE3000</v>
      </c>
      <c r="C7288" s="72" t="s">
        <v>101</v>
      </c>
      <c r="D7288" s="1" t="s">
        <v>102</v>
      </c>
      <c r="E7288" s="68">
        <v>58</v>
      </c>
    </row>
    <row r="7289" spans="1:5" x14ac:dyDescent="0.25">
      <c r="A7289" s="71" t="s">
        <v>9001</v>
      </c>
      <c r="B7289" t="str">
        <f>VLOOKUP(A7289,[1]Sheet1!$B$2:$D$8869,2,FALSE)</f>
        <v>GADOTERATE INJ 20 ML</v>
      </c>
      <c r="C7289" s="72" t="s">
        <v>205</v>
      </c>
      <c r="D7289" s="1" t="s">
        <v>9002</v>
      </c>
      <c r="E7289" s="68">
        <v>241</v>
      </c>
    </row>
    <row r="7290" spans="1:5" x14ac:dyDescent="0.25">
      <c r="A7290" s="71" t="s">
        <v>9003</v>
      </c>
      <c r="B7290" t="str">
        <f>VLOOKUP(A7290,[1]Sheet1!$B$2:$D$8869,2,FALSE)</f>
        <v>IOHEXOL 3000MG/10ML</v>
      </c>
      <c r="C7290" s="72" t="s">
        <v>205</v>
      </c>
      <c r="D7290" s="1" t="s">
        <v>1157</v>
      </c>
      <c r="E7290" s="68">
        <v>112</v>
      </c>
    </row>
    <row r="7291" spans="1:5" x14ac:dyDescent="0.25">
      <c r="A7291" s="71" t="s">
        <v>9004</v>
      </c>
      <c r="B7291" t="str">
        <f>VLOOKUP(A7291,[1]Sheet1!$B$2:$D$8869,2,FALSE)</f>
        <v>PFIZ CVD19 VAC 0.3ML</v>
      </c>
      <c r="C7291" s="72" t="s">
        <v>140</v>
      </c>
      <c r="D7291" s="1" t="s">
        <v>9005</v>
      </c>
      <c r="E7291" s="68">
        <v>1</v>
      </c>
    </row>
    <row r="7292" spans="1:5" x14ac:dyDescent="0.25">
      <c r="A7292" s="71" t="s">
        <v>9006</v>
      </c>
      <c r="B7292" t="str">
        <f>VLOOKUP(A7292,[1]Sheet1!$B$2:$D$8869,2,FALSE)</f>
        <v>COLISTIMETH 150 MG I</v>
      </c>
      <c r="C7292" s="72" t="s">
        <v>140</v>
      </c>
      <c r="D7292" s="1" t="s">
        <v>9007</v>
      </c>
      <c r="E7292" s="68">
        <v>101</v>
      </c>
    </row>
    <row r="7293" spans="1:5" x14ac:dyDescent="0.25">
      <c r="A7293" s="71" t="s">
        <v>9008</v>
      </c>
      <c r="B7293" t="str">
        <f>VLOOKUP(A7293,[1]Sheet1!$B$2:$D$8869,2,FALSE)</f>
        <v>ARIPIPRAZOL 10MG TAB</v>
      </c>
      <c r="C7293" s="72" t="s">
        <v>9009</v>
      </c>
      <c r="D7293" s="1" t="s">
        <v>102</v>
      </c>
      <c r="E7293" s="68">
        <v>96</v>
      </c>
    </row>
    <row r="7294" spans="1:5" x14ac:dyDescent="0.25">
      <c r="A7294" s="71" t="s">
        <v>9010</v>
      </c>
      <c r="B7294" t="str">
        <f>VLOOKUP(A7294,[1]Sheet1!$B$2:$D$8869,2,FALSE)</f>
        <v>AMANTADINE 100 MG CA</v>
      </c>
      <c r="C7294" s="72" t="s">
        <v>9009</v>
      </c>
      <c r="D7294" s="1" t="s">
        <v>392</v>
      </c>
      <c r="E7294" s="68">
        <v>8</v>
      </c>
    </row>
    <row r="7295" spans="1:5" x14ac:dyDescent="0.25">
      <c r="A7295" s="71" t="s">
        <v>9011</v>
      </c>
      <c r="B7295" t="str">
        <f>VLOOKUP(A7295,[1]Sheet1!$B$2:$D$8869,2,FALSE)</f>
        <v>BARICITINIB 2 MG TAB</v>
      </c>
      <c r="C7295" s="72" t="s">
        <v>9009</v>
      </c>
      <c r="D7295" s="1" t="s">
        <v>392</v>
      </c>
      <c r="E7295" s="68">
        <v>210</v>
      </c>
    </row>
    <row r="7296" spans="1:5" x14ac:dyDescent="0.25">
      <c r="A7296" s="71" t="s">
        <v>9012</v>
      </c>
      <c r="B7296" t="str">
        <f>VLOOKUP(A7296,[1]Sheet1!$B$2:$D$8869,2,FALSE)</f>
        <v>PREGABALIN 50MG CAP</v>
      </c>
      <c r="C7296" s="72" t="s">
        <v>9009</v>
      </c>
      <c r="D7296" s="1" t="s">
        <v>102</v>
      </c>
      <c r="E7296" s="68">
        <v>5</v>
      </c>
    </row>
    <row r="7297" spans="1:5" x14ac:dyDescent="0.25">
      <c r="A7297" s="71" t="s">
        <v>9013</v>
      </c>
      <c r="B7297" t="str">
        <f>VLOOKUP(A7297,[1]Sheet1!$B$2:$D$8869,2,FALSE)</f>
        <v>OLANZAPINE 5MG ODT</v>
      </c>
      <c r="C7297" s="72" t="s">
        <v>9009</v>
      </c>
      <c r="D7297" s="1" t="s">
        <v>102</v>
      </c>
      <c r="E7297" s="68">
        <v>42</v>
      </c>
    </row>
    <row r="7298" spans="1:5" x14ac:dyDescent="0.25">
      <c r="A7298" s="71" t="s">
        <v>9014</v>
      </c>
      <c r="B7298" t="str">
        <f>VLOOKUP(A7298,[1]Sheet1!$B$2:$D$8869,2,FALSE)</f>
        <v>ZIPRASIDONE 20MG CAP</v>
      </c>
      <c r="C7298" s="72" t="s">
        <v>9009</v>
      </c>
      <c r="D7298" s="1" t="s">
        <v>392</v>
      </c>
      <c r="E7298" s="68">
        <v>36</v>
      </c>
    </row>
    <row r="7299" spans="1:5" x14ac:dyDescent="0.25">
      <c r="A7299" s="71" t="s">
        <v>9015</v>
      </c>
      <c r="B7299" t="str">
        <f>VLOOKUP(A7299,[1]Sheet1!$B$2:$D$8869,2,FALSE)</f>
        <v>APRISO 0.375 GM CAP</v>
      </c>
      <c r="C7299" s="72" t="s">
        <v>9009</v>
      </c>
      <c r="D7299" s="1" t="s">
        <v>392</v>
      </c>
      <c r="E7299" s="68">
        <v>19</v>
      </c>
    </row>
    <row r="7300" spans="1:5" x14ac:dyDescent="0.25">
      <c r="A7300" s="71" t="s">
        <v>9016</v>
      </c>
      <c r="B7300" t="str">
        <f>VLOOKUP(A7300,[1]Sheet1!$B$2:$D$8869,2,FALSE)</f>
        <v>PAXLOVID TAB</v>
      </c>
      <c r="C7300" s="72" t="s">
        <v>9009</v>
      </c>
      <c r="D7300" s="1" t="s">
        <v>392</v>
      </c>
      <c r="E7300" s="68">
        <v>1</v>
      </c>
    </row>
    <row r="7301" spans="1:5" x14ac:dyDescent="0.25">
      <c r="A7301" s="71" t="s">
        <v>9017</v>
      </c>
      <c r="B7301" t="str">
        <f>VLOOKUP(A7301,[1]Sheet1!$B$2:$D$8869,2,FALSE)</f>
        <v>EPOETIN ALFA-EPBX</v>
      </c>
      <c r="C7301" s="72" t="s">
        <v>9018</v>
      </c>
      <c r="D7301" s="1" t="s">
        <v>9019</v>
      </c>
      <c r="E7301" s="68">
        <v>265</v>
      </c>
    </row>
    <row r="7302" spans="1:5" x14ac:dyDescent="0.25">
      <c r="A7302" s="71" t="s">
        <v>9020</v>
      </c>
      <c r="B7302" t="str">
        <f>VLOOKUP(A7302,[1]Sheet1!$B$2:$D$8869,2,FALSE)</f>
        <v>TRUVADA 200MG-300MG</v>
      </c>
      <c r="C7302" s="72" t="s">
        <v>9009</v>
      </c>
      <c r="D7302" s="1" t="s">
        <v>102</v>
      </c>
      <c r="E7302" s="68">
        <v>140</v>
      </c>
    </row>
    <row r="7303" spans="1:5" x14ac:dyDescent="0.25">
      <c r="A7303" s="71" t="s">
        <v>9021</v>
      </c>
      <c r="B7303" t="str">
        <f>VLOOKUP(A7303,[1]Sheet1!$B$2:$D$8869,2,FALSE)</f>
        <v>ISENTRESS 400MG</v>
      </c>
      <c r="C7303" s="72" t="s">
        <v>9009</v>
      </c>
      <c r="D7303" s="1" t="s">
        <v>102</v>
      </c>
      <c r="E7303" s="68">
        <v>115</v>
      </c>
    </row>
    <row r="7304" spans="1:5" x14ac:dyDescent="0.25">
      <c r="A7304" s="71" t="s">
        <v>9022</v>
      </c>
      <c r="B7304" t="str">
        <f>VLOOKUP(A7304,[1]Sheet1!$B$2:$D$8869,2,FALSE)</f>
        <v>OMNIPAQUE 300MG</v>
      </c>
      <c r="C7304" s="72" t="s">
        <v>9023</v>
      </c>
      <c r="D7304" s="1" t="s">
        <v>1157</v>
      </c>
      <c r="E7304" s="68">
        <v>5</v>
      </c>
    </row>
    <row r="7305" spans="1:5" x14ac:dyDescent="0.25">
      <c r="A7305" s="71" t="s">
        <v>9024</v>
      </c>
      <c r="B7305" t="str">
        <f>VLOOKUP(A7305,[1]Sheet1!$B$2:$D$8869,2,FALSE)</f>
        <v>MECHANICAL CHEST WAL</v>
      </c>
      <c r="C7305" s="72" t="s">
        <v>3411</v>
      </c>
      <c r="D7305" s="1" t="s">
        <v>9025</v>
      </c>
      <c r="E7305" s="68">
        <v>277</v>
      </c>
    </row>
    <row r="7306" spans="1:5" x14ac:dyDescent="0.25">
      <c r="A7306" s="71" t="s">
        <v>9026</v>
      </c>
      <c r="B7306" t="str">
        <f>VLOOKUP(A7306,[1]Sheet1!$B$2:$D$8869,2,FALSE)</f>
        <v>SPIROMETRY PER 30 PC</v>
      </c>
      <c r="C7306" s="72" t="s">
        <v>9027</v>
      </c>
      <c r="D7306" s="1" t="s">
        <v>9028</v>
      </c>
      <c r="E7306" s="68">
        <v>158.88</v>
      </c>
    </row>
    <row r="7307" spans="1:5" x14ac:dyDescent="0.25">
      <c r="A7307" s="71" t="s">
        <v>9029</v>
      </c>
      <c r="B7307" t="str">
        <f>VLOOKUP(A7307,[1]Sheet1!$B$2:$D$8869,2,FALSE)</f>
        <v>ARTERIAL DRAW ABGS</v>
      </c>
      <c r="C7307" s="72" t="s">
        <v>1027</v>
      </c>
      <c r="D7307" s="1" t="s">
        <v>943</v>
      </c>
      <c r="E7307" s="68">
        <v>350</v>
      </c>
    </row>
    <row r="7308" spans="1:5" x14ac:dyDescent="0.25">
      <c r="A7308" s="71" t="s">
        <v>9030</v>
      </c>
      <c r="B7308" t="str">
        <f>VLOOKUP(A7308,[1]Sheet1!$B$2:$D$8869,2,FALSE)</f>
        <v>VENT 1ST DAY</v>
      </c>
      <c r="C7308" s="72" t="s">
        <v>3411</v>
      </c>
      <c r="D7308" s="1" t="s">
        <v>9031</v>
      </c>
      <c r="E7308" s="68">
        <v>1143</v>
      </c>
    </row>
    <row r="7309" spans="1:5" x14ac:dyDescent="0.25">
      <c r="A7309" s="71" t="s">
        <v>9032</v>
      </c>
      <c r="B7309" t="str">
        <f>VLOOKUP(A7309,[1]Sheet1!$B$2:$D$8869,2,FALSE)</f>
        <v>SPIROMETRY/GRAPH RPT</v>
      </c>
      <c r="C7309" s="72" t="s">
        <v>856</v>
      </c>
      <c r="D7309" s="1" t="s">
        <v>2325</v>
      </c>
      <c r="E7309" s="68">
        <v>384</v>
      </c>
    </row>
    <row r="7310" spans="1:5" x14ac:dyDescent="0.25">
      <c r="A7310" s="71" t="s">
        <v>9033</v>
      </c>
      <c r="B7310" t="str">
        <f>VLOOKUP(A7310,[1]Sheet1!$B$2:$D$8869,2,FALSE)</f>
        <v>INITIAL INCENTIVE SP</v>
      </c>
      <c r="C7310" s="72" t="s">
        <v>3411</v>
      </c>
      <c r="D7310" s="1" t="s">
        <v>9034</v>
      </c>
      <c r="E7310" s="68">
        <v>278</v>
      </c>
    </row>
    <row r="7311" spans="1:5" x14ac:dyDescent="0.25">
      <c r="A7311" s="71" t="s">
        <v>9035</v>
      </c>
      <c r="B7311" t="str">
        <f>VLOOKUP(A7311,[1]Sheet1!$B$2:$D$8869,2,FALSE)</f>
        <v>INHALATION TX SPUTUM</v>
      </c>
      <c r="C7311" s="72" t="s">
        <v>3411</v>
      </c>
      <c r="D7311" s="1" t="s">
        <v>3412</v>
      </c>
      <c r="E7311" s="68">
        <v>345</v>
      </c>
    </row>
    <row r="7312" spans="1:5" x14ac:dyDescent="0.25">
      <c r="A7312" s="71" t="s">
        <v>9036</v>
      </c>
      <c r="B7312" t="str">
        <f>VLOOKUP(A7312,[1]Sheet1!$B$2:$D$8869,2,FALSE)</f>
        <v>INHAL TX 1ST HOUR</v>
      </c>
      <c r="C7312" s="72" t="s">
        <v>3411</v>
      </c>
      <c r="D7312" s="1" t="s">
        <v>9037</v>
      </c>
      <c r="E7312" s="68">
        <v>322</v>
      </c>
    </row>
    <row r="7313" spans="1:5" x14ac:dyDescent="0.25">
      <c r="A7313" s="71" t="s">
        <v>9038</v>
      </c>
      <c r="B7313" t="str">
        <f>VLOOKUP(A7313,[1]Sheet1!$B$2:$D$8869,2,FALSE)</f>
        <v>BIPAP INITIATE &amp; MGM</v>
      </c>
      <c r="C7313" s="72" t="s">
        <v>3411</v>
      </c>
      <c r="D7313" s="1" t="s">
        <v>9039</v>
      </c>
      <c r="E7313" s="68">
        <v>283</v>
      </c>
    </row>
    <row r="7314" spans="1:5" x14ac:dyDescent="0.25">
      <c r="A7314" s="71" t="s">
        <v>9040</v>
      </c>
      <c r="B7314" t="str">
        <f>VLOOKUP(A7314,[1]Sheet1!$B$2:$D$8869,2,FALSE)</f>
        <v>DEMO EVAL MDI/IPPB D</v>
      </c>
      <c r="C7314" s="72" t="s">
        <v>3411</v>
      </c>
      <c r="D7314" s="1" t="s">
        <v>139</v>
      </c>
      <c r="E7314" s="68">
        <v>308</v>
      </c>
    </row>
    <row r="7315" spans="1:5" x14ac:dyDescent="0.25">
      <c r="A7315" s="71" t="s">
        <v>9041</v>
      </c>
      <c r="B7315" t="str">
        <f>VLOOKUP(A7315,[1]Sheet1!$B$2:$D$8869,2,FALSE)</f>
        <v>AEROSOL TX/SUBSEQUEN</v>
      </c>
      <c r="C7315" s="72" t="s">
        <v>3411</v>
      </c>
      <c r="D7315" s="1" t="s">
        <v>3412</v>
      </c>
      <c r="E7315" s="68">
        <v>308</v>
      </c>
    </row>
    <row r="7316" spans="1:5" x14ac:dyDescent="0.25">
      <c r="A7316" s="71" t="s">
        <v>9042</v>
      </c>
      <c r="B7316" t="str">
        <f>VLOOKUP(A7316,[1]Sheet1!$B$2:$D$8869,2,FALSE)</f>
        <v>AEROSOL TX/INITIAL</v>
      </c>
      <c r="C7316" s="72" t="s">
        <v>3411</v>
      </c>
      <c r="D7316" s="1" t="s">
        <v>3412</v>
      </c>
      <c r="E7316" s="68">
        <v>308</v>
      </c>
    </row>
    <row r="7317" spans="1:5" x14ac:dyDescent="0.25">
      <c r="A7317" s="71" t="s">
        <v>9043</v>
      </c>
      <c r="B7317" t="str">
        <f>VLOOKUP(A7317,[1]Sheet1!$B$2:$D$8869,2,FALSE)</f>
        <v>MANIP CHEST WALL SUB</v>
      </c>
      <c r="C7317" s="72" t="s">
        <v>3411</v>
      </c>
      <c r="D7317" s="1" t="s">
        <v>9044</v>
      </c>
      <c r="E7317" s="68">
        <v>164</v>
      </c>
    </row>
    <row r="7318" spans="1:5" x14ac:dyDescent="0.25">
      <c r="A7318" s="71" t="s">
        <v>9045</v>
      </c>
      <c r="B7318" t="str">
        <f>VLOOKUP(A7318,[1]Sheet1!$B$2:$D$8869,2,FALSE)</f>
        <v>CARDIOPULMONARY RESU</v>
      </c>
      <c r="C7318" s="72" t="s">
        <v>3845</v>
      </c>
      <c r="D7318" s="1" t="s">
        <v>2941</v>
      </c>
      <c r="E7318" s="68">
        <v>1133</v>
      </c>
    </row>
    <row r="7319" spans="1:5" x14ac:dyDescent="0.25">
      <c r="A7319" s="71" t="s">
        <v>9046</v>
      </c>
      <c r="B7319" t="str">
        <f>VLOOKUP(A7319,[1]Sheet1!$B$2:$D$8869,2,FALSE)</f>
        <v>INTUBATION ENDOTRACH</v>
      </c>
      <c r="C7319" s="72" t="s">
        <v>273</v>
      </c>
      <c r="D7319" s="1" t="s">
        <v>2983</v>
      </c>
      <c r="E7319" s="68">
        <v>522</v>
      </c>
    </row>
    <row r="7320" spans="1:5" x14ac:dyDescent="0.25">
      <c r="A7320" s="71" t="s">
        <v>9047</v>
      </c>
      <c r="B7320" t="str">
        <f>VLOOKUP(A7320,[1]Sheet1!$B$2:$D$8869,2,FALSE)</f>
        <v>DEMO EVAL AEROS/NEB</v>
      </c>
      <c r="C7320" s="72" t="s">
        <v>3411</v>
      </c>
      <c r="D7320" s="1" t="s">
        <v>139</v>
      </c>
      <c r="E7320" s="68">
        <v>308</v>
      </c>
    </row>
    <row r="7321" spans="1:5" x14ac:dyDescent="0.25">
      <c r="A7321" s="71" t="s">
        <v>9048</v>
      </c>
      <c r="B7321" t="str">
        <f>VLOOKUP(A7321,[1]Sheet1!$B$2:$D$8869,2,FALSE)</f>
        <v>MANIP CHEST WALL INI</v>
      </c>
      <c r="C7321" s="72" t="s">
        <v>3411</v>
      </c>
      <c r="D7321" s="1" t="s">
        <v>9049</v>
      </c>
      <c r="E7321" s="68">
        <v>278</v>
      </c>
    </row>
    <row r="7322" spans="1:5" x14ac:dyDescent="0.25">
      <c r="A7322" s="71" t="s">
        <v>9050</v>
      </c>
      <c r="B7322" t="str">
        <f>VLOOKUP(A7322,[1]Sheet1!$B$2:$D$8869,2,FALSE)</f>
        <v>PULSE OX SINGLE</v>
      </c>
      <c r="C7322" s="72" t="s">
        <v>856</v>
      </c>
      <c r="D7322" s="1" t="s">
        <v>9051</v>
      </c>
      <c r="E7322" s="68">
        <v>43</v>
      </c>
    </row>
    <row r="7323" spans="1:5" x14ac:dyDescent="0.25">
      <c r="A7323" s="71" t="s">
        <v>9052</v>
      </c>
      <c r="B7323" t="str">
        <f>VLOOKUP(A7323,[1]Sheet1!$B$2:$D$8869,2,FALSE)</f>
        <v>OXYGEN PER HOUR</v>
      </c>
      <c r="C7323" s="72" t="s">
        <v>119</v>
      </c>
      <c r="D7323" s="1" t="s">
        <v>102</v>
      </c>
      <c r="E7323" s="68">
        <v>56</v>
      </c>
    </row>
    <row r="7324" spans="1:5" x14ac:dyDescent="0.25">
      <c r="A7324" s="71" t="s">
        <v>9053</v>
      </c>
      <c r="B7324" t="str">
        <f>VLOOKUP(A7324,[1]Sheet1!$B$2:$D$8869,2,FALSE)</f>
        <v>VENT SUBSEQUENT DAY</v>
      </c>
      <c r="C7324" s="72" t="s">
        <v>3411</v>
      </c>
      <c r="D7324" s="1" t="s">
        <v>9054</v>
      </c>
      <c r="E7324" s="68">
        <v>1143</v>
      </c>
    </row>
    <row r="7325" spans="1:5" x14ac:dyDescent="0.25">
      <c r="A7325" s="71" t="s">
        <v>9055</v>
      </c>
      <c r="B7325" t="str">
        <f>VLOOKUP(A7325,[1]Sheet1!$B$2:$D$8869,2,FALSE)</f>
        <v>INHAL TX ADDL / SUB</v>
      </c>
      <c r="C7325" s="72" t="s">
        <v>3411</v>
      </c>
      <c r="D7325" s="1" t="s">
        <v>9056</v>
      </c>
      <c r="E7325" s="68">
        <v>100</v>
      </c>
    </row>
    <row r="7326" spans="1:5" x14ac:dyDescent="0.25">
      <c r="A7326" s="71" t="s">
        <v>9057</v>
      </c>
      <c r="B7326" t="str">
        <f>VLOOKUP(A7326,[1]Sheet1!$B$2:$D$8869,2,FALSE)</f>
        <v>SPIROMETRY PRE/POST</v>
      </c>
      <c r="C7326" s="72" t="s">
        <v>856</v>
      </c>
      <c r="D7326" s="1" t="s">
        <v>2327</v>
      </c>
      <c r="E7326" s="68">
        <v>701</v>
      </c>
    </row>
    <row r="7327" spans="1:5" x14ac:dyDescent="0.25">
      <c r="A7327" s="71" t="s">
        <v>9058</v>
      </c>
      <c r="B7327" t="str">
        <f>VLOOKUP(A7327,[1]Sheet1!$B$2:$D$8869,2,FALSE)</f>
        <v>VENT SUB ACUTE</v>
      </c>
      <c r="C7327" s="72" t="s">
        <v>3411</v>
      </c>
      <c r="D7327" s="1" t="s">
        <v>9059</v>
      </c>
      <c r="E7327" s="68">
        <v>216</v>
      </c>
    </row>
    <row r="7328" spans="1:5" x14ac:dyDescent="0.25">
      <c r="A7328" s="71" t="s">
        <v>9060</v>
      </c>
      <c r="B7328" t="str">
        <f>VLOOKUP(A7328,[1]Sheet1!$B$2:$D$8869,2,FALSE)</f>
        <v>CPAP SUBSEQUENT DAY</v>
      </c>
      <c r="C7328" s="72" t="s">
        <v>3411</v>
      </c>
      <c r="D7328" s="1" t="s">
        <v>9039</v>
      </c>
      <c r="E7328" s="68">
        <v>283</v>
      </c>
    </row>
    <row r="7329" spans="1:5" x14ac:dyDescent="0.25">
      <c r="A7329" s="71" t="s">
        <v>9061</v>
      </c>
      <c r="B7329" t="str">
        <f>VLOOKUP(A7329,[1]Sheet1!$B$2:$D$8869,2,FALSE)</f>
        <v>SPUTUM INDUCTION ABT</v>
      </c>
      <c r="C7329" s="72" t="s">
        <v>3411</v>
      </c>
      <c r="D7329" s="1" t="s">
        <v>3412</v>
      </c>
      <c r="E7329" s="68">
        <v>278</v>
      </c>
    </row>
    <row r="7330" spans="1:5" x14ac:dyDescent="0.25">
      <c r="A7330" s="71" t="s">
        <v>9062</v>
      </c>
      <c r="B7330" t="str">
        <f>VLOOKUP(A7330,[1]Sheet1!$B$2:$D$8869,2,FALSE)</f>
        <v>MDI INITIAL TREATMEN</v>
      </c>
      <c r="C7330" s="72" t="s">
        <v>3411</v>
      </c>
      <c r="D7330" s="1" t="s">
        <v>3412</v>
      </c>
      <c r="E7330" s="68">
        <v>278</v>
      </c>
    </row>
    <row r="7331" spans="1:5" x14ac:dyDescent="0.25">
      <c r="A7331" s="71" t="s">
        <v>9063</v>
      </c>
      <c r="B7331" t="str">
        <f>VLOOKUP(A7331,[1]Sheet1!$B$2:$D$8869,2,FALSE)</f>
        <v>CPAP INITIATE AND MG</v>
      </c>
      <c r="C7331" s="72" t="s">
        <v>3411</v>
      </c>
      <c r="D7331" s="1" t="s">
        <v>9039</v>
      </c>
      <c r="E7331" s="68">
        <v>283</v>
      </c>
    </row>
    <row r="7332" spans="1:5" x14ac:dyDescent="0.25">
      <c r="A7332" s="71" t="s">
        <v>9064</v>
      </c>
      <c r="B7332" t="str">
        <f>VLOOKUP(A7332,[1]Sheet1!$B$2:$D$8869,2,FALSE)</f>
        <v>PULSE OXIMETRY MULTI</v>
      </c>
      <c r="C7332" s="72" t="s">
        <v>856</v>
      </c>
      <c r="D7332" s="1" t="s">
        <v>855</v>
      </c>
      <c r="E7332" s="68">
        <v>80</v>
      </c>
    </row>
    <row r="7333" spans="1:5" x14ac:dyDescent="0.25">
      <c r="A7333" s="71" t="s">
        <v>9065</v>
      </c>
      <c r="B7333" t="str">
        <f>VLOOKUP(A7333,[1]Sheet1!$B$2:$D$8869,2,FALSE)</f>
        <v>PULSE OX CONT OVERNI</v>
      </c>
      <c r="C7333" s="72" t="s">
        <v>856</v>
      </c>
      <c r="D7333" s="1" t="s">
        <v>9066</v>
      </c>
      <c r="E7333" s="68">
        <v>429</v>
      </c>
    </row>
    <row r="7334" spans="1:5" x14ac:dyDescent="0.25">
      <c r="A7334" s="71" t="s">
        <v>9067</v>
      </c>
      <c r="B7334" t="str">
        <f>VLOOKUP(A7334,[1]Sheet1!$B$2:$D$8869,2,FALSE)</f>
        <v>BIPAP SUBSEQUENT DAY</v>
      </c>
      <c r="C7334" s="72" t="s">
        <v>3411</v>
      </c>
      <c r="D7334" s="1" t="s">
        <v>9039</v>
      </c>
      <c r="E7334" s="68">
        <v>283</v>
      </c>
    </row>
    <row r="7335" spans="1:5" x14ac:dyDescent="0.25">
      <c r="A7335" s="71" t="s">
        <v>9068</v>
      </c>
      <c r="B7335" t="str">
        <f>VLOOKUP(A7335,[1]Sheet1!$B$2:$D$8869,2,FALSE)</f>
        <v>INITIAL PEAK FLOW ME</v>
      </c>
      <c r="C7335" s="72" t="s">
        <v>856</v>
      </c>
      <c r="D7335" s="1" t="s">
        <v>2325</v>
      </c>
      <c r="E7335" s="68">
        <v>292</v>
      </c>
    </row>
    <row r="7336" spans="1:5" x14ac:dyDescent="0.25">
      <c r="A7336" s="71" t="s">
        <v>9069</v>
      </c>
      <c r="B7336" t="str">
        <f>VLOOKUP(A7336,[1]Sheet1!$B$2:$D$8869,2,FALSE)</f>
        <v>ACAPELLA</v>
      </c>
      <c r="C7336" s="72" t="s">
        <v>119</v>
      </c>
      <c r="D7336" s="1" t="s">
        <v>102</v>
      </c>
      <c r="E7336" s="68">
        <v>197</v>
      </c>
    </row>
    <row r="7337" spans="1:5" x14ac:dyDescent="0.25">
      <c r="A7337" s="71" t="s">
        <v>9070</v>
      </c>
      <c r="B7337" t="str">
        <f>VLOOKUP(A7337,[1]Sheet1!$B$2:$D$8869,2,FALSE)</f>
        <v>MDI SUBSEQUENT TX</v>
      </c>
      <c r="C7337" s="72" t="s">
        <v>3411</v>
      </c>
      <c r="D7337" s="1" t="s">
        <v>3412</v>
      </c>
      <c r="E7337" s="68">
        <v>278</v>
      </c>
    </row>
    <row r="7338" spans="1:5" x14ac:dyDescent="0.25">
      <c r="A7338" s="71" t="s">
        <v>9071</v>
      </c>
      <c r="B7338" t="str">
        <f>VLOOKUP(A7338,[1]Sheet1!$B$2:$D$8869,2,FALSE)</f>
        <v>CANN TRACH SHILEY 8D</v>
      </c>
      <c r="C7338" s="72" t="s">
        <v>119</v>
      </c>
      <c r="D7338" s="1" t="s">
        <v>188</v>
      </c>
      <c r="E7338" s="68">
        <v>17</v>
      </c>
    </row>
    <row r="7339" spans="1:5" x14ac:dyDescent="0.25">
      <c r="A7339" s="71" t="s">
        <v>9072</v>
      </c>
      <c r="B7339" t="str">
        <f>VLOOKUP(A7339,[1]Sheet1!$B$2:$D$8869,2,FALSE)</f>
        <v>CANN TRACH SHLY XLT6</v>
      </c>
      <c r="C7339" s="72" t="s">
        <v>119</v>
      </c>
      <c r="D7339" s="1" t="s">
        <v>188</v>
      </c>
      <c r="E7339" s="68">
        <v>30</v>
      </c>
    </row>
    <row r="7340" spans="1:5" x14ac:dyDescent="0.25">
      <c r="A7340" s="71" t="s">
        <v>9073</v>
      </c>
      <c r="B7340" t="str">
        <f>VLOOKUP(A7340,[1]Sheet1!$B$2:$D$8869,2,FALSE)</f>
        <v>CANN TRACH SHLY XLT7</v>
      </c>
      <c r="C7340" s="72" t="s">
        <v>119</v>
      </c>
      <c r="D7340" s="1" t="s">
        <v>188</v>
      </c>
      <c r="E7340" s="68">
        <v>29</v>
      </c>
    </row>
    <row r="7341" spans="1:5" x14ac:dyDescent="0.25">
      <c r="A7341" s="71" t="s">
        <v>9074</v>
      </c>
      <c r="B7341" t="str">
        <f>VLOOKUP(A7341,[1]Sheet1!$B$2:$D$8869,2,FALSE)</f>
        <v>CANN TRACH SHLY XLT8</v>
      </c>
      <c r="C7341" s="72" t="s">
        <v>119</v>
      </c>
      <c r="D7341" s="1" t="s">
        <v>188</v>
      </c>
      <c r="E7341" s="68">
        <v>29</v>
      </c>
    </row>
    <row r="7342" spans="1:5" x14ac:dyDescent="0.25">
      <c r="A7342" s="71" t="s">
        <v>9075</v>
      </c>
      <c r="B7342" t="str">
        <f>VLOOKUP(A7342,[1]Sheet1!$B$2:$D$8869,2,FALSE)</f>
        <v>CANN TRACH PORTEX 7</v>
      </c>
      <c r="C7342" s="72" t="s">
        <v>119</v>
      </c>
      <c r="D7342" s="1" t="s">
        <v>188</v>
      </c>
      <c r="E7342" s="68">
        <v>9</v>
      </c>
    </row>
    <row r="7343" spans="1:5" x14ac:dyDescent="0.25">
      <c r="A7343" s="71" t="s">
        <v>9076</v>
      </c>
      <c r="B7343" t="str">
        <f>VLOOKUP(A7343,[1]Sheet1!$B$2:$D$8869,2,FALSE)</f>
        <v>TRACH CANN BLUE LNE8</v>
      </c>
      <c r="C7343" s="72" t="s">
        <v>119</v>
      </c>
      <c r="D7343" s="1" t="s">
        <v>188</v>
      </c>
      <c r="E7343" s="68">
        <v>15</v>
      </c>
    </row>
    <row r="7344" spans="1:5" x14ac:dyDescent="0.25">
      <c r="A7344" s="71" t="s">
        <v>9077</v>
      </c>
      <c r="B7344" t="str">
        <f>VLOOKUP(A7344,[1]Sheet1!$B$2:$D$8869,2,FALSE)</f>
        <v>PULMONARY 6 MIN WALK</v>
      </c>
      <c r="C7344" s="72" t="s">
        <v>856</v>
      </c>
      <c r="D7344" s="1" t="s">
        <v>9078</v>
      </c>
      <c r="E7344" s="68">
        <v>302</v>
      </c>
    </row>
    <row r="7345" spans="1:5" x14ac:dyDescent="0.25">
      <c r="A7345" s="71" t="s">
        <v>9079</v>
      </c>
      <c r="B7345" t="str">
        <f>VLOOKUP(A7345,[1]Sheet1!$B$2:$D$8869,2,FALSE)</f>
        <v>INHALER OPTCHAMBER W</v>
      </c>
      <c r="C7345" s="72" t="s">
        <v>101</v>
      </c>
      <c r="D7345" s="1" t="s">
        <v>102</v>
      </c>
      <c r="E7345" s="68">
        <v>53</v>
      </c>
    </row>
    <row r="7346" spans="1:5" x14ac:dyDescent="0.25">
      <c r="A7346" s="71" t="s">
        <v>9080</v>
      </c>
      <c r="B7346" t="str">
        <f>VLOOKUP(A7346,[1]Sheet1!$B$2:$D$8869,2,FALSE)</f>
        <v>SMOKE CSSTN 3-10 MIN</v>
      </c>
      <c r="C7346" s="72" t="s">
        <v>2468</v>
      </c>
      <c r="D7346" s="1" t="s">
        <v>919</v>
      </c>
      <c r="E7346" s="68">
        <v>115</v>
      </c>
    </row>
    <row r="7347" spans="1:5" x14ac:dyDescent="0.25">
      <c r="A7347" s="71" t="s">
        <v>9081</v>
      </c>
      <c r="B7347" t="str">
        <f>VLOOKUP(A7347,[1]Sheet1!$B$2:$D$8869,2,FALSE)</f>
        <v>SMOKING CSSATN &gt;10MN</v>
      </c>
      <c r="C7347" s="72" t="s">
        <v>2468</v>
      </c>
      <c r="D7347" s="1" t="s">
        <v>920</v>
      </c>
      <c r="E7347" s="68">
        <v>115</v>
      </c>
    </row>
    <row r="7348" spans="1:5" x14ac:dyDescent="0.25">
      <c r="A7348" s="71" t="s">
        <v>9082</v>
      </c>
      <c r="B7348" t="str">
        <f>VLOOKUP(A7348,[1]Sheet1!$B$2:$D$8869,2,FALSE)</f>
        <v>SPIROMETRY PER 30DAY</v>
      </c>
      <c r="C7348" s="72" t="s">
        <v>856</v>
      </c>
      <c r="D7348" s="1" t="s">
        <v>9083</v>
      </c>
      <c r="E7348" s="68">
        <v>159</v>
      </c>
    </row>
    <row r="7349" spans="1:5" x14ac:dyDescent="0.25">
      <c r="A7349" s="71" t="s">
        <v>9084</v>
      </c>
      <c r="B7349" t="str">
        <f>VLOOKUP(A7349,[1]Sheet1!$B$2:$D$8869,2,FALSE)</f>
        <v>CANN TRACH SHILEY 4F</v>
      </c>
      <c r="C7349" s="72" t="s">
        <v>119</v>
      </c>
      <c r="D7349" s="1" t="s">
        <v>102</v>
      </c>
      <c r="E7349" s="68">
        <v>21</v>
      </c>
    </row>
    <row r="7350" spans="1:5" x14ac:dyDescent="0.25">
      <c r="A7350" s="71" t="s">
        <v>9085</v>
      </c>
      <c r="B7350" t="str">
        <f>VLOOKUP(A7350,[1]Sheet1!$B$2:$D$8869,2,FALSE)</f>
        <v>TRACH SHILEY 4 FENN</v>
      </c>
      <c r="C7350" s="72" t="s">
        <v>119</v>
      </c>
      <c r="D7350" s="1" t="s">
        <v>188</v>
      </c>
      <c r="E7350" s="68">
        <v>185</v>
      </c>
    </row>
    <row r="7351" spans="1:5" x14ac:dyDescent="0.25">
      <c r="A7351" s="71" t="s">
        <v>9086</v>
      </c>
      <c r="B7351" t="str">
        <f>VLOOKUP(A7351,[1]Sheet1!$B$2:$D$8869,2,FALSE)</f>
        <v>BRONCHOSCOPY</v>
      </c>
      <c r="C7351" s="72" t="s">
        <v>1027</v>
      </c>
      <c r="D7351" s="1" t="s">
        <v>378</v>
      </c>
      <c r="E7351" s="68">
        <v>1226</v>
      </c>
    </row>
    <row r="7352" spans="1:5" x14ac:dyDescent="0.25">
      <c r="A7352" s="71" t="s">
        <v>9087</v>
      </c>
      <c r="B7352" t="str">
        <f>VLOOKUP(A7352,[1]Sheet1!$B$2:$D$8869,2,FALSE)</f>
        <v>EZPAP SYSTEM W/DISPO</v>
      </c>
      <c r="C7352" s="72" t="s">
        <v>119</v>
      </c>
      <c r="D7352" s="1" t="s">
        <v>9088</v>
      </c>
      <c r="E7352" s="68">
        <v>101</v>
      </c>
    </row>
    <row r="7353" spans="1:5" x14ac:dyDescent="0.25">
      <c r="A7353" s="71" t="s">
        <v>9089</v>
      </c>
      <c r="B7353" t="str">
        <f>VLOOKUP(A7353,[1]Sheet1!$B$2:$D$8869,2,FALSE)</f>
        <v>EZPAP SYSTEM W/MOUTH</v>
      </c>
      <c r="C7353" s="72" t="s">
        <v>119</v>
      </c>
      <c r="D7353" s="1" t="s">
        <v>9088</v>
      </c>
      <c r="E7353" s="68">
        <v>96</v>
      </c>
    </row>
    <row r="7354" spans="1:5" x14ac:dyDescent="0.25">
      <c r="A7354" s="71" t="s">
        <v>9090</v>
      </c>
      <c r="B7354" t="str">
        <f>VLOOKUP(A7354,[1]Sheet1!$B$2:$D$8869,2,FALSE)</f>
        <v>EKG 12 LEAD TRACING</v>
      </c>
      <c r="C7354" s="72" t="s">
        <v>844</v>
      </c>
      <c r="D7354" s="1" t="s">
        <v>843</v>
      </c>
      <c r="E7354" s="68">
        <v>250</v>
      </c>
    </row>
    <row r="7355" spans="1:5" x14ac:dyDescent="0.25">
      <c r="A7355" s="71" t="s">
        <v>9091</v>
      </c>
      <c r="B7355" t="str">
        <f>VLOOKUP(A7355,[1]Sheet1!$B$2:$D$8869,2,FALSE)</f>
        <v>CRUTCH TRNG UNIT</v>
      </c>
      <c r="C7355" s="72" t="s">
        <v>93</v>
      </c>
      <c r="D7355" s="1" t="s">
        <v>94</v>
      </c>
      <c r="E7355" s="68">
        <v>0</v>
      </c>
    </row>
    <row r="7356" spans="1:5" x14ac:dyDescent="0.25">
      <c r="A7356" s="71" t="s">
        <v>9092</v>
      </c>
      <c r="B7356" t="str">
        <f>VLOOKUP(A7356,[1]Sheet1!$B$2:$D$8869,2,FALSE)</f>
        <v>CRUTCH TRNG UNIT 2</v>
      </c>
      <c r="C7356" s="72" t="s">
        <v>93</v>
      </c>
      <c r="D7356" s="1" t="s">
        <v>94</v>
      </c>
      <c r="E7356" s="68">
        <v>0</v>
      </c>
    </row>
    <row r="7357" spans="1:5" x14ac:dyDescent="0.25">
      <c r="A7357" s="71" t="s">
        <v>9093</v>
      </c>
      <c r="B7357" t="str">
        <f>VLOOKUP(A7357,[1]Sheet1!$B$2:$D$8869,2,FALSE)</f>
        <v>CRUTCH TRNG UNIT 3</v>
      </c>
      <c r="C7357" s="72" t="s">
        <v>93</v>
      </c>
      <c r="D7357" s="1" t="s">
        <v>94</v>
      </c>
      <c r="E7357" s="68">
        <v>0</v>
      </c>
    </row>
    <row r="7358" spans="1:5" x14ac:dyDescent="0.25">
      <c r="A7358" s="71" t="s">
        <v>9094</v>
      </c>
      <c r="B7358" t="str">
        <f>VLOOKUP(A7358,[1]Sheet1!$B$2:$D$8869,2,FALSE)</f>
        <v>CRUTCH TRNG UNIT 4</v>
      </c>
      <c r="C7358" s="72" t="s">
        <v>93</v>
      </c>
      <c r="D7358" s="1" t="s">
        <v>94</v>
      </c>
      <c r="E7358" s="68">
        <v>0</v>
      </c>
    </row>
    <row r="7359" spans="1:5" x14ac:dyDescent="0.25">
      <c r="A7359" s="71" t="s">
        <v>9095</v>
      </c>
      <c r="B7359" t="str">
        <f>VLOOKUP(A7359,[1]Sheet1!$B$2:$D$8869,2,FALSE)</f>
        <v>GAIT TRAINING UNIT</v>
      </c>
      <c r="C7359" s="72" t="s">
        <v>93</v>
      </c>
      <c r="D7359" s="1" t="s">
        <v>94</v>
      </c>
      <c r="E7359" s="68">
        <v>146</v>
      </c>
    </row>
    <row r="7360" spans="1:5" x14ac:dyDescent="0.25">
      <c r="A7360" s="71" t="s">
        <v>9096</v>
      </c>
      <c r="B7360" t="str">
        <f>VLOOKUP(A7360,[1]Sheet1!$B$2:$D$8869,2,FALSE)</f>
        <v>GAIT TRAINING UNIT 2</v>
      </c>
      <c r="C7360" s="72" t="s">
        <v>93</v>
      </c>
      <c r="D7360" s="1" t="s">
        <v>94</v>
      </c>
      <c r="E7360" s="68">
        <v>0</v>
      </c>
    </row>
    <row r="7361" spans="1:5" x14ac:dyDescent="0.25">
      <c r="A7361" s="71" t="s">
        <v>9097</v>
      </c>
      <c r="B7361" t="str">
        <f>VLOOKUP(A7361,[1]Sheet1!$B$2:$D$8869,2,FALSE)</f>
        <v>GAIT TRAINING UNIT 3</v>
      </c>
      <c r="C7361" s="72" t="s">
        <v>93</v>
      </c>
      <c r="D7361" s="1" t="s">
        <v>94</v>
      </c>
      <c r="E7361" s="68">
        <v>0</v>
      </c>
    </row>
    <row r="7362" spans="1:5" x14ac:dyDescent="0.25">
      <c r="A7362" s="71" t="s">
        <v>9098</v>
      </c>
      <c r="B7362" t="str">
        <f>VLOOKUP(A7362,[1]Sheet1!$B$2:$D$8869,2,FALSE)</f>
        <v>GAIT TRAINING UNIT 4</v>
      </c>
      <c r="C7362" s="72" t="s">
        <v>93</v>
      </c>
      <c r="D7362" s="1" t="s">
        <v>94</v>
      </c>
      <c r="E7362" s="68">
        <v>0</v>
      </c>
    </row>
    <row r="7363" spans="1:5" x14ac:dyDescent="0.25">
      <c r="A7363" s="71" t="s">
        <v>9099</v>
      </c>
      <c r="B7363" t="str">
        <f>VLOOKUP(A7363,[1]Sheet1!$B$2:$D$8869,2,FALSE)</f>
        <v>NEURO RE ED  UNIT</v>
      </c>
      <c r="C7363" s="72" t="s">
        <v>93</v>
      </c>
      <c r="D7363" s="1" t="s">
        <v>128</v>
      </c>
      <c r="E7363" s="68">
        <v>180</v>
      </c>
    </row>
    <row r="7364" spans="1:5" x14ac:dyDescent="0.25">
      <c r="A7364" s="71" t="s">
        <v>9100</v>
      </c>
      <c r="B7364" t="str">
        <f>VLOOKUP(A7364,[1]Sheet1!$B$2:$D$8869,2,FALSE)</f>
        <v>NEURO RE ED  UNIT 2</v>
      </c>
      <c r="C7364" s="72" t="s">
        <v>93</v>
      </c>
      <c r="D7364" s="1" t="s">
        <v>94</v>
      </c>
      <c r="E7364" s="68">
        <v>0</v>
      </c>
    </row>
    <row r="7365" spans="1:5" x14ac:dyDescent="0.25">
      <c r="A7365" s="71" t="s">
        <v>9101</v>
      </c>
      <c r="B7365" t="str">
        <f>VLOOKUP(A7365,[1]Sheet1!$B$2:$D$8869,2,FALSE)</f>
        <v>NEURO RE ED  UNIT 3</v>
      </c>
      <c r="C7365" s="72" t="s">
        <v>93</v>
      </c>
      <c r="D7365" s="1" t="s">
        <v>94</v>
      </c>
      <c r="E7365" s="68">
        <v>0</v>
      </c>
    </row>
    <row r="7366" spans="1:5" x14ac:dyDescent="0.25">
      <c r="A7366" s="71" t="s">
        <v>9102</v>
      </c>
      <c r="B7366" t="str">
        <f>VLOOKUP(A7366,[1]Sheet1!$B$2:$D$8869,2,FALSE)</f>
        <v>NEURO RE ED  UNIT 4</v>
      </c>
      <c r="C7366" s="72" t="s">
        <v>93</v>
      </c>
      <c r="D7366" s="1" t="s">
        <v>94</v>
      </c>
      <c r="E7366" s="68">
        <v>0</v>
      </c>
    </row>
    <row r="7367" spans="1:5" x14ac:dyDescent="0.25">
      <c r="A7367" s="71" t="s">
        <v>9103</v>
      </c>
      <c r="B7367" t="str">
        <f>VLOOKUP(A7367,[1]Sheet1!$B$2:$D$8869,2,FALSE)</f>
        <v>THER EXERCISE UNIT 1</v>
      </c>
      <c r="C7367" s="72" t="s">
        <v>93</v>
      </c>
      <c r="D7367" s="1" t="s">
        <v>137</v>
      </c>
      <c r="E7367" s="68">
        <v>166</v>
      </c>
    </row>
    <row r="7368" spans="1:5" x14ac:dyDescent="0.25">
      <c r="A7368" s="71" t="s">
        <v>9104</v>
      </c>
      <c r="B7368" t="str">
        <f>VLOOKUP(A7368,[1]Sheet1!$B$2:$D$8869,2,FALSE)</f>
        <v>THER EXERCISE UNIT 2</v>
      </c>
      <c r="C7368" s="72" t="s">
        <v>93</v>
      </c>
      <c r="D7368" s="1" t="s">
        <v>137</v>
      </c>
      <c r="E7368" s="68">
        <v>0</v>
      </c>
    </row>
    <row r="7369" spans="1:5" x14ac:dyDescent="0.25">
      <c r="A7369" s="71" t="s">
        <v>9105</v>
      </c>
      <c r="B7369" t="str">
        <f>VLOOKUP(A7369,[1]Sheet1!$B$2:$D$8869,2,FALSE)</f>
        <v>THER EXERCISE UNIT 3</v>
      </c>
      <c r="C7369" s="72" t="s">
        <v>93</v>
      </c>
      <c r="D7369" s="1" t="s">
        <v>137</v>
      </c>
      <c r="E7369" s="68">
        <v>0</v>
      </c>
    </row>
    <row r="7370" spans="1:5" x14ac:dyDescent="0.25">
      <c r="A7370" s="71" t="s">
        <v>9106</v>
      </c>
      <c r="B7370" t="str">
        <f>VLOOKUP(A7370,[1]Sheet1!$B$2:$D$8869,2,FALSE)</f>
        <v>THER EXERCISE UNIT 4</v>
      </c>
      <c r="C7370" s="72" t="s">
        <v>93</v>
      </c>
      <c r="D7370" s="1" t="s">
        <v>137</v>
      </c>
      <c r="E7370" s="68">
        <v>0</v>
      </c>
    </row>
    <row r="7371" spans="1:5" x14ac:dyDescent="0.25">
      <c r="A7371" s="71" t="s">
        <v>9107</v>
      </c>
      <c r="B7371" t="str">
        <f>VLOOKUP(A7371,[1]Sheet1!$B$2:$D$8869,2,FALSE)</f>
        <v>TRANS TRNG UNIT</v>
      </c>
      <c r="C7371" s="72" t="s">
        <v>93</v>
      </c>
      <c r="D7371" s="1" t="s">
        <v>94</v>
      </c>
      <c r="E7371" s="68">
        <v>146</v>
      </c>
    </row>
    <row r="7372" spans="1:5" x14ac:dyDescent="0.25">
      <c r="A7372" s="71" t="s">
        <v>9108</v>
      </c>
      <c r="B7372" t="str">
        <f>VLOOKUP(A7372,[1]Sheet1!$B$2:$D$8869,2,FALSE)</f>
        <v>TRANS TRNG UNIT 2</v>
      </c>
      <c r="C7372" s="72" t="s">
        <v>93</v>
      </c>
      <c r="D7372" s="1" t="s">
        <v>94</v>
      </c>
      <c r="E7372" s="68">
        <v>0</v>
      </c>
    </row>
    <row r="7373" spans="1:5" x14ac:dyDescent="0.25">
      <c r="A7373" s="71" t="s">
        <v>9109</v>
      </c>
      <c r="B7373" t="str">
        <f>VLOOKUP(A7373,[1]Sheet1!$B$2:$D$8869,2,FALSE)</f>
        <v>TRANS TRNG UNIT 3</v>
      </c>
      <c r="C7373" s="72" t="s">
        <v>93</v>
      </c>
      <c r="D7373" s="1" t="s">
        <v>94</v>
      </c>
      <c r="E7373" s="68">
        <v>0</v>
      </c>
    </row>
    <row r="7374" spans="1:5" x14ac:dyDescent="0.25">
      <c r="A7374" s="71" t="s">
        <v>9110</v>
      </c>
      <c r="B7374" t="str">
        <f>VLOOKUP(A7374,[1]Sheet1!$B$2:$D$8869,2,FALSE)</f>
        <v>TRANS TRNG UNIT 4</v>
      </c>
      <c r="C7374" s="72" t="s">
        <v>93</v>
      </c>
      <c r="D7374" s="1" t="s">
        <v>94</v>
      </c>
      <c r="E7374" s="68">
        <v>0</v>
      </c>
    </row>
    <row r="7375" spans="1:5" x14ac:dyDescent="0.25">
      <c r="A7375" s="71" t="s">
        <v>9111</v>
      </c>
      <c r="B7375" t="str">
        <f>VLOOKUP(A7375,[1]Sheet1!$B$2:$D$8869,2,FALSE)</f>
        <v>SFT TIS MOBIL UNIT 1</v>
      </c>
      <c r="C7375" s="72" t="s">
        <v>93</v>
      </c>
      <c r="D7375" s="1" t="s">
        <v>275</v>
      </c>
      <c r="E7375" s="68">
        <v>136</v>
      </c>
    </row>
    <row r="7376" spans="1:5" x14ac:dyDescent="0.25">
      <c r="A7376" s="71" t="s">
        <v>9112</v>
      </c>
      <c r="B7376" t="str">
        <f>VLOOKUP(A7376,[1]Sheet1!$B$2:$D$8869,2,FALSE)</f>
        <v>SFT TIS MOBIL UNIT 2</v>
      </c>
      <c r="C7376" s="72" t="s">
        <v>93</v>
      </c>
      <c r="D7376" s="1" t="s">
        <v>275</v>
      </c>
      <c r="E7376" s="68">
        <v>0</v>
      </c>
    </row>
    <row r="7377" spans="1:5" x14ac:dyDescent="0.25">
      <c r="A7377" s="71" t="s">
        <v>9113</v>
      </c>
      <c r="B7377" t="str">
        <f>VLOOKUP(A7377,[1]Sheet1!$B$2:$D$8869,2,FALSE)</f>
        <v>SFT TIS MOBIL UNIT 3</v>
      </c>
      <c r="C7377" s="72" t="s">
        <v>93</v>
      </c>
      <c r="D7377" s="1" t="s">
        <v>275</v>
      </c>
      <c r="E7377" s="68">
        <v>0</v>
      </c>
    </row>
    <row r="7378" spans="1:5" x14ac:dyDescent="0.25">
      <c r="A7378" s="71" t="s">
        <v>9114</v>
      </c>
      <c r="B7378" t="str">
        <f>VLOOKUP(A7378,[1]Sheet1!$B$2:$D$8869,2,FALSE)</f>
        <v>SFT TIS MOBIL UNIT 4</v>
      </c>
      <c r="C7378" s="72" t="s">
        <v>93</v>
      </c>
      <c r="D7378" s="1" t="s">
        <v>275</v>
      </c>
      <c r="E7378" s="68">
        <v>0</v>
      </c>
    </row>
    <row r="7379" spans="1:5" x14ac:dyDescent="0.25">
      <c r="A7379" s="71" t="s">
        <v>9115</v>
      </c>
      <c r="B7379" t="str">
        <f>VLOOKUP(A7379,[1]Sheet1!$B$2:$D$8869,2,FALSE)</f>
        <v>ESTIM MANUAL UNIT</v>
      </c>
      <c r="C7379" s="72" t="s">
        <v>93</v>
      </c>
      <c r="D7379" s="1" t="s">
        <v>104</v>
      </c>
      <c r="E7379" s="68">
        <v>89</v>
      </c>
    </row>
    <row r="7380" spans="1:5" x14ac:dyDescent="0.25">
      <c r="A7380" s="71" t="s">
        <v>9116</v>
      </c>
      <c r="B7380" t="str">
        <f>VLOOKUP(A7380,[1]Sheet1!$B$2:$D$8869,2,FALSE)</f>
        <v>ESTIM MANUAL 2 UNIT</v>
      </c>
      <c r="C7380" s="72" t="s">
        <v>93</v>
      </c>
      <c r="D7380" s="1" t="s">
        <v>392</v>
      </c>
      <c r="E7380" s="68">
        <v>0</v>
      </c>
    </row>
    <row r="7381" spans="1:5" x14ac:dyDescent="0.25">
      <c r="A7381" s="71" t="s">
        <v>9117</v>
      </c>
      <c r="B7381" t="str">
        <f>VLOOKUP(A7381,[1]Sheet1!$B$2:$D$8869,2,FALSE)</f>
        <v>ESTIM MANUAL 3 UNIT</v>
      </c>
      <c r="C7381" s="72" t="s">
        <v>93</v>
      </c>
      <c r="D7381" s="1" t="s">
        <v>392</v>
      </c>
      <c r="E7381" s="68">
        <v>0</v>
      </c>
    </row>
    <row r="7382" spans="1:5" x14ac:dyDescent="0.25">
      <c r="A7382" s="71" t="s">
        <v>9118</v>
      </c>
      <c r="B7382" t="str">
        <f>VLOOKUP(A7382,[1]Sheet1!$B$2:$D$8869,2,FALSE)</f>
        <v>ESTIM MANUAL 4 UNIT</v>
      </c>
      <c r="C7382" s="72" t="s">
        <v>93</v>
      </c>
      <c r="D7382" s="1" t="s">
        <v>392</v>
      </c>
      <c r="E7382" s="68">
        <v>0</v>
      </c>
    </row>
    <row r="7383" spans="1:5" x14ac:dyDescent="0.25">
      <c r="A7383" s="71" t="s">
        <v>9119</v>
      </c>
      <c r="B7383" t="str">
        <f>VLOOKUP(A7383,[1]Sheet1!$B$2:$D$8869,2,FALSE)</f>
        <v>PT EVAL LOW COMPLXTY</v>
      </c>
      <c r="C7383" s="72" t="s">
        <v>115</v>
      </c>
      <c r="D7383" s="1" t="s">
        <v>9120</v>
      </c>
      <c r="E7383" s="68">
        <v>463</v>
      </c>
    </row>
    <row r="7384" spans="1:5" x14ac:dyDescent="0.25">
      <c r="A7384" s="71" t="s">
        <v>9121</v>
      </c>
      <c r="B7384" t="str">
        <f>VLOOKUP(A7384,[1]Sheet1!$B$2:$D$8869,2,FALSE)</f>
        <v>PT EVAL MOD COMPLXTY</v>
      </c>
      <c r="C7384" s="72" t="s">
        <v>115</v>
      </c>
      <c r="D7384" s="1" t="s">
        <v>9122</v>
      </c>
      <c r="E7384" s="68">
        <v>463</v>
      </c>
    </row>
    <row r="7385" spans="1:5" x14ac:dyDescent="0.25">
      <c r="A7385" s="71" t="s">
        <v>9123</v>
      </c>
      <c r="B7385" t="str">
        <f>VLOOKUP(A7385,[1]Sheet1!$B$2:$D$8869,2,FALSE)</f>
        <v>PT EVAL HIGH COMPLEX</v>
      </c>
      <c r="C7385" s="72" t="s">
        <v>115</v>
      </c>
      <c r="D7385" s="1" t="s">
        <v>9124</v>
      </c>
      <c r="E7385" s="68">
        <v>523</v>
      </c>
    </row>
    <row r="7386" spans="1:5" x14ac:dyDescent="0.25">
      <c r="A7386" s="71" t="s">
        <v>9125</v>
      </c>
      <c r="B7386" t="str">
        <f>VLOOKUP(A7386,[1]Sheet1!$B$2:$D$8869,2,FALSE)</f>
        <v>PT RE EVALUATION</v>
      </c>
      <c r="C7386" s="72" t="s">
        <v>115</v>
      </c>
      <c r="D7386" s="1" t="s">
        <v>9126</v>
      </c>
      <c r="E7386" s="68">
        <v>286</v>
      </c>
    </row>
    <row r="7387" spans="1:5" x14ac:dyDescent="0.25">
      <c r="A7387" s="71" t="s">
        <v>9127</v>
      </c>
      <c r="B7387" t="str">
        <f>VLOOKUP(A7387,[1]Sheet1!$B$2:$D$8869,2,FALSE)</f>
        <v>THER ACTIVITIES 15'</v>
      </c>
      <c r="C7387" s="72" t="s">
        <v>93</v>
      </c>
      <c r="D7387" s="1" t="s">
        <v>866</v>
      </c>
      <c r="E7387" s="68">
        <v>216</v>
      </c>
    </row>
    <row r="7388" spans="1:5" x14ac:dyDescent="0.25">
      <c r="A7388" s="71" t="s">
        <v>9128</v>
      </c>
      <c r="B7388" t="str">
        <f>VLOOKUP(A7388,[1]Sheet1!$B$2:$D$8869,2,FALSE)</f>
        <v>THERAP ACTI UNIT 2</v>
      </c>
      <c r="C7388" s="72" t="s">
        <v>93</v>
      </c>
      <c r="D7388" s="1" t="s">
        <v>392</v>
      </c>
      <c r="E7388" s="68">
        <v>0</v>
      </c>
    </row>
    <row r="7389" spans="1:5" x14ac:dyDescent="0.25">
      <c r="A7389" s="71" t="s">
        <v>9129</v>
      </c>
      <c r="B7389" t="str">
        <f>VLOOKUP(A7389,[1]Sheet1!$B$2:$D$8869,2,FALSE)</f>
        <v>THERAP ACTI UNIT 3</v>
      </c>
      <c r="C7389" s="72" t="s">
        <v>93</v>
      </c>
      <c r="D7389" s="1" t="s">
        <v>392</v>
      </c>
      <c r="E7389" s="68">
        <v>0</v>
      </c>
    </row>
    <row r="7390" spans="1:5" x14ac:dyDescent="0.25">
      <c r="A7390" s="71" t="s">
        <v>9130</v>
      </c>
      <c r="B7390" t="str">
        <f>VLOOKUP(A7390,[1]Sheet1!$B$2:$D$8869,2,FALSE)</f>
        <v>THERAP ACTI UNIT 4</v>
      </c>
      <c r="C7390" s="72" t="s">
        <v>93</v>
      </c>
      <c r="D7390" s="1" t="s">
        <v>392</v>
      </c>
      <c r="E7390" s="68">
        <v>0</v>
      </c>
    </row>
    <row r="7391" spans="1:5" x14ac:dyDescent="0.25">
      <c r="A7391" s="71" t="s">
        <v>9131</v>
      </c>
      <c r="B7391" t="str">
        <f>VLOOKUP(A7391,[1]Sheet1!$B$2:$D$8869,2,FALSE)</f>
        <v>CHECK ORTH/PROSTH 15</v>
      </c>
      <c r="C7391" s="72" t="s">
        <v>93</v>
      </c>
      <c r="D7391" s="1" t="s">
        <v>9132</v>
      </c>
      <c r="E7391" s="68">
        <v>261</v>
      </c>
    </row>
    <row r="7392" spans="1:5" x14ac:dyDescent="0.25">
      <c r="A7392" s="71" t="s">
        <v>9133</v>
      </c>
      <c r="B7392" t="str">
        <f>VLOOKUP(A7392,[1]Sheet1!$B$2:$D$8869,2,FALSE)</f>
        <v>SPEECH TX GROUP THER</v>
      </c>
      <c r="C7392" s="72" t="s">
        <v>129</v>
      </c>
      <c r="D7392" s="1" t="s">
        <v>9134</v>
      </c>
      <c r="E7392" s="68">
        <v>116</v>
      </c>
    </row>
    <row r="7393" spans="1:5" x14ac:dyDescent="0.25">
      <c r="A7393" s="71" t="s">
        <v>9135</v>
      </c>
      <c r="B7393" t="str">
        <f>VLOOKUP(A7393,[1]Sheet1!$B$2:$D$8869,2,FALSE)</f>
        <v>ST LARYNGEAL FUNCTIO</v>
      </c>
      <c r="C7393" s="72" t="s">
        <v>129</v>
      </c>
      <c r="D7393" s="1" t="s">
        <v>9136</v>
      </c>
      <c r="E7393" s="68">
        <v>475</v>
      </c>
    </row>
    <row r="7394" spans="1:5" x14ac:dyDescent="0.25">
      <c r="A7394" s="71" t="s">
        <v>9137</v>
      </c>
      <c r="B7394" t="str">
        <f>VLOOKUP(A7394,[1]Sheet1!$B$2:$D$8869,2,FALSE)</f>
        <v>SPEECH EVAL FLUENCY</v>
      </c>
      <c r="C7394" s="72" t="s">
        <v>129</v>
      </c>
      <c r="D7394" s="1" t="s">
        <v>9138</v>
      </c>
      <c r="E7394" s="68">
        <v>514</v>
      </c>
    </row>
    <row r="7395" spans="1:5" x14ac:dyDescent="0.25">
      <c r="A7395" s="71" t="s">
        <v>9139</v>
      </c>
      <c r="B7395" t="str">
        <f>VLOOKUP(A7395,[1]Sheet1!$B$2:$D$8869,2,FALSE)</f>
        <v>SPEECH EVAL SOUND PR</v>
      </c>
      <c r="C7395" s="72" t="s">
        <v>129</v>
      </c>
      <c r="D7395" s="1" t="s">
        <v>9140</v>
      </c>
      <c r="E7395" s="68">
        <v>414</v>
      </c>
    </row>
    <row r="7396" spans="1:5" x14ac:dyDescent="0.25">
      <c r="A7396" s="71" t="s">
        <v>9141</v>
      </c>
      <c r="B7396" t="str">
        <f>VLOOKUP(A7396,[1]Sheet1!$B$2:$D$8869,2,FALSE)</f>
        <v>SPEECH EVAL SOUND W</v>
      </c>
      <c r="C7396" s="72" t="s">
        <v>129</v>
      </c>
      <c r="D7396" s="1" t="s">
        <v>9142</v>
      </c>
      <c r="E7396" s="68">
        <v>861</v>
      </c>
    </row>
    <row r="7397" spans="1:5" x14ac:dyDescent="0.25">
      <c r="A7397" s="71" t="s">
        <v>9143</v>
      </c>
      <c r="B7397" t="str">
        <f>VLOOKUP(A7397,[1]Sheet1!$B$2:$D$8869,2,FALSE)</f>
        <v>ST VOICE QUAL ANALYS</v>
      </c>
      <c r="C7397" s="72" t="s">
        <v>129</v>
      </c>
      <c r="D7397" s="1" t="s">
        <v>9144</v>
      </c>
      <c r="E7397" s="68">
        <v>428</v>
      </c>
    </row>
    <row r="7398" spans="1:5" x14ac:dyDescent="0.25">
      <c r="A7398" s="71" t="s">
        <v>9145</v>
      </c>
      <c r="B7398" t="str">
        <f>VLOOKUP(A7398,[1]Sheet1!$B$2:$D$8869,2,FALSE)</f>
        <v>ST EVAL FIT VOICE PR</v>
      </c>
      <c r="C7398" s="72" t="s">
        <v>129</v>
      </c>
      <c r="D7398" s="1" t="s">
        <v>9146</v>
      </c>
      <c r="E7398" s="68">
        <v>349</v>
      </c>
    </row>
    <row r="7399" spans="1:5" x14ac:dyDescent="0.25">
      <c r="A7399" s="71" t="s">
        <v>9147</v>
      </c>
      <c r="B7399" t="str">
        <f>VLOOKUP(A7399,[1]Sheet1!$B$2:$D$8869,2,FALSE)</f>
        <v>ST EVAL NON SP DEVIC</v>
      </c>
      <c r="C7399" s="72" t="s">
        <v>129</v>
      </c>
      <c r="D7399" s="1" t="s">
        <v>9148</v>
      </c>
      <c r="E7399" s="68">
        <v>523</v>
      </c>
    </row>
    <row r="7400" spans="1:5" x14ac:dyDescent="0.25">
      <c r="A7400" s="71" t="s">
        <v>9149</v>
      </c>
      <c r="B7400" t="str">
        <f>VLOOKUP(A7400,[1]Sheet1!$B$2:$D$8869,2,FALSE)</f>
        <v>ST TX USE NON SP DEV</v>
      </c>
      <c r="C7400" s="72" t="s">
        <v>129</v>
      </c>
      <c r="D7400" s="1" t="s">
        <v>9150</v>
      </c>
      <c r="E7400" s="68">
        <v>393</v>
      </c>
    </row>
    <row r="7401" spans="1:5" x14ac:dyDescent="0.25">
      <c r="A7401" s="71" t="s">
        <v>9151</v>
      </c>
      <c r="B7401" t="str">
        <f>VLOOKUP(A7401,[1]Sheet1!$B$2:$D$8869,2,FALSE)</f>
        <v>ST EVAL SP DEVICE 1S</v>
      </c>
      <c r="C7401" s="72" t="s">
        <v>129</v>
      </c>
      <c r="D7401" s="1" t="s">
        <v>9152</v>
      </c>
      <c r="E7401" s="68">
        <v>622</v>
      </c>
    </row>
    <row r="7402" spans="1:5" x14ac:dyDescent="0.25">
      <c r="A7402" s="71" t="s">
        <v>9153</v>
      </c>
      <c r="B7402" t="str">
        <f>VLOOKUP(A7402,[1]Sheet1!$B$2:$D$8869,2,FALSE)</f>
        <v>ST EVAL SP DEVICE EA</v>
      </c>
      <c r="C7402" s="72" t="s">
        <v>129</v>
      </c>
      <c r="D7402" s="1" t="s">
        <v>9154</v>
      </c>
      <c r="E7402" s="68">
        <v>251</v>
      </c>
    </row>
    <row r="7403" spans="1:5" x14ac:dyDescent="0.25">
      <c r="A7403" s="71" t="s">
        <v>9155</v>
      </c>
      <c r="B7403" t="str">
        <f>VLOOKUP(A7403,[1]Sheet1!$B$2:$D$8869,2,FALSE)</f>
        <v>ST TX USE SPEECH DEV</v>
      </c>
      <c r="C7403" s="72" t="s">
        <v>129</v>
      </c>
      <c r="D7403" s="1" t="s">
        <v>9156</v>
      </c>
      <c r="E7403" s="68">
        <v>524</v>
      </c>
    </row>
    <row r="7404" spans="1:5" x14ac:dyDescent="0.25">
      <c r="A7404" s="71" t="s">
        <v>9157</v>
      </c>
      <c r="B7404" t="str">
        <f>VLOOKUP(A7404,[1]Sheet1!$B$2:$D$8869,2,FALSE)</f>
        <v>ST SWALLOW FUNC FLUO</v>
      </c>
      <c r="C7404" s="72" t="s">
        <v>129</v>
      </c>
      <c r="D7404" s="1" t="s">
        <v>9158</v>
      </c>
      <c r="E7404" s="68">
        <v>409</v>
      </c>
    </row>
    <row r="7405" spans="1:5" x14ac:dyDescent="0.25">
      <c r="A7405" s="71" t="s">
        <v>9159</v>
      </c>
      <c r="B7405" t="str">
        <f>VLOOKUP(A7405,[1]Sheet1!$B$2:$D$8869,2,FALSE)</f>
        <v>ST SENS INTEG TECH E</v>
      </c>
      <c r="C7405" s="72" t="s">
        <v>129</v>
      </c>
      <c r="D7405" s="1" t="s">
        <v>9160</v>
      </c>
      <c r="E7405" s="68">
        <v>256</v>
      </c>
    </row>
    <row r="7406" spans="1:5" x14ac:dyDescent="0.25">
      <c r="A7406" s="71" t="s">
        <v>9161</v>
      </c>
      <c r="B7406" t="str">
        <f>VLOOKUP(A7406,[1]Sheet1!$B$2:$D$8869,2,FALSE)</f>
        <v>SELF CARE 15MIN</v>
      </c>
      <c r="C7406" s="72" t="s">
        <v>129</v>
      </c>
      <c r="D7406" s="1" t="s">
        <v>998</v>
      </c>
      <c r="E7406" s="68">
        <v>166</v>
      </c>
    </row>
    <row r="7407" spans="1:5" x14ac:dyDescent="0.25">
      <c r="A7407" s="71" t="s">
        <v>9162</v>
      </c>
      <c r="B7407" t="str">
        <f>VLOOKUP(A7407,[1]Sheet1!$B$2:$D$8869,2,FALSE)</f>
        <v>SPCH/LANG THER IND30</v>
      </c>
      <c r="C7407" s="72" t="s">
        <v>129</v>
      </c>
      <c r="D7407" s="1" t="s">
        <v>9163</v>
      </c>
      <c r="E7407" s="68">
        <v>255</v>
      </c>
    </row>
    <row r="7408" spans="1:5" x14ac:dyDescent="0.25">
      <c r="A7408" s="71" t="s">
        <v>9164</v>
      </c>
      <c r="B7408" t="str">
        <f>VLOOKUP(A7408,[1]Sheet1!$B$2:$D$8869,2,FALSE)</f>
        <v>COGNIT SKILLS UNIT 1</v>
      </c>
      <c r="C7408" s="72" t="s">
        <v>1665</v>
      </c>
      <c r="D7408" s="1" t="s">
        <v>9165</v>
      </c>
      <c r="E7408" s="68">
        <v>120</v>
      </c>
    </row>
    <row r="7409" spans="1:5" x14ac:dyDescent="0.25">
      <c r="A7409" s="71" t="s">
        <v>9166</v>
      </c>
      <c r="B7409" t="str">
        <f>VLOOKUP(A7409,[1]Sheet1!$B$2:$D$8869,2,FALSE)</f>
        <v>COGNIT SKILLS UNIT 2</v>
      </c>
      <c r="C7409" s="72" t="s">
        <v>1665</v>
      </c>
      <c r="D7409" s="1" t="s">
        <v>9167</v>
      </c>
      <c r="E7409" s="68">
        <v>0</v>
      </c>
    </row>
    <row r="7410" spans="1:5" x14ac:dyDescent="0.25">
      <c r="A7410" s="71" t="s">
        <v>9168</v>
      </c>
      <c r="B7410" t="str">
        <f>VLOOKUP(A7410,[1]Sheet1!$B$2:$D$8869,2,FALSE)</f>
        <v>COGNIT SKILLS UNIT 3</v>
      </c>
      <c r="C7410" s="72" t="s">
        <v>1665</v>
      </c>
      <c r="D7410" s="1" t="s">
        <v>9167</v>
      </c>
      <c r="E7410" s="68">
        <v>0</v>
      </c>
    </row>
    <row r="7411" spans="1:5" x14ac:dyDescent="0.25">
      <c r="A7411" s="71" t="s">
        <v>9169</v>
      </c>
      <c r="B7411" t="str">
        <f>VLOOKUP(A7411,[1]Sheet1!$B$2:$D$8869,2,FALSE)</f>
        <v>COGNIT SKILLS UNIT 4</v>
      </c>
      <c r="C7411" s="72" t="s">
        <v>1665</v>
      </c>
      <c r="D7411" s="1" t="s">
        <v>9167</v>
      </c>
      <c r="E7411" s="68">
        <v>0</v>
      </c>
    </row>
    <row r="7412" spans="1:5" x14ac:dyDescent="0.25">
      <c r="A7412" s="71" t="s">
        <v>9170</v>
      </c>
      <c r="B7412" t="str">
        <f>VLOOKUP(A7412,[1]Sheet1!$B$2:$D$8869,2,FALSE)</f>
        <v>PARAFFIN BATH</v>
      </c>
      <c r="C7412" s="72" t="s">
        <v>179</v>
      </c>
      <c r="D7412" s="1" t="s">
        <v>2352</v>
      </c>
      <c r="E7412" s="68">
        <v>50</v>
      </c>
    </row>
    <row r="7413" spans="1:5" x14ac:dyDescent="0.25">
      <c r="A7413" s="71" t="s">
        <v>9171</v>
      </c>
      <c r="B7413" t="str">
        <f>VLOOKUP(A7413,[1]Sheet1!$B$2:$D$8869,2,FALSE)</f>
        <v>NEURO RE ED  UNIT</v>
      </c>
      <c r="C7413" s="72" t="s">
        <v>179</v>
      </c>
      <c r="D7413" s="1" t="s">
        <v>128</v>
      </c>
      <c r="E7413" s="68">
        <v>180</v>
      </c>
    </row>
    <row r="7414" spans="1:5" x14ac:dyDescent="0.25">
      <c r="A7414" s="71" t="s">
        <v>9172</v>
      </c>
      <c r="B7414" t="str">
        <f>VLOOKUP(A7414,[1]Sheet1!$B$2:$D$8869,2,FALSE)</f>
        <v>NEURO RE ED  UNIT 2</v>
      </c>
      <c r="C7414" s="72" t="s">
        <v>179</v>
      </c>
      <c r="D7414" s="1" t="s">
        <v>128</v>
      </c>
      <c r="E7414" s="68">
        <v>0</v>
      </c>
    </row>
    <row r="7415" spans="1:5" x14ac:dyDescent="0.25">
      <c r="A7415" s="71" t="s">
        <v>9173</v>
      </c>
      <c r="B7415" t="str">
        <f>VLOOKUP(A7415,[1]Sheet1!$B$2:$D$8869,2,FALSE)</f>
        <v>NEURO RE ED  UNIT 3</v>
      </c>
      <c r="C7415" s="72" t="s">
        <v>179</v>
      </c>
      <c r="D7415" s="1" t="s">
        <v>128</v>
      </c>
      <c r="E7415" s="68">
        <v>0</v>
      </c>
    </row>
    <row r="7416" spans="1:5" x14ac:dyDescent="0.25">
      <c r="A7416" s="71" t="s">
        <v>9174</v>
      </c>
      <c r="B7416" t="str">
        <f>VLOOKUP(A7416,[1]Sheet1!$B$2:$D$8869,2,FALSE)</f>
        <v>NEURO RE ED  UNIT 4</v>
      </c>
      <c r="C7416" s="72" t="s">
        <v>179</v>
      </c>
      <c r="D7416" s="1" t="s">
        <v>128</v>
      </c>
      <c r="E7416" s="68">
        <v>0</v>
      </c>
    </row>
    <row r="7417" spans="1:5" x14ac:dyDescent="0.25">
      <c r="A7417" s="71" t="s">
        <v>9175</v>
      </c>
      <c r="B7417" t="str">
        <f>VLOOKUP(A7417,[1]Sheet1!$B$2:$D$8869,2,FALSE)</f>
        <v>THER EXERCISE UNIT 1</v>
      </c>
      <c r="C7417" s="72" t="s">
        <v>179</v>
      </c>
      <c r="D7417" s="1" t="s">
        <v>137</v>
      </c>
      <c r="E7417" s="68">
        <v>166</v>
      </c>
    </row>
    <row r="7418" spans="1:5" x14ac:dyDescent="0.25">
      <c r="A7418" s="71" t="s">
        <v>9176</v>
      </c>
      <c r="B7418" t="str">
        <f>VLOOKUP(A7418,[1]Sheet1!$B$2:$D$8869,2,FALSE)</f>
        <v>THER EXCERCI UNIT 2</v>
      </c>
      <c r="C7418" s="72" t="s">
        <v>179</v>
      </c>
      <c r="D7418" s="1" t="s">
        <v>137</v>
      </c>
      <c r="E7418" s="68">
        <v>0</v>
      </c>
    </row>
    <row r="7419" spans="1:5" x14ac:dyDescent="0.25">
      <c r="A7419" s="71" t="s">
        <v>9177</v>
      </c>
      <c r="B7419" t="str">
        <f>VLOOKUP(A7419,[1]Sheet1!$B$2:$D$8869,2,FALSE)</f>
        <v>THER EXERCISE UNIT 3</v>
      </c>
      <c r="C7419" s="72" t="s">
        <v>179</v>
      </c>
      <c r="D7419" s="1" t="s">
        <v>137</v>
      </c>
      <c r="E7419" s="68">
        <v>0</v>
      </c>
    </row>
    <row r="7420" spans="1:5" x14ac:dyDescent="0.25">
      <c r="A7420" s="71" t="s">
        <v>9178</v>
      </c>
      <c r="B7420" t="str">
        <f>VLOOKUP(A7420,[1]Sheet1!$B$2:$D$8869,2,FALSE)</f>
        <v>THER EXERCISE UNIT 4</v>
      </c>
      <c r="C7420" s="72" t="s">
        <v>179</v>
      </c>
      <c r="D7420" s="1" t="s">
        <v>137</v>
      </c>
      <c r="E7420" s="68">
        <v>0</v>
      </c>
    </row>
    <row r="7421" spans="1:5" x14ac:dyDescent="0.25">
      <c r="A7421" s="71" t="s">
        <v>9179</v>
      </c>
      <c r="B7421" t="str">
        <f>VLOOKUP(A7421,[1]Sheet1!$B$2:$D$8869,2,FALSE)</f>
        <v>ADL. RETRNG UNIT 1</v>
      </c>
      <c r="C7421" s="72" t="s">
        <v>179</v>
      </c>
      <c r="D7421" s="1" t="s">
        <v>998</v>
      </c>
      <c r="E7421" s="68">
        <v>166</v>
      </c>
    </row>
    <row r="7422" spans="1:5" x14ac:dyDescent="0.25">
      <c r="A7422" s="71" t="s">
        <v>9180</v>
      </c>
      <c r="B7422" t="str">
        <f>VLOOKUP(A7422,[1]Sheet1!$B$2:$D$8869,2,FALSE)</f>
        <v>ADL. RETRNG  UNIT 2</v>
      </c>
      <c r="C7422" s="72" t="s">
        <v>179</v>
      </c>
      <c r="D7422" s="1" t="s">
        <v>998</v>
      </c>
      <c r="E7422" s="68">
        <v>0</v>
      </c>
    </row>
    <row r="7423" spans="1:5" x14ac:dyDescent="0.25">
      <c r="A7423" s="71" t="s">
        <v>9181</v>
      </c>
      <c r="B7423" t="str">
        <f>VLOOKUP(A7423,[1]Sheet1!$B$2:$D$8869,2,FALSE)</f>
        <v>ADL. RETRNG  UNIT 3</v>
      </c>
      <c r="C7423" s="72" t="s">
        <v>179</v>
      </c>
      <c r="D7423" s="1" t="s">
        <v>998</v>
      </c>
      <c r="E7423" s="68">
        <v>0</v>
      </c>
    </row>
    <row r="7424" spans="1:5" x14ac:dyDescent="0.25">
      <c r="A7424" s="71" t="s">
        <v>9182</v>
      </c>
      <c r="B7424" t="str">
        <f>VLOOKUP(A7424,[1]Sheet1!$B$2:$D$8869,2,FALSE)</f>
        <v>ADL. RETRNG  UNIT 4</v>
      </c>
      <c r="C7424" s="72" t="s">
        <v>179</v>
      </c>
      <c r="D7424" s="1" t="s">
        <v>998</v>
      </c>
      <c r="E7424" s="68">
        <v>0</v>
      </c>
    </row>
    <row r="7425" spans="1:5" x14ac:dyDescent="0.25">
      <c r="A7425" s="71" t="s">
        <v>9183</v>
      </c>
      <c r="B7425" t="str">
        <f>VLOOKUP(A7425,[1]Sheet1!$B$2:$D$8869,2,FALSE)</f>
        <v>FUNCTIONAL ACT 1UNIT</v>
      </c>
      <c r="C7425" s="72" t="s">
        <v>179</v>
      </c>
      <c r="D7425" s="1" t="s">
        <v>866</v>
      </c>
      <c r="E7425" s="68">
        <v>216</v>
      </c>
    </row>
    <row r="7426" spans="1:5" x14ac:dyDescent="0.25">
      <c r="A7426" s="71" t="s">
        <v>9184</v>
      </c>
      <c r="B7426" t="str">
        <f>VLOOKUP(A7426,[1]Sheet1!$B$2:$D$8869,2,FALSE)</f>
        <v>FUNCTIONAL ACT UNT 2</v>
      </c>
      <c r="C7426" s="72" t="s">
        <v>179</v>
      </c>
      <c r="D7426" s="1" t="s">
        <v>866</v>
      </c>
      <c r="E7426" s="68">
        <v>0</v>
      </c>
    </row>
    <row r="7427" spans="1:5" x14ac:dyDescent="0.25">
      <c r="A7427" s="71" t="s">
        <v>9185</v>
      </c>
      <c r="B7427" t="str">
        <f>VLOOKUP(A7427,[1]Sheet1!$B$2:$D$8869,2,FALSE)</f>
        <v>FUNCTIONAL ACT UNT 3</v>
      </c>
      <c r="C7427" s="72" t="s">
        <v>179</v>
      </c>
      <c r="D7427" s="1" t="s">
        <v>866</v>
      </c>
      <c r="E7427" s="68">
        <v>0</v>
      </c>
    </row>
    <row r="7428" spans="1:5" x14ac:dyDescent="0.25">
      <c r="A7428" s="71" t="s">
        <v>9186</v>
      </c>
      <c r="B7428" t="str">
        <f>VLOOKUP(A7428,[1]Sheet1!$B$2:$D$8869,2,FALSE)</f>
        <v>FUNCTIONAL ACT UNT 4</v>
      </c>
      <c r="C7428" s="72" t="s">
        <v>179</v>
      </c>
      <c r="D7428" s="1" t="s">
        <v>866</v>
      </c>
      <c r="E7428" s="68">
        <v>0</v>
      </c>
    </row>
    <row r="7429" spans="1:5" x14ac:dyDescent="0.25">
      <c r="A7429" s="71" t="s">
        <v>9187</v>
      </c>
      <c r="B7429" t="str">
        <f>VLOOKUP(A7429,[1]Sheet1!$B$2:$D$8869,2,FALSE)</f>
        <v>OT EVAL LOW COMPLXTY</v>
      </c>
      <c r="C7429" s="72" t="s">
        <v>174</v>
      </c>
      <c r="D7429" s="1" t="s">
        <v>9188</v>
      </c>
      <c r="E7429" s="68">
        <v>440</v>
      </c>
    </row>
    <row r="7430" spans="1:5" x14ac:dyDescent="0.25">
      <c r="A7430" s="71" t="s">
        <v>9189</v>
      </c>
      <c r="B7430" t="str">
        <f>VLOOKUP(A7430,[1]Sheet1!$B$2:$D$8869,2,FALSE)</f>
        <v>OT EVAL MOD COMPLXTY</v>
      </c>
      <c r="C7430" s="72" t="s">
        <v>174</v>
      </c>
      <c r="D7430" s="1" t="s">
        <v>9190</v>
      </c>
      <c r="E7430" s="68">
        <v>476</v>
      </c>
    </row>
    <row r="7431" spans="1:5" x14ac:dyDescent="0.25">
      <c r="A7431" s="71" t="s">
        <v>9191</v>
      </c>
      <c r="B7431" t="str">
        <f>VLOOKUP(A7431,[1]Sheet1!$B$2:$D$8869,2,FALSE)</f>
        <v>OT EVAL HIGH COMPLEX</v>
      </c>
      <c r="C7431" s="72" t="s">
        <v>174</v>
      </c>
      <c r="D7431" s="1" t="s">
        <v>9192</v>
      </c>
      <c r="E7431" s="68">
        <v>569</v>
      </c>
    </row>
    <row r="7432" spans="1:5" x14ac:dyDescent="0.25">
      <c r="A7432" s="71" t="s">
        <v>9193</v>
      </c>
      <c r="B7432" t="str">
        <f>VLOOKUP(A7432,[1]Sheet1!$B$2:$D$8869,2,FALSE)</f>
        <v>OT RE EVALUATION</v>
      </c>
      <c r="C7432" s="72" t="s">
        <v>174</v>
      </c>
      <c r="D7432" s="1" t="s">
        <v>9194</v>
      </c>
      <c r="E7432" s="68">
        <v>306</v>
      </c>
    </row>
    <row r="7433" spans="1:5" x14ac:dyDescent="0.25">
      <c r="A7433" s="71" t="s">
        <v>9195</v>
      </c>
      <c r="B7433" t="str">
        <f>VLOOKUP(A7433,[1]Sheet1!$B$2:$D$8869,2,FALSE)</f>
        <v>CHECK ORTH/PROSTH 15</v>
      </c>
      <c r="C7433" s="72" t="s">
        <v>179</v>
      </c>
      <c r="D7433" s="1" t="s">
        <v>9132</v>
      </c>
      <c r="E7433" s="68">
        <v>293</v>
      </c>
    </row>
    <row r="7434" spans="1:5" x14ac:dyDescent="0.25">
      <c r="A7434" s="71" t="s">
        <v>9196</v>
      </c>
      <c r="B7434" t="str">
        <f>VLOOKUP(A7434,[1]Sheet1!$B$2:$D$8869,2,FALSE)</f>
        <v>COGNIT SKILLS UNIT 1</v>
      </c>
      <c r="C7434" s="72" t="s">
        <v>179</v>
      </c>
      <c r="D7434" s="1" t="s">
        <v>9165</v>
      </c>
      <c r="E7434" s="68">
        <v>120</v>
      </c>
    </row>
    <row r="7435" spans="1:5" x14ac:dyDescent="0.25">
      <c r="A7435" s="71" t="s">
        <v>9197</v>
      </c>
      <c r="B7435" t="str">
        <f>VLOOKUP(A7435,[1]Sheet1!$B$2:$D$8869,2,FALSE)</f>
        <v>COGNIT SKILLS UNIT 2</v>
      </c>
      <c r="C7435" s="72" t="s">
        <v>179</v>
      </c>
      <c r="D7435" s="1" t="s">
        <v>182</v>
      </c>
      <c r="E7435" s="68">
        <v>0</v>
      </c>
    </row>
    <row r="7436" spans="1:5" x14ac:dyDescent="0.25">
      <c r="A7436" s="71" t="s">
        <v>9198</v>
      </c>
      <c r="B7436" t="str">
        <f>VLOOKUP(A7436,[1]Sheet1!$B$2:$D$8869,2,FALSE)</f>
        <v>COGNIT SKILLS UNIT 3</v>
      </c>
      <c r="C7436" s="72" t="s">
        <v>179</v>
      </c>
      <c r="D7436" s="1" t="s">
        <v>182</v>
      </c>
      <c r="E7436" s="68">
        <v>0</v>
      </c>
    </row>
    <row r="7437" spans="1:5" x14ac:dyDescent="0.25">
      <c r="A7437" s="71" t="s">
        <v>9199</v>
      </c>
      <c r="B7437" t="str">
        <f>VLOOKUP(A7437,[1]Sheet1!$B$2:$D$8869,2,FALSE)</f>
        <v>COGNIT SKILLS UNIT 4</v>
      </c>
      <c r="C7437" s="72" t="s">
        <v>179</v>
      </c>
      <c r="D7437" s="1" t="s">
        <v>182</v>
      </c>
      <c r="E7437" s="68">
        <v>0</v>
      </c>
    </row>
    <row r="7438" spans="1:5" x14ac:dyDescent="0.25">
      <c r="A7438" s="71" t="s">
        <v>9200</v>
      </c>
      <c r="B7438" t="str">
        <f>VLOOKUP(A7438,[1]Sheet1!$B$2:$D$8869,2,FALSE)</f>
        <v>EKG 12 LEAD TRACING</v>
      </c>
      <c r="C7438" s="72" t="s">
        <v>844</v>
      </c>
      <c r="D7438" s="1" t="s">
        <v>843</v>
      </c>
      <c r="E7438" s="68">
        <v>251</v>
      </c>
    </row>
    <row r="7439" spans="1:5" x14ac:dyDescent="0.25">
      <c r="A7439" s="71" t="s">
        <v>9201</v>
      </c>
      <c r="B7439" t="str">
        <f>VLOOKUP(A7439,[1]Sheet1!$B$2:$D$8869,2,FALSE)</f>
        <v>EKG INTERPRETATION</v>
      </c>
      <c r="C7439" s="72" t="s">
        <v>121</v>
      </c>
      <c r="D7439" s="1" t="s">
        <v>1634</v>
      </c>
      <c r="E7439" s="68">
        <v>86.1</v>
      </c>
    </row>
    <row r="7440" spans="1:5" x14ac:dyDescent="0.25">
      <c r="A7440" s="71" t="s">
        <v>9202</v>
      </c>
      <c r="B7440" t="str">
        <f>VLOOKUP(A7440,[1]Sheet1!$B$2:$D$8869,2,FALSE)</f>
        <v>NEW PATIENT LEVEL I</v>
      </c>
      <c r="C7440" s="72" t="s">
        <v>1976</v>
      </c>
      <c r="D7440" s="1" t="s">
        <v>1986</v>
      </c>
      <c r="E7440" s="68">
        <v>210</v>
      </c>
    </row>
    <row r="7441" spans="1:5" x14ac:dyDescent="0.25">
      <c r="A7441" s="71" t="s">
        <v>9203</v>
      </c>
      <c r="B7441" t="str">
        <f>VLOOKUP(A7441,[1]Sheet1!$B$2:$D$8869,2,FALSE)</f>
        <v>NEW PATIENT LEVEL II</v>
      </c>
      <c r="C7441" s="72" t="s">
        <v>1976</v>
      </c>
      <c r="D7441" s="1" t="s">
        <v>1986</v>
      </c>
      <c r="E7441" s="68">
        <v>291</v>
      </c>
    </row>
    <row r="7442" spans="1:5" x14ac:dyDescent="0.25">
      <c r="A7442" s="71" t="s">
        <v>9204</v>
      </c>
      <c r="B7442" t="str">
        <f>VLOOKUP(A7442,[1]Sheet1!$B$2:$D$8869,2,FALSE)</f>
        <v>NEW PATIENT LEV III</v>
      </c>
      <c r="C7442" s="72" t="s">
        <v>1976</v>
      </c>
      <c r="D7442" s="1" t="s">
        <v>1986</v>
      </c>
      <c r="E7442" s="68">
        <v>450</v>
      </c>
    </row>
    <row r="7443" spans="1:5" x14ac:dyDescent="0.25">
      <c r="A7443" s="71" t="s">
        <v>9205</v>
      </c>
      <c r="B7443" t="str">
        <f>VLOOKUP(A7443,[1]Sheet1!$B$2:$D$8869,2,FALSE)</f>
        <v>NEW PATIENT LEVEL IV</v>
      </c>
      <c r="C7443" s="72" t="s">
        <v>1976</v>
      </c>
      <c r="D7443" s="1" t="s">
        <v>1986</v>
      </c>
      <c r="E7443" s="68">
        <v>636</v>
      </c>
    </row>
    <row r="7444" spans="1:5" x14ac:dyDescent="0.25">
      <c r="A7444" s="71" t="s">
        <v>9206</v>
      </c>
      <c r="B7444" t="str">
        <f>VLOOKUP(A7444,[1]Sheet1!$B$2:$D$8869,2,FALSE)</f>
        <v>NEW PATIENT LEVEL V</v>
      </c>
      <c r="C7444" s="72" t="s">
        <v>1976</v>
      </c>
      <c r="D7444" s="1" t="s">
        <v>1986</v>
      </c>
      <c r="E7444" s="68">
        <v>785</v>
      </c>
    </row>
    <row r="7445" spans="1:5" x14ac:dyDescent="0.25">
      <c r="A7445" s="71" t="s">
        <v>9207</v>
      </c>
      <c r="B7445" t="str">
        <f>VLOOKUP(A7445,[1]Sheet1!$B$2:$D$8869,2,FALSE)</f>
        <v>EST PATIENT LEVEL I</v>
      </c>
      <c r="C7445" s="72" t="s">
        <v>1976</v>
      </c>
      <c r="D7445" s="1" t="s">
        <v>1986</v>
      </c>
      <c r="E7445" s="68">
        <v>210</v>
      </c>
    </row>
    <row r="7446" spans="1:5" x14ac:dyDescent="0.25">
      <c r="A7446" s="71" t="s">
        <v>9208</v>
      </c>
      <c r="B7446" t="str">
        <f>VLOOKUP(A7446,[1]Sheet1!$B$2:$D$8869,2,FALSE)</f>
        <v>EST PATIENT LEVEL II</v>
      </c>
      <c r="C7446" s="72" t="s">
        <v>1976</v>
      </c>
      <c r="D7446" s="1" t="s">
        <v>1986</v>
      </c>
      <c r="E7446" s="68">
        <v>210</v>
      </c>
    </row>
    <row r="7447" spans="1:5" x14ac:dyDescent="0.25">
      <c r="A7447" s="71" t="s">
        <v>9209</v>
      </c>
      <c r="B7447" t="str">
        <f>VLOOKUP(A7447,[1]Sheet1!$B$2:$D$8869,2,FALSE)</f>
        <v>EST PATIENT LEV III</v>
      </c>
      <c r="C7447" s="72" t="s">
        <v>1976</v>
      </c>
      <c r="D7447" s="1" t="s">
        <v>1986</v>
      </c>
      <c r="E7447" s="68">
        <v>283</v>
      </c>
    </row>
    <row r="7448" spans="1:5" x14ac:dyDescent="0.25">
      <c r="A7448" s="71" t="s">
        <v>9210</v>
      </c>
      <c r="B7448" t="str">
        <f>VLOOKUP(A7448,[1]Sheet1!$B$2:$D$8869,2,FALSE)</f>
        <v>EST PATIENT LEVEL IV</v>
      </c>
      <c r="C7448" s="72" t="s">
        <v>1976</v>
      </c>
      <c r="D7448" s="1" t="s">
        <v>1986</v>
      </c>
      <c r="E7448" s="68">
        <v>418</v>
      </c>
    </row>
    <row r="7449" spans="1:5" x14ac:dyDescent="0.25">
      <c r="A7449" s="71" t="s">
        <v>9211</v>
      </c>
      <c r="B7449" t="str">
        <f>VLOOKUP(A7449,[1]Sheet1!$B$2:$D$8869,2,FALSE)</f>
        <v>EST PATIENT LEVEL V</v>
      </c>
      <c r="C7449" s="72" t="s">
        <v>1976</v>
      </c>
      <c r="D7449" s="1" t="s">
        <v>1986</v>
      </c>
      <c r="E7449" s="68">
        <v>555</v>
      </c>
    </row>
    <row r="7450" spans="1:5" x14ac:dyDescent="0.25">
      <c r="A7450" s="71" t="s">
        <v>9212</v>
      </c>
      <c r="B7450" t="str">
        <f>VLOOKUP(A7450,[1]Sheet1!$B$2:$D$8869,2,FALSE)</f>
        <v>DOM/R HOME EST PT 25</v>
      </c>
      <c r="C7450" s="72" t="s">
        <v>886</v>
      </c>
      <c r="D7450" s="1" t="s">
        <v>9213</v>
      </c>
      <c r="E7450" s="68">
        <v>283.93</v>
      </c>
    </row>
    <row r="7451" spans="1:5" x14ac:dyDescent="0.25">
      <c r="A7451" s="71" t="s">
        <v>9214</v>
      </c>
      <c r="B7451" t="str">
        <f>VLOOKUP(A7451,[1]Sheet1!$B$2:$D$8869,2,FALSE)</f>
        <v>PT EVAL LOW COMPLXTY</v>
      </c>
      <c r="C7451" s="72" t="s">
        <v>115</v>
      </c>
      <c r="D7451" s="1" t="s">
        <v>9120</v>
      </c>
      <c r="E7451" s="68">
        <v>463</v>
      </c>
    </row>
    <row r="7452" spans="1:5" x14ac:dyDescent="0.25">
      <c r="A7452" s="71" t="s">
        <v>9215</v>
      </c>
      <c r="B7452" t="str">
        <f>VLOOKUP(A7452,[1]Sheet1!$B$2:$D$8869,2,FALSE)</f>
        <v>PT EVAL MOD COMPLXTY</v>
      </c>
      <c r="C7452" s="72" t="s">
        <v>115</v>
      </c>
      <c r="D7452" s="1" t="s">
        <v>9122</v>
      </c>
      <c r="E7452" s="68">
        <v>463</v>
      </c>
    </row>
    <row r="7453" spans="1:5" x14ac:dyDescent="0.25">
      <c r="A7453" s="71" t="s">
        <v>9216</v>
      </c>
      <c r="B7453" t="str">
        <f>VLOOKUP(A7453,[1]Sheet1!$B$2:$D$8869,2,FALSE)</f>
        <v>PT EVAL HIGH COMPLEX</v>
      </c>
      <c r="C7453" s="72" t="s">
        <v>115</v>
      </c>
      <c r="D7453" s="1" t="s">
        <v>9124</v>
      </c>
      <c r="E7453" s="68">
        <v>523</v>
      </c>
    </row>
    <row r="7454" spans="1:5" x14ac:dyDescent="0.25">
      <c r="A7454" s="71" t="s">
        <v>9217</v>
      </c>
      <c r="B7454" t="str">
        <f>VLOOKUP(A7454,[1]Sheet1!$B$2:$D$8869,2,FALSE)</f>
        <v>PT RE EVALUATION</v>
      </c>
      <c r="C7454" s="72" t="s">
        <v>115</v>
      </c>
      <c r="D7454" s="1" t="s">
        <v>9126</v>
      </c>
      <c r="E7454" s="68">
        <v>258</v>
      </c>
    </row>
    <row r="7455" spans="1:5" x14ac:dyDescent="0.25">
      <c r="A7455" s="71" t="s">
        <v>9218</v>
      </c>
      <c r="B7455" t="str">
        <f>VLOOKUP(A7455,[1]Sheet1!$B$2:$D$8869,2,FALSE)</f>
        <v>PT EVAL LOW COMPLXTY</v>
      </c>
      <c r="C7455" s="72" t="s">
        <v>115</v>
      </c>
      <c r="D7455" s="1" t="s">
        <v>9120</v>
      </c>
      <c r="E7455" s="68">
        <v>463</v>
      </c>
    </row>
    <row r="7456" spans="1:5" x14ac:dyDescent="0.25">
      <c r="A7456" s="71" t="s">
        <v>9219</v>
      </c>
      <c r="B7456" t="str">
        <f>VLOOKUP(A7456,[1]Sheet1!$B$2:$D$8869,2,FALSE)</f>
        <v>PT EVAL MOD COMPLXTY</v>
      </c>
      <c r="C7456" s="72" t="s">
        <v>115</v>
      </c>
      <c r="D7456" s="1" t="s">
        <v>9122</v>
      </c>
      <c r="E7456" s="68">
        <v>463</v>
      </c>
    </row>
    <row r="7457" spans="1:5" x14ac:dyDescent="0.25">
      <c r="A7457" s="71" t="s">
        <v>9220</v>
      </c>
      <c r="B7457" t="str">
        <f>VLOOKUP(A7457,[1]Sheet1!$B$2:$D$8869,2,FALSE)</f>
        <v>PT EVAL HIGH COMPLEX</v>
      </c>
      <c r="C7457" s="72" t="s">
        <v>115</v>
      </c>
      <c r="D7457" s="1" t="s">
        <v>9124</v>
      </c>
      <c r="E7457" s="68">
        <v>523</v>
      </c>
    </row>
    <row r="7458" spans="1:5" x14ac:dyDescent="0.25">
      <c r="A7458" s="71" t="s">
        <v>9221</v>
      </c>
      <c r="B7458" t="str">
        <f>VLOOKUP(A7458,[1]Sheet1!$B$2:$D$8869,2,FALSE)</f>
        <v>PT RE EVALUATION</v>
      </c>
      <c r="C7458" s="72" t="s">
        <v>115</v>
      </c>
      <c r="D7458" s="1" t="s">
        <v>9126</v>
      </c>
      <c r="E7458" s="68">
        <v>258</v>
      </c>
    </row>
    <row r="7459" spans="1:5" x14ac:dyDescent="0.25">
      <c r="A7459" s="71" t="s">
        <v>9222</v>
      </c>
      <c r="B7459" t="str">
        <f>VLOOKUP(A7459,[1]Sheet1!$B$2:$D$8869,2,FALSE)</f>
        <v>E-STIM MANUAL EA 15M</v>
      </c>
      <c r="C7459" s="72" t="s">
        <v>93</v>
      </c>
      <c r="D7459" s="1" t="s">
        <v>104</v>
      </c>
      <c r="E7459" s="68">
        <v>98</v>
      </c>
    </row>
    <row r="7460" spans="1:5" x14ac:dyDescent="0.25">
      <c r="A7460" s="71" t="s">
        <v>9223</v>
      </c>
      <c r="B7460" t="str">
        <f>VLOOKUP(A7460,[1]Sheet1!$B$2:$D$8869,2,FALSE)</f>
        <v>E&amp;M NEW PT LEVEL I</v>
      </c>
      <c r="C7460" s="72" t="s">
        <v>2368</v>
      </c>
      <c r="D7460" s="1" t="s">
        <v>157</v>
      </c>
      <c r="E7460" s="68">
        <v>174.25</v>
      </c>
    </row>
    <row r="7461" spans="1:5" x14ac:dyDescent="0.25">
      <c r="A7461" s="71" t="s">
        <v>9224</v>
      </c>
      <c r="B7461" t="str">
        <f>VLOOKUP(A7461,[1]Sheet1!$B$2:$D$8869,2,FALSE)</f>
        <v>NEW VISIT LEVEL 1</v>
      </c>
      <c r="C7461" s="72" t="s">
        <v>9225</v>
      </c>
      <c r="D7461" s="1" t="s">
        <v>157</v>
      </c>
      <c r="E7461" s="68">
        <v>188</v>
      </c>
    </row>
    <row r="7462" spans="1:5" x14ac:dyDescent="0.25">
      <c r="A7462" s="71" t="s">
        <v>9226</v>
      </c>
      <c r="B7462" t="str">
        <f>VLOOKUP(A7462,[1]Sheet1!$B$2:$D$8869,2,FALSE)</f>
        <v>E&amp;M NEW PT LEVEL II</v>
      </c>
      <c r="C7462" s="72" t="s">
        <v>2368</v>
      </c>
      <c r="D7462" s="1" t="s">
        <v>873</v>
      </c>
      <c r="E7462" s="68">
        <v>285.98</v>
      </c>
    </row>
    <row r="7463" spans="1:5" x14ac:dyDescent="0.25">
      <c r="A7463" s="71" t="s">
        <v>9227</v>
      </c>
      <c r="B7463" t="str">
        <f>VLOOKUP(A7463,[1]Sheet1!$B$2:$D$8869,2,FALSE)</f>
        <v>NEW PATIENT LEVEL II</v>
      </c>
      <c r="C7463" s="72" t="s">
        <v>9225</v>
      </c>
      <c r="D7463" s="1" t="s">
        <v>873</v>
      </c>
      <c r="E7463" s="68">
        <v>311</v>
      </c>
    </row>
    <row r="7464" spans="1:5" x14ac:dyDescent="0.25">
      <c r="A7464" s="71" t="s">
        <v>9228</v>
      </c>
      <c r="B7464" t="str">
        <f>VLOOKUP(A7464,[1]Sheet1!$B$2:$D$8869,2,FALSE)</f>
        <v>E&amp;M NEW PT LEVEL III</v>
      </c>
      <c r="C7464" s="72" t="s">
        <v>2368</v>
      </c>
      <c r="D7464" s="1" t="s">
        <v>874</v>
      </c>
      <c r="E7464" s="68">
        <v>403.85</v>
      </c>
    </row>
    <row r="7465" spans="1:5" x14ac:dyDescent="0.25">
      <c r="A7465" s="71" t="s">
        <v>9229</v>
      </c>
      <c r="B7465" t="str">
        <f>VLOOKUP(A7465,[1]Sheet1!$B$2:$D$8869,2,FALSE)</f>
        <v>NEW PATIENT LEV III</v>
      </c>
      <c r="C7465" s="72" t="s">
        <v>9225</v>
      </c>
      <c r="D7465" s="1" t="s">
        <v>874</v>
      </c>
      <c r="E7465" s="68">
        <v>438</v>
      </c>
    </row>
    <row r="7466" spans="1:5" x14ac:dyDescent="0.25">
      <c r="A7466" s="71" t="s">
        <v>9230</v>
      </c>
      <c r="B7466" t="str">
        <f>VLOOKUP(A7466,[1]Sheet1!$B$2:$D$8869,2,FALSE)</f>
        <v>E&amp;M NEW PT LEVEL IV</v>
      </c>
      <c r="C7466" s="72" t="s">
        <v>2368</v>
      </c>
      <c r="D7466" s="1" t="s">
        <v>875</v>
      </c>
      <c r="E7466" s="68">
        <v>546.33000000000004</v>
      </c>
    </row>
    <row r="7467" spans="1:5" x14ac:dyDescent="0.25">
      <c r="A7467" s="71" t="s">
        <v>9231</v>
      </c>
      <c r="B7467" t="str">
        <f>VLOOKUP(A7467,[1]Sheet1!$B$2:$D$8869,2,FALSE)</f>
        <v>NEW PATIENT LEVEL IV</v>
      </c>
      <c r="C7467" s="72" t="s">
        <v>9225</v>
      </c>
      <c r="D7467" s="1" t="s">
        <v>875</v>
      </c>
      <c r="E7467" s="68">
        <v>636</v>
      </c>
    </row>
    <row r="7468" spans="1:5" x14ac:dyDescent="0.25">
      <c r="A7468" s="71" t="s">
        <v>9232</v>
      </c>
      <c r="B7468" t="str">
        <f>VLOOKUP(A7468,[1]Sheet1!$B$2:$D$8869,2,FALSE)</f>
        <v>EST PATIENT LEV 1</v>
      </c>
      <c r="C7468" s="72" t="s">
        <v>9225</v>
      </c>
      <c r="D7468" s="1" t="s">
        <v>1028</v>
      </c>
      <c r="E7468" s="68">
        <v>83</v>
      </c>
    </row>
    <row r="7469" spans="1:5" x14ac:dyDescent="0.25">
      <c r="A7469" s="71" t="s">
        <v>9233</v>
      </c>
      <c r="B7469" t="str">
        <f>VLOOKUP(A7469,[1]Sheet1!$B$2:$D$8869,2,FALSE)</f>
        <v>EST PATIENT LEVEL II</v>
      </c>
      <c r="C7469" s="72" t="s">
        <v>9225</v>
      </c>
      <c r="D7469" s="1" t="s">
        <v>877</v>
      </c>
      <c r="E7469" s="68">
        <v>187</v>
      </c>
    </row>
    <row r="7470" spans="1:5" x14ac:dyDescent="0.25">
      <c r="A7470" s="71" t="s">
        <v>9234</v>
      </c>
      <c r="B7470" t="str">
        <f>VLOOKUP(A7470,[1]Sheet1!$B$2:$D$8869,2,FALSE)</f>
        <v>EST PATIENT LEV III</v>
      </c>
      <c r="C7470" s="72" t="s">
        <v>9225</v>
      </c>
      <c r="D7470" s="1" t="s">
        <v>878</v>
      </c>
      <c r="E7470" s="68">
        <v>306</v>
      </c>
    </row>
    <row r="7471" spans="1:5" x14ac:dyDescent="0.25">
      <c r="A7471" s="71" t="s">
        <v>9235</v>
      </c>
      <c r="B7471" t="str">
        <f>VLOOKUP(A7471,[1]Sheet1!$B$2:$D$8869,2,FALSE)</f>
        <v>EST PATIENT LEV 1V</v>
      </c>
      <c r="C7471" s="72" t="s">
        <v>9225</v>
      </c>
      <c r="D7471" s="1" t="s">
        <v>879</v>
      </c>
      <c r="E7471" s="68">
        <v>443</v>
      </c>
    </row>
    <row r="7472" spans="1:5" x14ac:dyDescent="0.25">
      <c r="A7472" s="71" t="s">
        <v>9236</v>
      </c>
      <c r="B7472" t="str">
        <f>VLOOKUP(A7472,[1]Sheet1!$B$2:$D$8869,2,FALSE)</f>
        <v>RESPIRATORY REVIEW</v>
      </c>
      <c r="C7472" s="72" t="s">
        <v>856</v>
      </c>
      <c r="D7472" s="1" t="s">
        <v>9028</v>
      </c>
      <c r="E7472" s="68">
        <v>85</v>
      </c>
    </row>
    <row r="7473" spans="1:5" x14ac:dyDescent="0.25">
      <c r="A7473" s="71" t="s">
        <v>9237</v>
      </c>
      <c r="B7473" t="str">
        <f>VLOOKUP(A7473,[1]Sheet1!$B$2:$D$8869,2,FALSE)</f>
        <v>P&amp;S VISIT</v>
      </c>
      <c r="C7473" s="72" t="s">
        <v>2368</v>
      </c>
      <c r="D7473" s="1" t="s">
        <v>2757</v>
      </c>
      <c r="E7473" s="68">
        <v>202.95</v>
      </c>
    </row>
    <row r="7474" spans="1:5" x14ac:dyDescent="0.25">
      <c r="A7474" s="71" t="s">
        <v>9238</v>
      </c>
      <c r="B7474" t="str">
        <f>VLOOKUP(A7474,[1]Sheet1!$B$2:$D$8869,2,FALSE)</f>
        <v>TUBERCULIN PPD SKIN</v>
      </c>
      <c r="C7474" s="72" t="s">
        <v>208</v>
      </c>
      <c r="D7474" s="1" t="s">
        <v>768</v>
      </c>
      <c r="E7474" s="68">
        <v>40</v>
      </c>
    </row>
    <row r="7475" spans="1:5" x14ac:dyDescent="0.25">
      <c r="A7475" s="71" t="s">
        <v>9239</v>
      </c>
      <c r="B7475" t="str">
        <f>VLOOKUP(A7475,[1]Sheet1!$B$2:$D$8869,2,FALSE)</f>
        <v>CONSULT OFFICE 30MIN</v>
      </c>
      <c r="C7475" s="72" t="s">
        <v>882</v>
      </c>
      <c r="D7475" s="1" t="s">
        <v>2309</v>
      </c>
      <c r="E7475" s="68">
        <v>267.52999999999997</v>
      </c>
    </row>
    <row r="7476" spans="1:5" x14ac:dyDescent="0.25">
      <c r="A7476" s="71" t="s">
        <v>9240</v>
      </c>
      <c r="B7476" t="str">
        <f>VLOOKUP(A7476,[1]Sheet1!$B$2:$D$8869,2,FALSE)</f>
        <v>CONSULT OFFICE 40MIN</v>
      </c>
      <c r="C7476" s="72" t="s">
        <v>882</v>
      </c>
      <c r="D7476" s="1" t="s">
        <v>881</v>
      </c>
      <c r="E7476" s="68">
        <v>374.13</v>
      </c>
    </row>
    <row r="7477" spans="1:5" x14ac:dyDescent="0.25">
      <c r="A7477" s="71" t="s">
        <v>9241</v>
      </c>
      <c r="B7477" t="str">
        <f>VLOOKUP(A7477,[1]Sheet1!$B$2:$D$8869,2,FALSE)</f>
        <v>E&amp;M EST PT LEVEL I</v>
      </c>
      <c r="C7477" s="72" t="s">
        <v>2368</v>
      </c>
      <c r="D7477" s="1" t="s">
        <v>1028</v>
      </c>
      <c r="E7477" s="68">
        <v>79.95</v>
      </c>
    </row>
    <row r="7478" spans="1:5" x14ac:dyDescent="0.25">
      <c r="A7478" s="71" t="s">
        <v>9242</v>
      </c>
      <c r="B7478" t="str">
        <f>VLOOKUP(A7478,[1]Sheet1!$B$2:$D$8869,2,FALSE)</f>
        <v>E&amp;M EST PT LEVEL II</v>
      </c>
      <c r="C7478" s="72" t="s">
        <v>2368</v>
      </c>
      <c r="D7478" s="1" t="s">
        <v>877</v>
      </c>
      <c r="E7478" s="68">
        <v>172.2</v>
      </c>
    </row>
    <row r="7479" spans="1:5" x14ac:dyDescent="0.25">
      <c r="A7479" s="71" t="s">
        <v>9243</v>
      </c>
      <c r="B7479" t="str">
        <f>VLOOKUP(A7479,[1]Sheet1!$B$2:$D$8869,2,FALSE)</f>
        <v>E&amp;M EST PT LEVEL III</v>
      </c>
      <c r="C7479" s="72" t="s">
        <v>2368</v>
      </c>
      <c r="D7479" s="1" t="s">
        <v>878</v>
      </c>
      <c r="E7479" s="68">
        <v>281.88</v>
      </c>
    </row>
    <row r="7480" spans="1:5" x14ac:dyDescent="0.25">
      <c r="A7480" s="71" t="s">
        <v>9244</v>
      </c>
      <c r="B7480" t="str">
        <f>VLOOKUP(A7480,[1]Sheet1!$B$2:$D$8869,2,FALSE)</f>
        <v>E&amp;M EST PT LEVEL IV</v>
      </c>
      <c r="C7480" s="72" t="s">
        <v>2368</v>
      </c>
      <c r="D7480" s="1" t="s">
        <v>879</v>
      </c>
      <c r="E7480" s="68">
        <v>407.95</v>
      </c>
    </row>
    <row r="7481" spans="1:5" x14ac:dyDescent="0.25">
      <c r="A7481" s="71" t="s">
        <v>9245</v>
      </c>
      <c r="B7481" t="str">
        <f>VLOOKUP(A7481,[1]Sheet1!$B$2:$D$8869,2,FALSE)</f>
        <v>IMMUNIZATION ADMIN 1</v>
      </c>
      <c r="C7481" s="72" t="s">
        <v>86</v>
      </c>
      <c r="D7481" s="1" t="s">
        <v>2412</v>
      </c>
      <c r="E7481" s="68">
        <v>25.63</v>
      </c>
    </row>
    <row r="7482" spans="1:5" x14ac:dyDescent="0.25">
      <c r="A7482" s="71" t="s">
        <v>9246</v>
      </c>
      <c r="B7482" t="str">
        <f>VLOOKUP(A7482,[1]Sheet1!$B$2:$D$8869,2,FALSE)</f>
        <v>IND EXAM LEVEL 1</v>
      </c>
      <c r="C7482" s="72" t="s">
        <v>2368</v>
      </c>
      <c r="D7482" s="1" t="s">
        <v>157</v>
      </c>
      <c r="E7482" s="68">
        <v>97.38</v>
      </c>
    </row>
    <row r="7483" spans="1:5" x14ac:dyDescent="0.25">
      <c r="A7483" s="71" t="s">
        <v>9247</v>
      </c>
      <c r="B7483" t="str">
        <f>VLOOKUP(A7483,[1]Sheet1!$B$2:$D$8869,2,FALSE)</f>
        <v>IND EXAM LEVEL 2</v>
      </c>
      <c r="C7483" s="72" t="s">
        <v>2368</v>
      </c>
      <c r="D7483" s="1" t="s">
        <v>873</v>
      </c>
      <c r="E7483" s="68">
        <v>172.2</v>
      </c>
    </row>
    <row r="7484" spans="1:5" x14ac:dyDescent="0.25">
      <c r="A7484" s="71" t="s">
        <v>9248</v>
      </c>
      <c r="B7484" t="str">
        <f>VLOOKUP(A7484,[1]Sheet1!$B$2:$D$8869,2,FALSE)</f>
        <v>IND EXAM LEVEL 3</v>
      </c>
      <c r="C7484" s="72" t="s">
        <v>2368</v>
      </c>
      <c r="D7484" s="1" t="s">
        <v>874</v>
      </c>
      <c r="E7484" s="68">
        <v>235.55</v>
      </c>
    </row>
    <row r="7485" spans="1:5" x14ac:dyDescent="0.25">
      <c r="A7485" s="71" t="s">
        <v>9249</v>
      </c>
      <c r="B7485" t="str">
        <f>VLOOKUP(A7485,[1]Sheet1!$B$2:$D$8869,2,FALSE)</f>
        <v>IND EXAM LEVEL 4</v>
      </c>
      <c r="C7485" s="72" t="s">
        <v>2368</v>
      </c>
      <c r="D7485" s="1" t="s">
        <v>875</v>
      </c>
      <c r="E7485" s="68">
        <v>293.97000000000003</v>
      </c>
    </row>
    <row r="7486" spans="1:5" x14ac:dyDescent="0.25">
      <c r="A7486" s="71" t="s">
        <v>9250</v>
      </c>
      <c r="B7486" t="str">
        <f>VLOOKUP(A7486,[1]Sheet1!$B$2:$D$8869,2,FALSE)</f>
        <v>PROLONGED MD 1ST HR</v>
      </c>
      <c r="C7486" s="72" t="s">
        <v>2368</v>
      </c>
      <c r="D7486" s="1" t="s">
        <v>899</v>
      </c>
      <c r="E7486" s="68">
        <v>428.45</v>
      </c>
    </row>
    <row r="7487" spans="1:5" x14ac:dyDescent="0.25">
      <c r="A7487" s="71" t="s">
        <v>9251</v>
      </c>
      <c r="B7487" t="str">
        <f>VLOOKUP(A7487,[1]Sheet1!$B$2:$D$8869,2,FALSE)</f>
        <v>PROLONG SVC ADD 30M</v>
      </c>
      <c r="C7487" s="72" t="s">
        <v>2368</v>
      </c>
      <c r="D7487" s="1" t="s">
        <v>9252</v>
      </c>
      <c r="E7487" s="68">
        <v>328</v>
      </c>
    </row>
    <row r="7488" spans="1:5" x14ac:dyDescent="0.25">
      <c r="A7488" s="71" t="s">
        <v>9253</v>
      </c>
      <c r="B7488" t="str">
        <f>VLOOKUP(A7488,[1]Sheet1!$B$2:$D$8869,2,FALSE)</f>
        <v>AUDIOLOGY SCREEN AIR</v>
      </c>
      <c r="C7488" s="72" t="s">
        <v>9254</v>
      </c>
      <c r="D7488" s="1" t="s">
        <v>9255</v>
      </c>
      <c r="E7488" s="68">
        <v>55</v>
      </c>
    </row>
    <row r="7489" spans="1:5" x14ac:dyDescent="0.25">
      <c r="A7489" s="71" t="s">
        <v>9256</v>
      </c>
      <c r="B7489" t="str">
        <f>VLOOKUP(A7489,[1]Sheet1!$B$2:$D$8869,2,FALSE)</f>
        <v>AUDIOMETRY AIR ONLY</v>
      </c>
      <c r="C7489" s="72" t="s">
        <v>9254</v>
      </c>
      <c r="D7489" s="1" t="s">
        <v>9257</v>
      </c>
      <c r="E7489" s="68">
        <v>103</v>
      </c>
    </row>
    <row r="7490" spans="1:5" x14ac:dyDescent="0.25">
      <c r="A7490" s="71" t="s">
        <v>9258</v>
      </c>
      <c r="B7490" t="str">
        <f>VLOOKUP(A7490,[1]Sheet1!$B$2:$D$8869,2,FALSE)</f>
        <v>IMMUNIZATION ADD EA</v>
      </c>
      <c r="C7490" s="72" t="s">
        <v>86</v>
      </c>
      <c r="D7490" s="1" t="s">
        <v>2414</v>
      </c>
      <c r="E7490" s="68">
        <v>25.63</v>
      </c>
    </row>
    <row r="7491" spans="1:5" x14ac:dyDescent="0.25">
      <c r="A7491" s="71" t="s">
        <v>9259</v>
      </c>
      <c r="B7491" t="str">
        <f>VLOOKUP(A7491,[1]Sheet1!$B$2:$D$8869,2,FALSE)</f>
        <v>SPIROMETRY/GRAPH RPT</v>
      </c>
      <c r="C7491" s="72" t="s">
        <v>856</v>
      </c>
      <c r="D7491" s="1" t="s">
        <v>2325</v>
      </c>
      <c r="E7491" s="68">
        <v>384</v>
      </c>
    </row>
    <row r="7492" spans="1:5" x14ac:dyDescent="0.25">
      <c r="A7492" s="71" t="s">
        <v>9260</v>
      </c>
      <c r="B7492" t="str">
        <f>VLOOKUP(A7492,[1]Sheet1!$B$2:$D$8869,2,FALSE)</f>
        <v>PROLON SERV W/O FACE</v>
      </c>
      <c r="C7492" s="72" t="s">
        <v>2368</v>
      </c>
      <c r="D7492" s="1" t="s">
        <v>9261</v>
      </c>
      <c r="E7492" s="68">
        <v>366.95</v>
      </c>
    </row>
    <row r="7493" spans="1:5" x14ac:dyDescent="0.25">
      <c r="A7493" s="71" t="s">
        <v>9262</v>
      </c>
      <c r="B7493" t="str">
        <f>VLOOKUP(A7493,[1]Sheet1!$B$2:$D$8869,2,FALSE)</f>
        <v>TX/DX INJ SUBQ/IM</v>
      </c>
      <c r="C7493" s="72" t="s">
        <v>2336</v>
      </c>
      <c r="D7493" s="1" t="s">
        <v>2345</v>
      </c>
      <c r="E7493" s="68">
        <v>452</v>
      </c>
    </row>
    <row r="7494" spans="1:5" x14ac:dyDescent="0.25">
      <c r="A7494" s="71" t="s">
        <v>9263</v>
      </c>
      <c r="B7494" t="str">
        <f>VLOOKUP(A7494,[1]Sheet1!$B$2:$D$8869,2,FALSE)</f>
        <v>NARRATIVE REPORT</v>
      </c>
      <c r="C7494" s="72" t="s">
        <v>2368</v>
      </c>
      <c r="D7494" s="1" t="s">
        <v>2757</v>
      </c>
      <c r="E7494" s="68">
        <v>190.65</v>
      </c>
    </row>
    <row r="7495" spans="1:5" x14ac:dyDescent="0.25">
      <c r="A7495" s="71" t="s">
        <v>9264</v>
      </c>
      <c r="B7495" t="str">
        <f>VLOOKUP(A7495,[1]Sheet1!$B$2:$D$8869,2,FALSE)</f>
        <v>EKG W/INTERP &amp; REPRT</v>
      </c>
      <c r="C7495" s="72" t="s">
        <v>844</v>
      </c>
      <c r="D7495" s="1" t="s">
        <v>9265</v>
      </c>
      <c r="E7495" s="68">
        <v>99</v>
      </c>
    </row>
    <row r="7496" spans="1:5" x14ac:dyDescent="0.25">
      <c r="A7496" s="71" t="s">
        <v>9266</v>
      </c>
      <c r="B7496" t="str">
        <f>VLOOKUP(A7496,[1]Sheet1!$B$2:$D$8869,2,FALSE)</f>
        <v>VISION TEST</v>
      </c>
      <c r="C7496" s="72" t="s">
        <v>9225</v>
      </c>
      <c r="D7496" s="1" t="s">
        <v>9267</v>
      </c>
      <c r="E7496" s="68">
        <v>34</v>
      </c>
    </row>
    <row r="7497" spans="1:5" x14ac:dyDescent="0.25">
      <c r="A7497" s="71" t="s">
        <v>9268</v>
      </c>
      <c r="B7497" t="str">
        <f>VLOOKUP(A7497,[1]Sheet1!$B$2:$D$8869,2,FALSE)</f>
        <v>BRIEF EMOTIONAL/BEHA</v>
      </c>
      <c r="C7497" s="72" t="s">
        <v>3512</v>
      </c>
      <c r="D7497" s="1" t="s">
        <v>3513</v>
      </c>
      <c r="E7497" s="68">
        <v>56</v>
      </c>
    </row>
    <row r="7498" spans="1:5" x14ac:dyDescent="0.25">
      <c r="A7498" s="71" t="s">
        <v>9269</v>
      </c>
      <c r="B7498" t="str">
        <f>VLOOKUP(A7498,[1]Sheet1!$B$2:$D$8869,2,FALSE)</f>
        <v>TELE EVAL 21-30 MIN</v>
      </c>
      <c r="C7498" s="72" t="s">
        <v>2368</v>
      </c>
      <c r="D7498" s="1" t="s">
        <v>923</v>
      </c>
      <c r="E7498" s="68">
        <v>135.30000000000001</v>
      </c>
    </row>
    <row r="7499" spans="1:5" x14ac:dyDescent="0.25">
      <c r="A7499" s="71" t="s">
        <v>9270</v>
      </c>
      <c r="B7499" t="str">
        <f>VLOOKUP(A7499,[1]Sheet1!$B$2:$D$8869,2,FALSE)</f>
        <v>BACK SCREEN</v>
      </c>
      <c r="C7499" s="72" t="s">
        <v>2368</v>
      </c>
      <c r="D7499" s="1" t="s">
        <v>133</v>
      </c>
      <c r="E7499" s="68">
        <v>30</v>
      </c>
    </row>
    <row r="7500" spans="1:5" x14ac:dyDescent="0.25">
      <c r="A7500" s="71" t="s">
        <v>9271</v>
      </c>
      <c r="B7500" t="str">
        <f>VLOOKUP(A7500,[1]Sheet1!$B$2:$D$8869,2,FALSE)</f>
        <v>ADMN COVID PFIZR 1ST</v>
      </c>
      <c r="C7500" s="72" t="s">
        <v>86</v>
      </c>
      <c r="D7500" s="1" t="s">
        <v>2420</v>
      </c>
      <c r="E7500" s="68">
        <v>33</v>
      </c>
    </row>
    <row r="7501" spans="1:5" x14ac:dyDescent="0.25">
      <c r="A7501" s="71" t="s">
        <v>9272</v>
      </c>
      <c r="B7501" t="str">
        <f>VLOOKUP(A7501,[1]Sheet1!$B$2:$D$8869,2,FALSE)</f>
        <v>ADMN COVID PFIZR 2ND</v>
      </c>
      <c r="C7501" s="72" t="s">
        <v>86</v>
      </c>
      <c r="D7501" s="1" t="s">
        <v>2426</v>
      </c>
      <c r="E7501" s="68">
        <v>56</v>
      </c>
    </row>
    <row r="7502" spans="1:5" x14ac:dyDescent="0.25">
      <c r="A7502" s="71" t="s">
        <v>9273</v>
      </c>
      <c r="B7502" t="str">
        <f>VLOOKUP(A7502,[1]Sheet1!$B$2:$D$8869,2,FALSE)</f>
        <v>ADMN COVID MODRN 1ST</v>
      </c>
      <c r="C7502" s="72" t="s">
        <v>86</v>
      </c>
      <c r="D7502" s="1" t="s">
        <v>2422</v>
      </c>
      <c r="E7502" s="68">
        <v>33</v>
      </c>
    </row>
    <row r="7503" spans="1:5" x14ac:dyDescent="0.25">
      <c r="A7503" s="71" t="s">
        <v>9274</v>
      </c>
      <c r="B7503" t="str">
        <f>VLOOKUP(A7503,[1]Sheet1!$B$2:$D$8869,2,FALSE)</f>
        <v>ADMIN CVD MODRNA 2ND</v>
      </c>
      <c r="C7503" s="72" t="s">
        <v>86</v>
      </c>
      <c r="D7503" s="1" t="s">
        <v>2424</v>
      </c>
      <c r="E7503" s="68">
        <v>56</v>
      </c>
    </row>
    <row r="7504" spans="1:5" x14ac:dyDescent="0.25">
      <c r="A7504" s="71" t="s">
        <v>9275</v>
      </c>
      <c r="B7504" t="str">
        <f>VLOOKUP(A7504,[1]Sheet1!$B$2:$D$8869,2,FALSE)</f>
        <v>ADMIN CVD ASTZEN 1ST</v>
      </c>
      <c r="C7504" s="72" t="s">
        <v>86</v>
      </c>
      <c r="D7504" s="1" t="s">
        <v>2428</v>
      </c>
      <c r="E7504" s="68">
        <v>26.82</v>
      </c>
    </row>
    <row r="7505" spans="1:5" x14ac:dyDescent="0.25">
      <c r="A7505" s="71" t="s">
        <v>9276</v>
      </c>
      <c r="B7505" t="str">
        <f>VLOOKUP(A7505,[1]Sheet1!$B$2:$D$8869,2,FALSE)</f>
        <v>ADMN CVD ASTRZE 2ND</v>
      </c>
      <c r="C7505" s="72" t="s">
        <v>86</v>
      </c>
      <c r="D7505" s="1" t="s">
        <v>2430</v>
      </c>
      <c r="E7505" s="68">
        <v>46.12</v>
      </c>
    </row>
    <row r="7506" spans="1:5" x14ac:dyDescent="0.25">
      <c r="A7506" s="71" t="s">
        <v>9277</v>
      </c>
      <c r="B7506" t="str">
        <f>VLOOKUP(A7506,[1]Sheet1!$B$2:$D$8869,2,FALSE)</f>
        <v>ADMN CVD JANSS SNG</v>
      </c>
      <c r="C7506" s="72" t="s">
        <v>86</v>
      </c>
      <c r="D7506" s="1" t="s">
        <v>2432</v>
      </c>
      <c r="E7506" s="68">
        <v>46.12</v>
      </c>
    </row>
    <row r="7507" spans="1:5" x14ac:dyDescent="0.25">
      <c r="A7507" s="71" t="s">
        <v>9278</v>
      </c>
      <c r="B7507" t="str">
        <f>VLOOKUP(A7507,[1]Sheet1!$B$2:$D$8869,2,FALSE)</f>
        <v>E&amp;M EST PT LEVEL V</v>
      </c>
      <c r="C7507" s="72" t="s">
        <v>96</v>
      </c>
      <c r="D7507" s="1" t="s">
        <v>1986</v>
      </c>
      <c r="E7507" s="68">
        <v>487.9</v>
      </c>
    </row>
    <row r="7508" spans="1:5" x14ac:dyDescent="0.25">
      <c r="A7508" s="71" t="s">
        <v>9279</v>
      </c>
      <c r="B7508" t="str">
        <f>VLOOKUP(A7508,[1]Sheet1!$B$2:$D$8869,2,FALSE)</f>
        <v>E&amp;M EST PT LEVEL V</v>
      </c>
      <c r="C7508" s="72" t="s">
        <v>1027</v>
      </c>
      <c r="D7508" s="1" t="s">
        <v>1986</v>
      </c>
      <c r="E7508" s="68">
        <v>628</v>
      </c>
    </row>
    <row r="7509" spans="1:5" x14ac:dyDescent="0.25">
      <c r="A7509" s="71" t="s">
        <v>9280</v>
      </c>
      <c r="B7509" t="str">
        <f>VLOOKUP(A7509,[1]Sheet1!$B$2:$D$8869,2,FALSE)</f>
        <v>UA BY DIP STICK</v>
      </c>
      <c r="C7509" s="72" t="s">
        <v>678</v>
      </c>
      <c r="D7509" s="1" t="s">
        <v>24</v>
      </c>
      <c r="E7509" s="68">
        <v>29</v>
      </c>
    </row>
    <row r="7510" spans="1:5" x14ac:dyDescent="0.25">
      <c r="A7510" s="71" t="s">
        <v>9281</v>
      </c>
      <c r="B7510" t="str">
        <f>VLOOKUP(A7510,[1]Sheet1!$B$2:$D$8869,2,FALSE)</f>
        <v>ABD PARACENTISIS W/I</v>
      </c>
      <c r="C7510" s="72" t="s">
        <v>273</v>
      </c>
      <c r="D7510" s="1" t="s">
        <v>3095</v>
      </c>
      <c r="E7510" s="68">
        <v>4443</v>
      </c>
    </row>
    <row r="7511" spans="1:5" x14ac:dyDescent="0.25">
      <c r="A7511" s="71" t="s">
        <v>9282</v>
      </c>
      <c r="B7511" t="str">
        <f>VLOOKUP(A7511,[1]Sheet1!$B$2:$D$8869,2,FALSE)</f>
        <v>NEW PATIENT LEVEL I</v>
      </c>
      <c r="C7511" s="72" t="s">
        <v>1976</v>
      </c>
      <c r="D7511" s="1" t="s">
        <v>1986</v>
      </c>
      <c r="E7511" s="68">
        <v>210</v>
      </c>
    </row>
    <row r="7512" spans="1:5" x14ac:dyDescent="0.25">
      <c r="A7512" s="71" t="s">
        <v>9283</v>
      </c>
      <c r="B7512" t="str">
        <f>VLOOKUP(A7512,[1]Sheet1!$B$2:$D$8869,2,FALSE)</f>
        <v>NEW PATIENT LEVEL II</v>
      </c>
      <c r="C7512" s="72" t="s">
        <v>1976</v>
      </c>
      <c r="D7512" s="1" t="s">
        <v>1986</v>
      </c>
      <c r="E7512" s="68">
        <v>291</v>
      </c>
    </row>
    <row r="7513" spans="1:5" x14ac:dyDescent="0.25">
      <c r="A7513" s="71" t="s">
        <v>9284</v>
      </c>
      <c r="B7513" t="str">
        <f>VLOOKUP(A7513,[1]Sheet1!$B$2:$D$8869,2,FALSE)</f>
        <v>NEW PATIENT LEV III</v>
      </c>
      <c r="C7513" s="72" t="s">
        <v>1976</v>
      </c>
      <c r="D7513" s="1" t="s">
        <v>1986</v>
      </c>
      <c r="E7513" s="68">
        <v>450</v>
      </c>
    </row>
    <row r="7514" spans="1:5" x14ac:dyDescent="0.25">
      <c r="A7514" s="71" t="s">
        <v>9285</v>
      </c>
      <c r="B7514" t="str">
        <f>VLOOKUP(A7514,[1]Sheet1!$B$2:$D$8869,2,FALSE)</f>
        <v>NEW PATIENT LEVEL IV</v>
      </c>
      <c r="C7514" s="72" t="s">
        <v>1976</v>
      </c>
      <c r="D7514" s="1" t="s">
        <v>1986</v>
      </c>
      <c r="E7514" s="68">
        <v>636</v>
      </c>
    </row>
    <row r="7515" spans="1:5" x14ac:dyDescent="0.25">
      <c r="A7515" s="71" t="s">
        <v>9286</v>
      </c>
      <c r="B7515" t="str">
        <f>VLOOKUP(A7515,[1]Sheet1!$B$2:$D$8869,2,FALSE)</f>
        <v>NEW PATIENT LEVEL V</v>
      </c>
      <c r="C7515" s="72" t="s">
        <v>1976</v>
      </c>
      <c r="D7515" s="1" t="s">
        <v>1986</v>
      </c>
      <c r="E7515" s="68">
        <v>785</v>
      </c>
    </row>
    <row r="7516" spans="1:5" x14ac:dyDescent="0.25">
      <c r="A7516" s="71" t="s">
        <v>9287</v>
      </c>
      <c r="B7516" t="str">
        <f>VLOOKUP(A7516,[1]Sheet1!$B$2:$D$8869,2,FALSE)</f>
        <v>EST PATIENT LEVEL I</v>
      </c>
      <c r="C7516" s="72" t="s">
        <v>1976</v>
      </c>
      <c r="D7516" s="1" t="s">
        <v>1986</v>
      </c>
      <c r="E7516" s="68">
        <v>210</v>
      </c>
    </row>
    <row r="7517" spans="1:5" x14ac:dyDescent="0.25">
      <c r="A7517" s="71" t="s">
        <v>9288</v>
      </c>
      <c r="B7517" t="str">
        <f>VLOOKUP(A7517,[1]Sheet1!$B$2:$D$8869,2,FALSE)</f>
        <v>EST PATIENT LEVEL II</v>
      </c>
      <c r="C7517" s="72" t="s">
        <v>1976</v>
      </c>
      <c r="D7517" s="1" t="s">
        <v>1986</v>
      </c>
      <c r="E7517" s="68">
        <v>232</v>
      </c>
    </row>
    <row r="7518" spans="1:5" x14ac:dyDescent="0.25">
      <c r="A7518" s="71" t="s">
        <v>9289</v>
      </c>
      <c r="B7518" t="str">
        <f>VLOOKUP(A7518,[1]Sheet1!$B$2:$D$8869,2,FALSE)</f>
        <v>EST PATIENT LEV III</v>
      </c>
      <c r="C7518" s="72" t="s">
        <v>1976</v>
      </c>
      <c r="D7518" s="1" t="s">
        <v>1986</v>
      </c>
      <c r="E7518" s="68">
        <v>283</v>
      </c>
    </row>
    <row r="7519" spans="1:5" x14ac:dyDescent="0.25">
      <c r="A7519" s="71" t="s">
        <v>9290</v>
      </c>
      <c r="B7519" t="str">
        <f>VLOOKUP(A7519,[1]Sheet1!$B$2:$D$8869,2,FALSE)</f>
        <v>EST PATIENT LEVEL IV</v>
      </c>
      <c r="C7519" s="72" t="s">
        <v>1976</v>
      </c>
      <c r="D7519" s="1" t="s">
        <v>1986</v>
      </c>
      <c r="E7519" s="68">
        <v>418</v>
      </c>
    </row>
    <row r="7520" spans="1:5" x14ac:dyDescent="0.25">
      <c r="A7520" s="71" t="s">
        <v>9291</v>
      </c>
      <c r="B7520" t="str">
        <f>VLOOKUP(A7520,[1]Sheet1!$B$2:$D$8869,2,FALSE)</f>
        <v>EST PATIENT LEVEL V</v>
      </c>
      <c r="C7520" s="72" t="s">
        <v>1976</v>
      </c>
      <c r="D7520" s="1" t="s">
        <v>1986</v>
      </c>
      <c r="E7520" s="68">
        <v>555</v>
      </c>
    </row>
    <row r="7521" spans="1:5" x14ac:dyDescent="0.25">
      <c r="A7521" s="71" t="s">
        <v>9292</v>
      </c>
      <c r="B7521" t="str">
        <f>VLOOKUP(A7521,[1]Sheet1!$B$2:$D$8869,2,FALSE)</f>
        <v>METAMEPHINE PLASMA</v>
      </c>
      <c r="C7521" s="72" t="s">
        <v>534</v>
      </c>
      <c r="D7521" s="1" t="s">
        <v>1516</v>
      </c>
      <c r="E7521" s="68">
        <v>30</v>
      </c>
    </row>
    <row r="7522" spans="1:5" x14ac:dyDescent="0.25">
      <c r="A7522" s="71" t="s">
        <v>9293</v>
      </c>
      <c r="B7522" t="str">
        <f>VLOOKUP(A7522,[1]Sheet1!$B$2:$D$8869,2,FALSE)</f>
        <v>DRVVT</v>
      </c>
      <c r="C7522" s="72" t="s">
        <v>741</v>
      </c>
      <c r="D7522" s="1" t="s">
        <v>9294</v>
      </c>
      <c r="E7522" s="68">
        <v>10</v>
      </c>
    </row>
    <row r="7523" spans="1:5" x14ac:dyDescent="0.25">
      <c r="A7523" s="71" t="s">
        <v>9295</v>
      </c>
      <c r="B7523" t="str">
        <f>VLOOKUP(A7523,[1]Sheet1!$B$2:$D$8869,2,FALSE)</f>
        <v>MPO + ANTI PR3</v>
      </c>
      <c r="C7523" s="72" t="s">
        <v>208</v>
      </c>
      <c r="D7523" s="1" t="s">
        <v>703</v>
      </c>
      <c r="E7523" s="68">
        <v>17.2</v>
      </c>
    </row>
    <row r="7524" spans="1:5" x14ac:dyDescent="0.25">
      <c r="A7524" s="71" t="s">
        <v>9296</v>
      </c>
      <c r="B7524" t="str">
        <f>VLOOKUP(A7524,[1]Sheet1!$B$2:$D$8869,2,FALSE)</f>
        <v>GLYCOMARK</v>
      </c>
      <c r="C7524" s="72" t="s">
        <v>534</v>
      </c>
      <c r="D7524" s="1" t="s">
        <v>9297</v>
      </c>
      <c r="E7524" s="68">
        <v>12.55</v>
      </c>
    </row>
    <row r="7525" spans="1:5" x14ac:dyDescent="0.25">
      <c r="A7525" s="71" t="s">
        <v>9298</v>
      </c>
      <c r="B7525" t="str">
        <f>VLOOKUP(A7525,[1]Sheet1!$B$2:$D$8869,2,FALSE)</f>
        <v>PSA ULTRASENSITIVE</v>
      </c>
      <c r="C7525" s="72" t="s">
        <v>534</v>
      </c>
      <c r="D7525" s="1" t="s">
        <v>723</v>
      </c>
      <c r="E7525" s="68">
        <v>19.73</v>
      </c>
    </row>
    <row r="7526" spans="1:5" x14ac:dyDescent="0.25">
      <c r="A7526" s="71" t="s">
        <v>9299</v>
      </c>
      <c r="B7526" t="str">
        <f>VLOOKUP(A7526,[1]Sheet1!$B$2:$D$8869,2,FALSE)</f>
        <v>MYASTHENIA GRAVIS</v>
      </c>
      <c r="C7526" s="72" t="s">
        <v>534</v>
      </c>
      <c r="D7526" s="1" t="s">
        <v>705</v>
      </c>
      <c r="E7526" s="68">
        <v>42.04</v>
      </c>
    </row>
    <row r="7527" spans="1:5" x14ac:dyDescent="0.25">
      <c r="A7527" s="71" t="s">
        <v>9300</v>
      </c>
      <c r="B7527" t="str">
        <f>VLOOKUP(A7527,[1]Sheet1!$B$2:$D$8869,2,FALSE)</f>
        <v>DRSG WOUND VEIL</v>
      </c>
      <c r="C7527" s="72" t="s">
        <v>119</v>
      </c>
      <c r="D7527" s="1" t="s">
        <v>102</v>
      </c>
      <c r="E7527" s="68">
        <v>5</v>
      </c>
    </row>
    <row r="7528" spans="1:5" x14ac:dyDescent="0.25">
      <c r="A7528" s="71" t="s">
        <v>9301</v>
      </c>
      <c r="B7528" t="str">
        <f>VLOOKUP(A7528,[1]Sheet1!$B$2:$D$8869,2,FALSE)</f>
        <v>TOURNIQUET CUFF 24"</v>
      </c>
      <c r="C7528" s="72" t="s">
        <v>101</v>
      </c>
      <c r="D7528" s="1" t="s">
        <v>102</v>
      </c>
      <c r="E7528" s="68">
        <v>111</v>
      </c>
    </row>
    <row r="7529" spans="1:5" x14ac:dyDescent="0.25">
      <c r="A7529" s="71" t="s">
        <v>9302</v>
      </c>
      <c r="B7529" t="str">
        <f>VLOOKUP(A7529,[1]Sheet1!$B$2:$D$8869,2,FALSE)</f>
        <v>CANSTER W/CELL</v>
      </c>
      <c r="C7529" s="72" t="s">
        <v>119</v>
      </c>
      <c r="D7529" s="1" t="s">
        <v>102</v>
      </c>
      <c r="E7529" s="68">
        <v>286</v>
      </c>
    </row>
    <row r="7530" spans="1:5" x14ac:dyDescent="0.25">
      <c r="A7530" s="71" t="s">
        <v>9303</v>
      </c>
      <c r="B7530" t="str">
        <f>VLOOKUP(A7530,[1]Sheet1!$B$2:$D$8869,2,FALSE)</f>
        <v>EYE RAD EXAM FOR FB</v>
      </c>
      <c r="C7530" s="72" t="s">
        <v>636</v>
      </c>
      <c r="D7530" s="1" t="s">
        <v>925</v>
      </c>
      <c r="E7530" s="68">
        <v>642</v>
      </c>
    </row>
    <row r="7531" spans="1:5" x14ac:dyDescent="0.25">
      <c r="A7531" s="71" t="s">
        <v>9304</v>
      </c>
      <c r="B7531" t="str">
        <f>VLOOKUP(A7531,[1]Sheet1!$B$2:$D$8869,2,FALSE)</f>
        <v>TMJ LT OPEN/CLOSED</v>
      </c>
      <c r="C7531" s="72" t="s">
        <v>636</v>
      </c>
      <c r="D7531" s="1" t="s">
        <v>9305</v>
      </c>
      <c r="E7531" s="68">
        <v>671</v>
      </c>
    </row>
    <row r="7532" spans="1:5" x14ac:dyDescent="0.25">
      <c r="A7532" s="71" t="s">
        <v>9306</v>
      </c>
      <c r="B7532" t="str">
        <f>VLOOKUP(A7532,[1]Sheet1!$B$2:$D$8869,2,FALSE)</f>
        <v>TMJ RT OPEN/CLOSED</v>
      </c>
      <c r="C7532" s="72" t="s">
        <v>636</v>
      </c>
      <c r="D7532" s="1" t="s">
        <v>9305</v>
      </c>
      <c r="E7532" s="68">
        <v>671</v>
      </c>
    </row>
    <row r="7533" spans="1:5" x14ac:dyDescent="0.25">
      <c r="A7533" s="71" t="s">
        <v>9307</v>
      </c>
      <c r="B7533" t="str">
        <f>VLOOKUP(A7533,[1]Sheet1!$B$2:$D$8869,2,FALSE)</f>
        <v>MRI TMJ BILAT</v>
      </c>
      <c r="C7533" s="72" t="s">
        <v>626</v>
      </c>
      <c r="D7533" s="1" t="s">
        <v>9308</v>
      </c>
      <c r="E7533" s="68">
        <v>4050</v>
      </c>
    </row>
    <row r="7534" spans="1:5" x14ac:dyDescent="0.25">
      <c r="A7534" s="71" t="s">
        <v>9309</v>
      </c>
      <c r="B7534" t="str">
        <f>VLOOKUP(A7534,[1]Sheet1!$B$2:$D$8869,2,FALSE)</f>
        <v>CT IAC W/O</v>
      </c>
      <c r="C7534" s="72" t="s">
        <v>226</v>
      </c>
      <c r="D7534" s="1" t="s">
        <v>2022</v>
      </c>
      <c r="E7534" s="68">
        <v>1326</v>
      </c>
    </row>
    <row r="7535" spans="1:5" x14ac:dyDescent="0.25">
      <c r="A7535" s="71" t="s">
        <v>9310</v>
      </c>
      <c r="B7535" t="str">
        <f>VLOOKUP(A7535,[1]Sheet1!$B$2:$D$8869,2,FALSE)</f>
        <v>CT MANIBLE WO C</v>
      </c>
      <c r="C7535" s="72" t="s">
        <v>226</v>
      </c>
      <c r="D7535" s="1" t="s">
        <v>611</v>
      </c>
      <c r="E7535" s="68">
        <v>1326</v>
      </c>
    </row>
    <row r="7536" spans="1:5" x14ac:dyDescent="0.25">
      <c r="A7536" s="71" t="s">
        <v>9311</v>
      </c>
      <c r="B7536" t="str">
        <f>VLOOKUP(A7536,[1]Sheet1!$B$2:$D$8869,2,FALSE)</f>
        <v>CT MASTOIDS WO C</v>
      </c>
      <c r="C7536" s="72" t="s">
        <v>226</v>
      </c>
      <c r="D7536" s="1" t="s">
        <v>2022</v>
      </c>
      <c r="E7536" s="68">
        <v>1326</v>
      </c>
    </row>
    <row r="7537" spans="1:5" x14ac:dyDescent="0.25">
      <c r="A7537" s="71" t="s">
        <v>9312</v>
      </c>
      <c r="B7537" t="str">
        <f>VLOOKUP(A7537,[1]Sheet1!$B$2:$D$8869,2,FALSE)</f>
        <v>CT TEMP BONES WO C</v>
      </c>
      <c r="C7537" s="72" t="s">
        <v>226</v>
      </c>
      <c r="D7537" s="1" t="s">
        <v>2022</v>
      </c>
      <c r="E7537" s="68">
        <v>1326</v>
      </c>
    </row>
    <row r="7538" spans="1:5" x14ac:dyDescent="0.25">
      <c r="A7538" s="71" t="s">
        <v>9313</v>
      </c>
      <c r="B7538" t="str">
        <f>VLOOKUP(A7538,[1]Sheet1!$B$2:$D$8869,2,FALSE)</f>
        <v>CT ORB/SELLA/P FOSAW</v>
      </c>
      <c r="C7538" s="72" t="s">
        <v>226</v>
      </c>
      <c r="D7538" s="1" t="s">
        <v>9314</v>
      </c>
      <c r="E7538" s="68">
        <v>2607</v>
      </c>
    </row>
    <row r="7539" spans="1:5" x14ac:dyDescent="0.25">
      <c r="A7539" s="71" t="s">
        <v>9315</v>
      </c>
      <c r="B7539" t="str">
        <f>VLOOKUP(A7539,[1]Sheet1!$B$2:$D$8869,2,FALSE)</f>
        <v>CT ORBITS WWC</v>
      </c>
      <c r="C7539" s="72" t="s">
        <v>226</v>
      </c>
      <c r="D7539" s="1" t="s">
        <v>9316</v>
      </c>
      <c r="E7539" s="68">
        <v>2935</v>
      </c>
    </row>
    <row r="7540" spans="1:5" x14ac:dyDescent="0.25">
      <c r="A7540" s="71" t="s">
        <v>9317</v>
      </c>
      <c r="B7540" t="str">
        <f>VLOOKUP(A7540,[1]Sheet1!$B$2:$D$8869,2,FALSE)</f>
        <v>CT SINUS WC</v>
      </c>
      <c r="C7540" s="72" t="s">
        <v>226</v>
      </c>
      <c r="D7540" s="1" t="s">
        <v>227</v>
      </c>
      <c r="E7540" s="68">
        <v>2607</v>
      </c>
    </row>
    <row r="7541" spans="1:5" x14ac:dyDescent="0.25">
      <c r="A7541" s="71" t="s">
        <v>9318</v>
      </c>
      <c r="B7541" t="str">
        <f>VLOOKUP(A7541,[1]Sheet1!$B$2:$D$8869,2,FALSE)</f>
        <v>CT MAXIL/FAC/SINUS A</v>
      </c>
      <c r="C7541" s="72" t="s">
        <v>226</v>
      </c>
      <c r="D7541" s="1" t="s">
        <v>8918</v>
      </c>
      <c r="E7541" s="68">
        <v>2935</v>
      </c>
    </row>
    <row r="7542" spans="1:5" x14ac:dyDescent="0.25">
      <c r="A7542" s="71" t="s">
        <v>9319</v>
      </c>
      <c r="B7542" t="str">
        <f>VLOOKUP(A7542,[1]Sheet1!$B$2:$D$8869,2,FALSE)</f>
        <v>CT SINUS W/WO CONTR</v>
      </c>
      <c r="C7542" s="72" t="s">
        <v>226</v>
      </c>
      <c r="D7542" s="1" t="s">
        <v>8918</v>
      </c>
      <c r="E7542" s="68">
        <v>1326</v>
      </c>
    </row>
    <row r="7543" spans="1:5" x14ac:dyDescent="0.25">
      <c r="A7543" s="71" t="s">
        <v>9320</v>
      </c>
      <c r="B7543" t="str">
        <f>VLOOKUP(A7543,[1]Sheet1!$B$2:$D$8869,2,FALSE)</f>
        <v>CT NEC/ABD W REC</v>
      </c>
      <c r="C7543" s="72" t="s">
        <v>9321</v>
      </c>
      <c r="D7543" s="1" t="s">
        <v>392</v>
      </c>
      <c r="E7543" s="68">
        <v>0</v>
      </c>
    </row>
    <row r="7544" spans="1:5" x14ac:dyDescent="0.25">
      <c r="A7544" s="71" t="s">
        <v>9322</v>
      </c>
      <c r="B7544" t="str">
        <f>VLOOKUP(A7544,[1]Sheet1!$B$2:$D$8869,2,FALSE)</f>
        <v>CT NECK WC</v>
      </c>
      <c r="C7544" s="72" t="s">
        <v>226</v>
      </c>
      <c r="D7544" s="1" t="s">
        <v>2054</v>
      </c>
      <c r="E7544" s="68">
        <v>2607</v>
      </c>
    </row>
    <row r="7545" spans="1:5" x14ac:dyDescent="0.25">
      <c r="A7545" s="71" t="s">
        <v>9323</v>
      </c>
      <c r="B7545" t="str">
        <f>VLOOKUP(A7545,[1]Sheet1!$B$2:$D$8869,2,FALSE)</f>
        <v>CTA  HEAD W/CONTRAST</v>
      </c>
      <c r="C7545" s="72" t="s">
        <v>226</v>
      </c>
      <c r="D7545" s="1" t="s">
        <v>9324</v>
      </c>
      <c r="E7545" s="68">
        <v>3057</v>
      </c>
    </row>
    <row r="7546" spans="1:5" x14ac:dyDescent="0.25">
      <c r="A7546" s="71" t="s">
        <v>9325</v>
      </c>
      <c r="B7546" t="str">
        <f>VLOOKUP(A7546,[1]Sheet1!$B$2:$D$8869,2,FALSE)</f>
        <v>MRI ORB FACE NECK WO</v>
      </c>
      <c r="C7546" s="72" t="s">
        <v>620</v>
      </c>
      <c r="D7546" s="1" t="s">
        <v>9326</v>
      </c>
      <c r="E7546" s="68">
        <v>2698</v>
      </c>
    </row>
    <row r="7547" spans="1:5" x14ac:dyDescent="0.25">
      <c r="A7547" s="71" t="s">
        <v>9327</v>
      </c>
      <c r="B7547" t="str">
        <f>VLOOKUP(A7547,[1]Sheet1!$B$2:$D$8869,2,FALSE)</f>
        <v>MRI NECK ST WO</v>
      </c>
      <c r="C7547" s="72" t="s">
        <v>620</v>
      </c>
      <c r="D7547" s="1" t="s">
        <v>9326</v>
      </c>
      <c r="E7547" s="68">
        <v>2246</v>
      </c>
    </row>
    <row r="7548" spans="1:5" x14ac:dyDescent="0.25">
      <c r="A7548" s="71" t="s">
        <v>9328</v>
      </c>
      <c r="B7548" t="str">
        <f>VLOOKUP(A7548,[1]Sheet1!$B$2:$D$8869,2,FALSE)</f>
        <v>MRI PIT/BRAINW/O</v>
      </c>
      <c r="C7548" s="72" t="s">
        <v>620</v>
      </c>
      <c r="D7548" s="1" t="s">
        <v>619</v>
      </c>
      <c r="E7548" s="68">
        <v>2664</v>
      </c>
    </row>
    <row r="7549" spans="1:5" x14ac:dyDescent="0.25">
      <c r="A7549" s="71" t="s">
        <v>9329</v>
      </c>
      <c r="B7549" t="str">
        <f>VLOOKUP(A7549,[1]Sheet1!$B$2:$D$8869,2,FALSE)</f>
        <v>MRI PIT/BRAIN WWC</v>
      </c>
      <c r="C7549" s="72" t="s">
        <v>620</v>
      </c>
      <c r="D7549" s="1" t="s">
        <v>9330</v>
      </c>
      <c r="E7549" s="68">
        <v>5558</v>
      </c>
    </row>
    <row r="7550" spans="1:5" x14ac:dyDescent="0.25">
      <c r="A7550" s="71" t="s">
        <v>9331</v>
      </c>
      <c r="B7550" t="str">
        <f>VLOOKUP(A7550,[1]Sheet1!$B$2:$D$8869,2,FALSE)</f>
        <v>MRI FACIAL BONES WC</v>
      </c>
      <c r="C7550" s="72" t="s">
        <v>620</v>
      </c>
      <c r="D7550" s="1" t="s">
        <v>9332</v>
      </c>
      <c r="E7550" s="68">
        <v>3906</v>
      </c>
    </row>
    <row r="7551" spans="1:5" x14ac:dyDescent="0.25">
      <c r="A7551" s="71" t="s">
        <v>9333</v>
      </c>
      <c r="B7551" t="str">
        <f>VLOOKUP(A7551,[1]Sheet1!$B$2:$D$8869,2,FALSE)</f>
        <v>MRI ORB FACE NECK W</v>
      </c>
      <c r="C7551" s="72" t="s">
        <v>620</v>
      </c>
      <c r="D7551" s="1" t="s">
        <v>9332</v>
      </c>
      <c r="E7551" s="68">
        <v>3906</v>
      </c>
    </row>
    <row r="7552" spans="1:5" x14ac:dyDescent="0.25">
      <c r="A7552" s="71" t="s">
        <v>9334</v>
      </c>
      <c r="B7552" t="str">
        <f>VLOOKUP(A7552,[1]Sheet1!$B$2:$D$8869,2,FALSE)</f>
        <v>MRI NECK ST W C</v>
      </c>
      <c r="C7552" s="72" t="s">
        <v>620</v>
      </c>
      <c r="D7552" s="1" t="s">
        <v>9332</v>
      </c>
      <c r="E7552" s="68">
        <v>3906</v>
      </c>
    </row>
    <row r="7553" spans="1:5" x14ac:dyDescent="0.25">
      <c r="A7553" s="71" t="s">
        <v>9335</v>
      </c>
      <c r="B7553" t="str">
        <f>VLOOKUP(A7553,[1]Sheet1!$B$2:$D$8869,2,FALSE)</f>
        <v>MRI FACIAL BONES WWC</v>
      </c>
      <c r="C7553" s="72" t="s">
        <v>620</v>
      </c>
      <c r="D7553" s="1" t="s">
        <v>9336</v>
      </c>
      <c r="E7553" s="68">
        <v>4515</v>
      </c>
    </row>
    <row r="7554" spans="1:5" x14ac:dyDescent="0.25">
      <c r="A7554" s="71" t="s">
        <v>9337</v>
      </c>
      <c r="B7554" t="str">
        <f>VLOOKUP(A7554,[1]Sheet1!$B$2:$D$8869,2,FALSE)</f>
        <v>MRI NECK WWC</v>
      </c>
      <c r="C7554" s="72" t="s">
        <v>620</v>
      </c>
      <c r="D7554" s="1" t="s">
        <v>9336</v>
      </c>
      <c r="E7554" s="68">
        <v>4515</v>
      </c>
    </row>
    <row r="7555" spans="1:5" x14ac:dyDescent="0.25">
      <c r="A7555" s="71" t="s">
        <v>9338</v>
      </c>
      <c r="B7555" t="str">
        <f>VLOOKUP(A7555,[1]Sheet1!$B$2:$D$8869,2,FALSE)</f>
        <v>MRI ORB FACE NECK WW</v>
      </c>
      <c r="C7555" s="72" t="s">
        <v>620</v>
      </c>
      <c r="D7555" s="1" t="s">
        <v>9336</v>
      </c>
      <c r="E7555" s="68">
        <v>4515</v>
      </c>
    </row>
    <row r="7556" spans="1:5" x14ac:dyDescent="0.25">
      <c r="A7556" s="71" t="s">
        <v>9339</v>
      </c>
      <c r="B7556" t="str">
        <f>VLOOKUP(A7556,[1]Sheet1!$B$2:$D$8869,2,FALSE)</f>
        <v>MRI HEAD WO C</v>
      </c>
      <c r="C7556" s="72" t="s">
        <v>615</v>
      </c>
      <c r="D7556" s="1" t="s">
        <v>614</v>
      </c>
      <c r="E7556" s="68">
        <v>2698</v>
      </c>
    </row>
    <row r="7557" spans="1:5" x14ac:dyDescent="0.25">
      <c r="A7557" s="71" t="s">
        <v>9340</v>
      </c>
      <c r="B7557" t="str">
        <f>VLOOKUP(A7557,[1]Sheet1!$B$2:$D$8869,2,FALSE)</f>
        <v>MRA BRAIN WC</v>
      </c>
      <c r="C7557" s="72" t="s">
        <v>615</v>
      </c>
      <c r="D7557" s="1" t="s">
        <v>9341</v>
      </c>
      <c r="E7557" s="68">
        <v>3906</v>
      </c>
    </row>
    <row r="7558" spans="1:5" x14ac:dyDescent="0.25">
      <c r="A7558" s="71" t="s">
        <v>9342</v>
      </c>
      <c r="B7558" t="str">
        <f>VLOOKUP(A7558,[1]Sheet1!$B$2:$D$8869,2,FALSE)</f>
        <v>MRA BRAIN WC &amp; REC</v>
      </c>
      <c r="C7558" s="72" t="s">
        <v>615</v>
      </c>
      <c r="D7558" s="1" t="s">
        <v>392</v>
      </c>
      <c r="E7558" s="68">
        <v>0</v>
      </c>
    </row>
    <row r="7559" spans="1:5" x14ac:dyDescent="0.25">
      <c r="A7559" s="71" t="s">
        <v>9343</v>
      </c>
      <c r="B7559" t="str">
        <f>VLOOKUP(A7559,[1]Sheet1!$B$2:$D$8869,2,FALSE)</f>
        <v>MRA BRA/NEC WC &amp; REC</v>
      </c>
      <c r="C7559" s="72" t="s">
        <v>615</v>
      </c>
      <c r="D7559" s="1" t="s">
        <v>392</v>
      </c>
      <c r="E7559" s="68">
        <v>0</v>
      </c>
    </row>
    <row r="7560" spans="1:5" x14ac:dyDescent="0.25">
      <c r="A7560" s="71" t="s">
        <v>9344</v>
      </c>
      <c r="B7560" t="str">
        <f>VLOOKUP(A7560,[1]Sheet1!$B$2:$D$8869,2,FALSE)</f>
        <v>MRA HEAD WO /WC</v>
      </c>
      <c r="C7560" s="72" t="s">
        <v>615</v>
      </c>
      <c r="D7560" s="1" t="s">
        <v>9345</v>
      </c>
      <c r="E7560" s="68">
        <v>4515</v>
      </c>
    </row>
    <row r="7561" spans="1:5" x14ac:dyDescent="0.25">
      <c r="A7561" s="71" t="s">
        <v>9346</v>
      </c>
      <c r="B7561" t="str">
        <f>VLOOKUP(A7561,[1]Sheet1!$B$2:$D$8869,2,FALSE)</f>
        <v>MRI BRAIN WO C</v>
      </c>
      <c r="C7561" s="72" t="s">
        <v>620</v>
      </c>
      <c r="D7561" s="1" t="s">
        <v>619</v>
      </c>
      <c r="E7561" s="68">
        <v>2698</v>
      </c>
    </row>
    <row r="7562" spans="1:5" x14ac:dyDescent="0.25">
      <c r="A7562" s="71" t="s">
        <v>9347</v>
      </c>
      <c r="B7562" t="str">
        <f>VLOOKUP(A7562,[1]Sheet1!$B$2:$D$8869,2,FALSE)</f>
        <v>MRI BRAIN IAC WO</v>
      </c>
      <c r="C7562" s="72" t="s">
        <v>620</v>
      </c>
      <c r="D7562" s="1" t="s">
        <v>619</v>
      </c>
      <c r="E7562" s="68">
        <v>2698</v>
      </c>
    </row>
    <row r="7563" spans="1:5" x14ac:dyDescent="0.25">
      <c r="A7563" s="71" t="s">
        <v>9348</v>
      </c>
      <c r="B7563" t="str">
        <f>VLOOKUP(A7563,[1]Sheet1!$B$2:$D$8869,2,FALSE)</f>
        <v>MRI BRAIN W/O C</v>
      </c>
      <c r="C7563" s="72" t="s">
        <v>620</v>
      </c>
      <c r="D7563" s="1" t="s">
        <v>619</v>
      </c>
      <c r="E7563" s="68">
        <v>2698</v>
      </c>
    </row>
    <row r="7564" spans="1:5" x14ac:dyDescent="0.25">
      <c r="A7564" s="71" t="s">
        <v>9349</v>
      </c>
      <c r="B7564" t="str">
        <f>VLOOKUP(A7564,[1]Sheet1!$B$2:$D$8869,2,FALSE)</f>
        <v>MRI BRAIN W CONTRAST</v>
      </c>
      <c r="C7564" s="72" t="s">
        <v>620</v>
      </c>
      <c r="D7564" s="1" t="s">
        <v>9350</v>
      </c>
      <c r="E7564" s="68">
        <v>3906</v>
      </c>
    </row>
    <row r="7565" spans="1:5" x14ac:dyDescent="0.25">
      <c r="A7565" s="71" t="s">
        <v>9351</v>
      </c>
      <c r="B7565" t="str">
        <f>VLOOKUP(A7565,[1]Sheet1!$B$2:$D$8869,2,FALSE)</f>
        <v>MRI BRAIN WO /WC</v>
      </c>
      <c r="C7565" s="72" t="s">
        <v>620</v>
      </c>
      <c r="D7565" s="1" t="s">
        <v>9330</v>
      </c>
      <c r="E7565" s="68">
        <v>4515</v>
      </c>
    </row>
    <row r="7566" spans="1:5" x14ac:dyDescent="0.25">
      <c r="A7566" s="71" t="s">
        <v>9352</v>
      </c>
      <c r="B7566" t="str">
        <f>VLOOKUP(A7566,[1]Sheet1!$B$2:$D$8869,2,FALSE)</f>
        <v>CHEST 2V W FLUORO</v>
      </c>
      <c r="C7566" s="72" t="s">
        <v>636</v>
      </c>
      <c r="D7566" s="1" t="s">
        <v>392</v>
      </c>
      <c r="E7566" s="68">
        <v>0</v>
      </c>
    </row>
    <row r="7567" spans="1:5" x14ac:dyDescent="0.25">
      <c r="A7567" s="71" t="s">
        <v>9353</v>
      </c>
      <c r="B7567" t="str">
        <f>VLOOKUP(A7567,[1]Sheet1!$B$2:$D$8869,2,FALSE)</f>
        <v>RIBS LEFT 2 VIEWS</v>
      </c>
      <c r="C7567" s="72" t="s">
        <v>636</v>
      </c>
      <c r="D7567" s="1" t="s">
        <v>8843</v>
      </c>
      <c r="E7567" s="68">
        <v>835</v>
      </c>
    </row>
    <row r="7568" spans="1:5" x14ac:dyDescent="0.25">
      <c r="A7568" s="71" t="s">
        <v>9354</v>
      </c>
      <c r="B7568" t="str">
        <f>VLOOKUP(A7568,[1]Sheet1!$B$2:$D$8869,2,FALSE)</f>
        <v>RIBS RT W PA CXR 3 V</v>
      </c>
      <c r="C7568" s="72" t="s">
        <v>636</v>
      </c>
      <c r="D7568" s="1" t="s">
        <v>9355</v>
      </c>
      <c r="E7568" s="68">
        <v>1172</v>
      </c>
    </row>
    <row r="7569" spans="1:5" x14ac:dyDescent="0.25">
      <c r="A7569" s="71" t="s">
        <v>9356</v>
      </c>
      <c r="B7569" t="str">
        <f>VLOOKUP(A7569,[1]Sheet1!$B$2:$D$8869,2,FALSE)</f>
        <v>RIBS LT W PA CXR 3 V</v>
      </c>
      <c r="C7569" s="72" t="s">
        <v>636</v>
      </c>
      <c r="D7569" s="1" t="s">
        <v>9355</v>
      </c>
      <c r="E7569" s="68">
        <v>1172</v>
      </c>
    </row>
    <row r="7570" spans="1:5" x14ac:dyDescent="0.25">
      <c r="A7570" s="71" t="s">
        <v>9357</v>
      </c>
      <c r="B7570" t="str">
        <f>VLOOKUP(A7570,[1]Sheet1!$B$2:$D$8869,2,FALSE)</f>
        <v>RIBS BILAT W PA CXR</v>
      </c>
      <c r="C7570" s="72" t="s">
        <v>636</v>
      </c>
      <c r="D7570" s="1" t="s">
        <v>9358</v>
      </c>
      <c r="E7570" s="68">
        <v>1082</v>
      </c>
    </row>
    <row r="7571" spans="1:5" x14ac:dyDescent="0.25">
      <c r="A7571" s="71" t="s">
        <v>9359</v>
      </c>
      <c r="B7571" t="str">
        <f>VLOOKUP(A7571,[1]Sheet1!$B$2:$D$8869,2,FALSE)</f>
        <v>RETRIEVER SUTURE HEW</v>
      </c>
      <c r="C7571" s="72" t="s">
        <v>119</v>
      </c>
      <c r="D7571" s="1" t="s">
        <v>102</v>
      </c>
      <c r="E7571" s="68">
        <v>291</v>
      </c>
    </row>
    <row r="7572" spans="1:5" x14ac:dyDescent="0.25">
      <c r="A7572" s="71" t="s">
        <v>9360</v>
      </c>
      <c r="B7572" t="str">
        <f>VLOOKUP(A7572,[1]Sheet1!$B$2:$D$8869,2,FALSE)</f>
        <v>CT CHEST HR WO CONTR</v>
      </c>
      <c r="C7572" s="72" t="s">
        <v>295</v>
      </c>
      <c r="D7572" s="1" t="s">
        <v>2024</v>
      </c>
      <c r="E7572" s="68">
        <v>1723</v>
      </c>
    </row>
    <row r="7573" spans="1:5" x14ac:dyDescent="0.25">
      <c r="A7573" s="71" t="s">
        <v>9361</v>
      </c>
      <c r="B7573" t="str">
        <f>VLOOKUP(A7573,[1]Sheet1!$B$2:$D$8869,2,FALSE)</f>
        <v>CT CHEST/PELV W C</v>
      </c>
      <c r="C7573" s="72" t="s">
        <v>9321</v>
      </c>
      <c r="D7573" s="1" t="s">
        <v>392</v>
      </c>
      <c r="E7573" s="68">
        <v>0</v>
      </c>
    </row>
    <row r="7574" spans="1:5" x14ac:dyDescent="0.25">
      <c r="A7574" s="71" t="s">
        <v>9362</v>
      </c>
      <c r="B7574" t="str">
        <f>VLOOKUP(A7574,[1]Sheet1!$B$2:$D$8869,2,FALSE)</f>
        <v>CT CHEST W C</v>
      </c>
      <c r="C7574" s="72" t="s">
        <v>295</v>
      </c>
      <c r="D7574" s="1" t="s">
        <v>9363</v>
      </c>
      <c r="E7574" s="68">
        <v>3389</v>
      </c>
    </row>
    <row r="7575" spans="1:5" x14ac:dyDescent="0.25">
      <c r="A7575" s="71" t="s">
        <v>9364</v>
      </c>
      <c r="B7575" t="str">
        <f>VLOOKUP(A7575,[1]Sheet1!$B$2:$D$8869,2,FALSE)</f>
        <v>CT CHEST HR W/O CONT</v>
      </c>
      <c r="C7575" s="72" t="s">
        <v>295</v>
      </c>
      <c r="D7575" s="1" t="s">
        <v>2024</v>
      </c>
      <c r="E7575" s="68">
        <v>1723</v>
      </c>
    </row>
    <row r="7576" spans="1:5" x14ac:dyDescent="0.25">
      <c r="A7576" s="71" t="s">
        <v>9365</v>
      </c>
      <c r="B7576" t="str">
        <f>VLOOKUP(A7576,[1]Sheet1!$B$2:$D$8869,2,FALSE)</f>
        <v>CT CHST/PEL WWC&amp; REC</v>
      </c>
      <c r="C7576" s="72" t="s">
        <v>9321</v>
      </c>
      <c r="D7576" s="1" t="s">
        <v>392</v>
      </c>
      <c r="E7576" s="68">
        <v>0</v>
      </c>
    </row>
    <row r="7577" spans="1:5" x14ac:dyDescent="0.25">
      <c r="A7577" s="71" t="s">
        <v>9366</v>
      </c>
      <c r="B7577" t="str">
        <f>VLOOKUP(A7577,[1]Sheet1!$B$2:$D$8869,2,FALSE)</f>
        <v>CTA ABDOMEN W CONTRA</v>
      </c>
      <c r="C7577" s="72" t="s">
        <v>9321</v>
      </c>
      <c r="D7577" s="1" t="s">
        <v>644</v>
      </c>
      <c r="E7577" s="68">
        <v>3974</v>
      </c>
    </row>
    <row r="7578" spans="1:5" x14ac:dyDescent="0.25">
      <c r="A7578" s="71" t="s">
        <v>9367</v>
      </c>
      <c r="B7578" t="str">
        <f>VLOOKUP(A7578,[1]Sheet1!$B$2:$D$8869,2,FALSE)</f>
        <v>CTA CHEST WO /WC</v>
      </c>
      <c r="C7578" s="72" t="s">
        <v>295</v>
      </c>
      <c r="D7578" s="1" t="s">
        <v>9368</v>
      </c>
      <c r="E7578" s="68">
        <v>3974</v>
      </c>
    </row>
    <row r="7579" spans="1:5" x14ac:dyDescent="0.25">
      <c r="A7579" s="71" t="s">
        <v>9369</v>
      </c>
      <c r="B7579" t="str">
        <f>VLOOKUP(A7579,[1]Sheet1!$B$2:$D$8869,2,FALSE)</f>
        <v>MRI CHEST W/O C</v>
      </c>
      <c r="C7579" s="72" t="s">
        <v>626</v>
      </c>
      <c r="D7579" s="1" t="s">
        <v>9370</v>
      </c>
      <c r="E7579" s="68">
        <v>2698</v>
      </c>
    </row>
    <row r="7580" spans="1:5" x14ac:dyDescent="0.25">
      <c r="A7580" s="71" t="s">
        <v>9371</v>
      </c>
      <c r="B7580" t="str">
        <f>VLOOKUP(A7580,[1]Sheet1!$B$2:$D$8869,2,FALSE)</f>
        <v>MRI CHEST WWC</v>
      </c>
      <c r="C7580" s="72" t="s">
        <v>626</v>
      </c>
      <c r="D7580" s="1" t="s">
        <v>9372</v>
      </c>
      <c r="E7580" s="68">
        <v>5584</v>
      </c>
    </row>
    <row r="7581" spans="1:5" x14ac:dyDescent="0.25">
      <c r="A7581" s="71" t="s">
        <v>9373</v>
      </c>
      <c r="B7581" t="str">
        <f>VLOOKUP(A7581,[1]Sheet1!$B$2:$D$8869,2,FALSE)</f>
        <v>MRA CHEST &amp; REC</v>
      </c>
      <c r="C7581" s="72" t="s">
        <v>9374</v>
      </c>
      <c r="D7581" s="1" t="s">
        <v>9375</v>
      </c>
      <c r="E7581" s="68">
        <v>4713</v>
      </c>
    </row>
    <row r="7582" spans="1:5" x14ac:dyDescent="0.25">
      <c r="A7582" s="71" t="s">
        <v>9376</v>
      </c>
      <c r="B7582" t="str">
        <f>VLOOKUP(A7582,[1]Sheet1!$B$2:$D$8869,2,FALSE)</f>
        <v>MRA CHEST WC &amp; REC</v>
      </c>
      <c r="C7582" s="72" t="s">
        <v>9374</v>
      </c>
      <c r="D7582" s="1" t="s">
        <v>9375</v>
      </c>
      <c r="E7582" s="68">
        <v>4713</v>
      </c>
    </row>
    <row r="7583" spans="1:5" x14ac:dyDescent="0.25">
      <c r="A7583" s="71" t="s">
        <v>9377</v>
      </c>
      <c r="B7583" t="str">
        <f>VLOOKUP(A7583,[1]Sheet1!$B$2:$D$8869,2,FALSE)</f>
        <v>MRA CHEST WWC &amp; REC</v>
      </c>
      <c r="C7583" s="72" t="s">
        <v>9374</v>
      </c>
      <c r="D7583" s="1" t="s">
        <v>9375</v>
      </c>
      <c r="E7583" s="68">
        <v>4713</v>
      </c>
    </row>
    <row r="7584" spans="1:5" x14ac:dyDescent="0.25">
      <c r="A7584" s="71" t="s">
        <v>9378</v>
      </c>
      <c r="B7584" t="str">
        <f>VLOOKUP(A7584,[1]Sheet1!$B$2:$D$8869,2,FALSE)</f>
        <v>LUMBAR SPINE 1 V</v>
      </c>
      <c r="C7584" s="72" t="s">
        <v>636</v>
      </c>
      <c r="D7584" s="1" t="s">
        <v>9379</v>
      </c>
      <c r="E7584" s="68">
        <v>745</v>
      </c>
    </row>
    <row r="7585" spans="1:5" x14ac:dyDescent="0.25">
      <c r="A7585" s="71" t="s">
        <v>9380</v>
      </c>
      <c r="B7585" t="str">
        <f>VLOOKUP(A7585,[1]Sheet1!$B$2:$D$8869,2,FALSE)</f>
        <v>T SPINE 3 VIEWS</v>
      </c>
      <c r="C7585" s="72" t="s">
        <v>636</v>
      </c>
      <c r="D7585" s="1" t="s">
        <v>9381</v>
      </c>
      <c r="E7585" s="68">
        <v>1172</v>
      </c>
    </row>
    <row r="7586" spans="1:5" x14ac:dyDescent="0.25">
      <c r="A7586" s="71" t="s">
        <v>9382</v>
      </c>
      <c r="B7586" t="str">
        <f>VLOOKUP(A7586,[1]Sheet1!$B$2:$D$8869,2,FALSE)</f>
        <v>T SPINE MIN 4 VIEWS</v>
      </c>
      <c r="C7586" s="72" t="s">
        <v>636</v>
      </c>
      <c r="D7586" s="1" t="s">
        <v>9383</v>
      </c>
      <c r="E7586" s="68">
        <v>1172</v>
      </c>
    </row>
    <row r="7587" spans="1:5" x14ac:dyDescent="0.25">
      <c r="A7587" s="71" t="s">
        <v>9384</v>
      </c>
      <c r="B7587" t="str">
        <f>VLOOKUP(A7587,[1]Sheet1!$B$2:$D$8869,2,FALSE)</f>
        <v>SCOLIOSIS SPINE 2-3V</v>
      </c>
      <c r="C7587" s="72" t="s">
        <v>636</v>
      </c>
      <c r="D7587" s="1" t="s">
        <v>9385</v>
      </c>
      <c r="E7587" s="68">
        <v>1047</v>
      </c>
    </row>
    <row r="7588" spans="1:5" x14ac:dyDescent="0.25">
      <c r="A7588" s="71" t="s">
        <v>9386</v>
      </c>
      <c r="B7588" t="str">
        <f>VLOOKUP(A7588,[1]Sheet1!$B$2:$D$8869,2,FALSE)</f>
        <v>FIBERWIRE #5 38"</v>
      </c>
      <c r="C7588" s="72" t="s">
        <v>146</v>
      </c>
      <c r="D7588" s="1" t="s">
        <v>102</v>
      </c>
      <c r="E7588" s="68">
        <v>165</v>
      </c>
    </row>
    <row r="7589" spans="1:5" x14ac:dyDescent="0.25">
      <c r="A7589" s="71" t="s">
        <v>9387</v>
      </c>
      <c r="B7589" t="str">
        <f>VLOOKUP(A7589,[1]Sheet1!$B$2:$D$8869,2,FALSE)</f>
        <v>LS SPINE MIN 6 V W B</v>
      </c>
      <c r="C7589" s="72" t="s">
        <v>636</v>
      </c>
      <c r="D7589" s="1" t="s">
        <v>9388</v>
      </c>
      <c r="E7589" s="68">
        <v>1172</v>
      </c>
    </row>
    <row r="7590" spans="1:5" x14ac:dyDescent="0.25">
      <c r="A7590" s="71" t="s">
        <v>9389</v>
      </c>
      <c r="B7590" t="str">
        <f>VLOOKUP(A7590,[1]Sheet1!$B$2:$D$8869,2,FALSE)</f>
        <v>LUMB SPINE BEND 2-3</v>
      </c>
      <c r="C7590" s="72" t="s">
        <v>636</v>
      </c>
      <c r="D7590" s="1" t="s">
        <v>9390</v>
      </c>
      <c r="E7590" s="68">
        <v>1172</v>
      </c>
    </row>
    <row r="7591" spans="1:5" x14ac:dyDescent="0.25">
      <c r="A7591" s="71" t="s">
        <v>9391</v>
      </c>
      <c r="B7591" t="str">
        <f>VLOOKUP(A7591,[1]Sheet1!$B$2:$D$8869,2,FALSE)</f>
        <v>MRI C SPINE WO C</v>
      </c>
      <c r="C7591" s="72" t="s">
        <v>634</v>
      </c>
      <c r="D7591" s="1" t="s">
        <v>9392</v>
      </c>
      <c r="E7591" s="68">
        <v>2698</v>
      </c>
    </row>
    <row r="7592" spans="1:5" x14ac:dyDescent="0.25">
      <c r="A7592" s="71" t="s">
        <v>9393</v>
      </c>
      <c r="B7592" t="str">
        <f>VLOOKUP(A7592,[1]Sheet1!$B$2:$D$8869,2,FALSE)</f>
        <v>MRI T SPINE W C</v>
      </c>
      <c r="C7592" s="72" t="s">
        <v>634</v>
      </c>
      <c r="D7592" s="1" t="s">
        <v>9394</v>
      </c>
      <c r="E7592" s="68">
        <v>3906</v>
      </c>
    </row>
    <row r="7593" spans="1:5" x14ac:dyDescent="0.25">
      <c r="A7593" s="71" t="s">
        <v>9395</v>
      </c>
      <c r="B7593" t="str">
        <f>VLOOKUP(A7593,[1]Sheet1!$B$2:$D$8869,2,FALSE)</f>
        <v>MRI LUMBAR SPINE WO</v>
      </c>
      <c r="C7593" s="72" t="s">
        <v>634</v>
      </c>
      <c r="D7593" s="1" t="s">
        <v>9396</v>
      </c>
      <c r="E7593" s="68">
        <v>2698</v>
      </c>
    </row>
    <row r="7594" spans="1:5" x14ac:dyDescent="0.25">
      <c r="A7594" s="71" t="s">
        <v>9397</v>
      </c>
      <c r="B7594" t="str">
        <f>VLOOKUP(A7594,[1]Sheet1!$B$2:$D$8869,2,FALSE)</f>
        <v>MRI LUMBAR SPINE WC</v>
      </c>
      <c r="C7594" s="72" t="s">
        <v>634</v>
      </c>
      <c r="D7594" s="1" t="s">
        <v>9398</v>
      </c>
      <c r="E7594" s="68">
        <v>3906</v>
      </c>
    </row>
    <row r="7595" spans="1:5" x14ac:dyDescent="0.25">
      <c r="A7595" s="71" t="s">
        <v>9399</v>
      </c>
      <c r="B7595" t="str">
        <f>VLOOKUP(A7595,[1]Sheet1!$B$2:$D$8869,2,FALSE)</f>
        <v>MRI CERV SPINE W/WC</v>
      </c>
      <c r="C7595" s="72" t="s">
        <v>634</v>
      </c>
      <c r="D7595" s="1" t="s">
        <v>9400</v>
      </c>
      <c r="E7595" s="68">
        <v>4515</v>
      </c>
    </row>
    <row r="7596" spans="1:5" x14ac:dyDescent="0.25">
      <c r="A7596" s="71" t="s">
        <v>9401</v>
      </c>
      <c r="B7596" t="str">
        <f>VLOOKUP(A7596,[1]Sheet1!$B$2:$D$8869,2,FALSE)</f>
        <v>MRI LUMB SPINE WO/WC</v>
      </c>
      <c r="C7596" s="72" t="s">
        <v>634</v>
      </c>
      <c r="D7596" s="1" t="s">
        <v>9402</v>
      </c>
      <c r="E7596" s="68">
        <v>4515</v>
      </c>
    </row>
    <row r="7597" spans="1:5" x14ac:dyDescent="0.25">
      <c r="A7597" s="71" t="s">
        <v>9403</v>
      </c>
      <c r="B7597" t="str">
        <f>VLOOKUP(A7597,[1]Sheet1!$B$2:$D$8869,2,FALSE)</f>
        <v>CTA PELVIS WO / WC</v>
      </c>
      <c r="C7597" s="72" t="s">
        <v>295</v>
      </c>
      <c r="D7597" s="1" t="s">
        <v>9404</v>
      </c>
      <c r="E7597" s="68">
        <v>3974</v>
      </c>
    </row>
    <row r="7598" spans="1:5" x14ac:dyDescent="0.25">
      <c r="A7598" s="71" t="s">
        <v>9405</v>
      </c>
      <c r="B7598" t="str">
        <f>VLOOKUP(A7598,[1]Sheet1!$B$2:$D$8869,2,FALSE)</f>
        <v>CT S-I JOINT WO C</v>
      </c>
      <c r="C7598" s="72" t="s">
        <v>295</v>
      </c>
      <c r="D7598" s="1" t="s">
        <v>2028</v>
      </c>
      <c r="E7598" s="68">
        <v>1723</v>
      </c>
    </row>
    <row r="7599" spans="1:5" x14ac:dyDescent="0.25">
      <c r="A7599" s="71" t="s">
        <v>9406</v>
      </c>
      <c r="B7599" t="str">
        <f>VLOOKUP(A7599,[1]Sheet1!$B$2:$D$8869,2,FALSE)</f>
        <v>MRI T SPINE WO C</v>
      </c>
      <c r="C7599" s="72" t="s">
        <v>634</v>
      </c>
      <c r="D7599" s="1" t="s">
        <v>9407</v>
      </c>
      <c r="E7599" s="68">
        <v>2698</v>
      </c>
    </row>
    <row r="7600" spans="1:5" x14ac:dyDescent="0.25">
      <c r="A7600" s="71" t="s">
        <v>9408</v>
      </c>
      <c r="B7600" t="str">
        <f>VLOOKUP(A7600,[1]Sheet1!$B$2:$D$8869,2,FALSE)</f>
        <v>MRI PELVIS WO C</v>
      </c>
      <c r="C7600" s="72" t="s">
        <v>626</v>
      </c>
      <c r="D7600" s="1" t="s">
        <v>9409</v>
      </c>
      <c r="E7600" s="68">
        <v>2698</v>
      </c>
    </row>
    <row r="7601" spans="1:5" x14ac:dyDescent="0.25">
      <c r="A7601" s="71" t="s">
        <v>9410</v>
      </c>
      <c r="B7601" t="str">
        <f>VLOOKUP(A7601,[1]Sheet1!$B$2:$D$8869,2,FALSE)</f>
        <v>MRI PELVIS W C</v>
      </c>
      <c r="C7601" s="72" t="s">
        <v>626</v>
      </c>
      <c r="D7601" s="1" t="s">
        <v>9411</v>
      </c>
      <c r="E7601" s="68">
        <v>3906</v>
      </c>
    </row>
    <row r="7602" spans="1:5" x14ac:dyDescent="0.25">
      <c r="A7602" s="71" t="s">
        <v>9412</v>
      </c>
      <c r="B7602" t="str">
        <f>VLOOKUP(A7602,[1]Sheet1!$B$2:$D$8869,2,FALSE)</f>
        <v>MRI T SP WWC</v>
      </c>
      <c r="C7602" s="72" t="s">
        <v>634</v>
      </c>
      <c r="D7602" s="1" t="s">
        <v>9413</v>
      </c>
      <c r="E7602" s="68">
        <v>4515</v>
      </c>
    </row>
    <row r="7603" spans="1:5" x14ac:dyDescent="0.25">
      <c r="A7603" s="71" t="s">
        <v>9414</v>
      </c>
      <c r="B7603" t="str">
        <f>VLOOKUP(A7603,[1]Sheet1!$B$2:$D$8869,2,FALSE)</f>
        <v>MRI PELVIS WO /WC</v>
      </c>
      <c r="C7603" s="72" t="s">
        <v>626</v>
      </c>
      <c r="D7603" s="1" t="s">
        <v>9415</v>
      </c>
      <c r="E7603" s="68">
        <v>4515</v>
      </c>
    </row>
    <row r="7604" spans="1:5" x14ac:dyDescent="0.25">
      <c r="A7604" s="71" t="s">
        <v>9416</v>
      </c>
      <c r="B7604" t="str">
        <f>VLOOKUP(A7604,[1]Sheet1!$B$2:$D$8869,2,FALSE)</f>
        <v>S-I JOINT LT 2V</v>
      </c>
      <c r="C7604" s="72" t="s">
        <v>636</v>
      </c>
      <c r="D7604" s="1" t="s">
        <v>635</v>
      </c>
      <c r="E7604" s="68">
        <v>1047</v>
      </c>
    </row>
    <row r="7605" spans="1:5" x14ac:dyDescent="0.25">
      <c r="A7605" s="71" t="s">
        <v>9417</v>
      </c>
      <c r="B7605" t="str">
        <f>VLOOKUP(A7605,[1]Sheet1!$B$2:$D$8869,2,FALSE)</f>
        <v>S-I JOINT RT 2V</v>
      </c>
      <c r="C7605" s="72" t="s">
        <v>636</v>
      </c>
      <c r="D7605" s="1" t="s">
        <v>635</v>
      </c>
      <c r="E7605" s="68">
        <v>1047</v>
      </c>
    </row>
    <row r="7606" spans="1:5" x14ac:dyDescent="0.25">
      <c r="A7606" s="71" t="s">
        <v>9418</v>
      </c>
      <c r="B7606" t="str">
        <f>VLOOKUP(A7606,[1]Sheet1!$B$2:$D$8869,2,FALSE)</f>
        <v>S-I JT BILAT &gt;3V</v>
      </c>
      <c r="C7606" s="72" t="s">
        <v>636</v>
      </c>
      <c r="D7606" s="1" t="s">
        <v>9419</v>
      </c>
      <c r="E7606" s="68">
        <v>941</v>
      </c>
    </row>
    <row r="7607" spans="1:5" x14ac:dyDescent="0.25">
      <c r="A7607" s="71" t="s">
        <v>9420</v>
      </c>
      <c r="B7607" t="str">
        <f>VLOOKUP(A7607,[1]Sheet1!$B$2:$D$8869,2,FALSE)</f>
        <v>S-I JOINT LT 3V</v>
      </c>
      <c r="C7607" s="72" t="s">
        <v>636</v>
      </c>
      <c r="D7607" s="1" t="s">
        <v>9419</v>
      </c>
      <c r="E7607" s="68">
        <v>1047</v>
      </c>
    </row>
    <row r="7608" spans="1:5" x14ac:dyDescent="0.25">
      <c r="A7608" s="71" t="s">
        <v>9421</v>
      </c>
      <c r="B7608" t="str">
        <f>VLOOKUP(A7608,[1]Sheet1!$B$2:$D$8869,2,FALSE)</f>
        <v>S-I JOINT RT 3V</v>
      </c>
      <c r="C7608" s="72" t="s">
        <v>636</v>
      </c>
      <c r="D7608" s="1" t="s">
        <v>9419</v>
      </c>
      <c r="E7608" s="68">
        <v>1047</v>
      </c>
    </row>
    <row r="7609" spans="1:5" x14ac:dyDescent="0.25">
      <c r="A7609" s="71" t="s">
        <v>9422</v>
      </c>
      <c r="B7609" t="str">
        <f>VLOOKUP(A7609,[1]Sheet1!$B$2:$D$8869,2,FALSE)</f>
        <v>CLAVICLE LEFT</v>
      </c>
      <c r="C7609" s="72" t="s">
        <v>636</v>
      </c>
      <c r="D7609" s="1" t="s">
        <v>9423</v>
      </c>
      <c r="E7609" s="68">
        <v>745</v>
      </c>
    </row>
    <row r="7610" spans="1:5" x14ac:dyDescent="0.25">
      <c r="A7610" s="71" t="s">
        <v>9424</v>
      </c>
      <c r="B7610" t="str">
        <f>VLOOKUP(A7610,[1]Sheet1!$B$2:$D$8869,2,FALSE)</f>
        <v>CLAVICLE RIGHT</v>
      </c>
      <c r="C7610" s="72" t="s">
        <v>636</v>
      </c>
      <c r="D7610" s="1" t="s">
        <v>9423</v>
      </c>
      <c r="E7610" s="68">
        <v>745</v>
      </c>
    </row>
    <row r="7611" spans="1:5" x14ac:dyDescent="0.25">
      <c r="A7611" s="71" t="s">
        <v>9425</v>
      </c>
      <c r="B7611" t="str">
        <f>VLOOKUP(A7611,[1]Sheet1!$B$2:$D$8869,2,FALSE)</f>
        <v>SCAPULA LEFT</v>
      </c>
      <c r="C7611" s="72" t="s">
        <v>636</v>
      </c>
      <c r="D7611" s="1" t="s">
        <v>9426</v>
      </c>
      <c r="E7611" s="68">
        <v>941</v>
      </c>
    </row>
    <row r="7612" spans="1:5" x14ac:dyDescent="0.25">
      <c r="A7612" s="71" t="s">
        <v>9427</v>
      </c>
      <c r="B7612" t="str">
        <f>VLOOKUP(A7612,[1]Sheet1!$B$2:$D$8869,2,FALSE)</f>
        <v>SCAPULA RIGHT</v>
      </c>
      <c r="C7612" s="72" t="s">
        <v>636</v>
      </c>
      <c r="D7612" s="1" t="s">
        <v>9426</v>
      </c>
      <c r="E7612" s="68">
        <v>941</v>
      </c>
    </row>
    <row r="7613" spans="1:5" x14ac:dyDescent="0.25">
      <c r="A7613" s="71" t="s">
        <v>9428</v>
      </c>
      <c r="B7613" t="str">
        <f>VLOOKUP(A7613,[1]Sheet1!$B$2:$D$8869,2,FALSE)</f>
        <v>SHOULDER LT 1 VIEW</v>
      </c>
      <c r="C7613" s="72" t="s">
        <v>636</v>
      </c>
      <c r="D7613" s="1" t="s">
        <v>9429</v>
      </c>
      <c r="E7613" s="68">
        <v>835</v>
      </c>
    </row>
    <row r="7614" spans="1:5" x14ac:dyDescent="0.25">
      <c r="A7614" s="71" t="s">
        <v>9430</v>
      </c>
      <c r="B7614" t="str">
        <f>VLOOKUP(A7614,[1]Sheet1!$B$2:$D$8869,2,FALSE)</f>
        <v>SHOULDER RIGHT 1VIEW</v>
      </c>
      <c r="C7614" s="72" t="s">
        <v>636</v>
      </c>
      <c r="D7614" s="1" t="s">
        <v>9429</v>
      </c>
      <c r="E7614" s="68">
        <v>835</v>
      </c>
    </row>
    <row r="7615" spans="1:5" x14ac:dyDescent="0.25">
      <c r="A7615" s="71" t="s">
        <v>9431</v>
      </c>
      <c r="B7615" t="str">
        <f>VLOOKUP(A7615,[1]Sheet1!$B$2:$D$8869,2,FALSE)</f>
        <v>SHOULDER LEFT 2 VIEW</v>
      </c>
      <c r="C7615" s="72" t="s">
        <v>636</v>
      </c>
      <c r="D7615" s="1" t="s">
        <v>9432</v>
      </c>
      <c r="E7615" s="68">
        <v>835</v>
      </c>
    </row>
    <row r="7616" spans="1:5" x14ac:dyDescent="0.25">
      <c r="A7616" s="71" t="s">
        <v>9433</v>
      </c>
      <c r="B7616" t="str">
        <f>VLOOKUP(A7616,[1]Sheet1!$B$2:$D$8869,2,FALSE)</f>
        <v>SHOULDER RIGHT 2VIEW</v>
      </c>
      <c r="C7616" s="72" t="s">
        <v>636</v>
      </c>
      <c r="D7616" s="1" t="s">
        <v>9432</v>
      </c>
      <c r="E7616" s="68">
        <v>835</v>
      </c>
    </row>
    <row r="7617" spans="1:5" x14ac:dyDescent="0.25">
      <c r="A7617" s="71" t="s">
        <v>9434</v>
      </c>
      <c r="B7617" t="str">
        <f>VLOOKUP(A7617,[1]Sheet1!$B$2:$D$8869,2,FALSE)</f>
        <v>HUMERUS LT MIN 2 V</v>
      </c>
      <c r="C7617" s="72" t="s">
        <v>636</v>
      </c>
      <c r="D7617" s="1" t="s">
        <v>9435</v>
      </c>
      <c r="E7617" s="68">
        <v>835</v>
      </c>
    </row>
    <row r="7618" spans="1:5" x14ac:dyDescent="0.25">
      <c r="A7618" s="71" t="s">
        <v>9436</v>
      </c>
      <c r="B7618" t="str">
        <f>VLOOKUP(A7618,[1]Sheet1!$B$2:$D$8869,2,FALSE)</f>
        <v>HUMERUS RT MIN 2 V</v>
      </c>
      <c r="C7618" s="72" t="s">
        <v>636</v>
      </c>
      <c r="D7618" s="1" t="s">
        <v>9435</v>
      </c>
      <c r="E7618" s="68">
        <v>835</v>
      </c>
    </row>
    <row r="7619" spans="1:5" x14ac:dyDescent="0.25">
      <c r="A7619" s="71" t="s">
        <v>9437</v>
      </c>
      <c r="B7619" t="str">
        <f>VLOOKUP(A7619,[1]Sheet1!$B$2:$D$8869,2,FALSE)</f>
        <v>ELBOW LEFT 2 VIEWS</v>
      </c>
      <c r="C7619" s="72" t="s">
        <v>636</v>
      </c>
      <c r="D7619" s="1" t="s">
        <v>9438</v>
      </c>
      <c r="E7619" s="68">
        <v>835</v>
      </c>
    </row>
    <row r="7620" spans="1:5" x14ac:dyDescent="0.25">
      <c r="A7620" s="71" t="s">
        <v>9439</v>
      </c>
      <c r="B7620" t="str">
        <f>VLOOKUP(A7620,[1]Sheet1!$B$2:$D$8869,2,FALSE)</f>
        <v>ELBOW RIGHT 2 VIEWS</v>
      </c>
      <c r="C7620" s="72" t="s">
        <v>636</v>
      </c>
      <c r="D7620" s="1" t="s">
        <v>9438</v>
      </c>
      <c r="E7620" s="68">
        <v>835</v>
      </c>
    </row>
    <row r="7621" spans="1:5" x14ac:dyDescent="0.25">
      <c r="A7621" s="71" t="s">
        <v>9440</v>
      </c>
      <c r="B7621" t="str">
        <f>VLOOKUP(A7621,[1]Sheet1!$B$2:$D$8869,2,FALSE)</f>
        <v>ELBOW LEFT 3 VIEWS</v>
      </c>
      <c r="C7621" s="72" t="s">
        <v>636</v>
      </c>
      <c r="D7621" s="1" t="s">
        <v>9441</v>
      </c>
      <c r="E7621" s="68">
        <v>835</v>
      </c>
    </row>
    <row r="7622" spans="1:5" x14ac:dyDescent="0.25">
      <c r="A7622" s="71" t="s">
        <v>9442</v>
      </c>
      <c r="B7622" t="str">
        <f>VLOOKUP(A7622,[1]Sheet1!$B$2:$D$8869,2,FALSE)</f>
        <v>ELBOW RIGHT 3 VIEWS</v>
      </c>
      <c r="C7622" s="72" t="s">
        <v>636</v>
      </c>
      <c r="D7622" s="1" t="s">
        <v>9441</v>
      </c>
      <c r="E7622" s="68">
        <v>835</v>
      </c>
    </row>
    <row r="7623" spans="1:5" x14ac:dyDescent="0.25">
      <c r="A7623" s="71" t="s">
        <v>9443</v>
      </c>
      <c r="B7623" t="str">
        <f>VLOOKUP(A7623,[1]Sheet1!$B$2:$D$8869,2,FALSE)</f>
        <v>FOREARM LEFT</v>
      </c>
      <c r="C7623" s="72" t="s">
        <v>636</v>
      </c>
      <c r="D7623" s="1" t="s">
        <v>9444</v>
      </c>
      <c r="E7623" s="68">
        <v>835</v>
      </c>
    </row>
    <row r="7624" spans="1:5" x14ac:dyDescent="0.25">
      <c r="A7624" s="71" t="s">
        <v>9445</v>
      </c>
      <c r="B7624" t="str">
        <f>VLOOKUP(A7624,[1]Sheet1!$B$2:$D$8869,2,FALSE)</f>
        <v>FOREARM RIGHT</v>
      </c>
      <c r="C7624" s="72" t="s">
        <v>636</v>
      </c>
      <c r="D7624" s="1" t="s">
        <v>9444</v>
      </c>
      <c r="E7624" s="68">
        <v>835</v>
      </c>
    </row>
    <row r="7625" spans="1:5" x14ac:dyDescent="0.25">
      <c r="A7625" s="71" t="s">
        <v>9446</v>
      </c>
      <c r="B7625" t="str">
        <f>VLOOKUP(A7625,[1]Sheet1!$B$2:$D$8869,2,FALSE)</f>
        <v>WRIST LEFT 2 VIEWS</v>
      </c>
      <c r="C7625" s="72" t="s">
        <v>636</v>
      </c>
      <c r="D7625" s="1" t="s">
        <v>9447</v>
      </c>
      <c r="E7625" s="68">
        <v>835</v>
      </c>
    </row>
    <row r="7626" spans="1:5" x14ac:dyDescent="0.25">
      <c r="A7626" s="71" t="s">
        <v>9448</v>
      </c>
      <c r="B7626" t="str">
        <f>VLOOKUP(A7626,[1]Sheet1!$B$2:$D$8869,2,FALSE)</f>
        <v>WRIST RIGHT 2 VIEWS</v>
      </c>
      <c r="C7626" s="72" t="s">
        <v>636</v>
      </c>
      <c r="D7626" s="1" t="s">
        <v>9447</v>
      </c>
      <c r="E7626" s="68">
        <v>835</v>
      </c>
    </row>
    <row r="7627" spans="1:5" x14ac:dyDescent="0.25">
      <c r="A7627" s="71" t="s">
        <v>9449</v>
      </c>
      <c r="B7627" t="str">
        <f>VLOOKUP(A7627,[1]Sheet1!$B$2:$D$8869,2,FALSE)</f>
        <v>WRIST LEFT 3 VIEWS</v>
      </c>
      <c r="C7627" s="72" t="s">
        <v>636</v>
      </c>
      <c r="D7627" s="1" t="s">
        <v>9450</v>
      </c>
      <c r="E7627" s="68">
        <v>835</v>
      </c>
    </row>
    <row r="7628" spans="1:5" x14ac:dyDescent="0.25">
      <c r="A7628" s="71" t="s">
        <v>9451</v>
      </c>
      <c r="B7628" t="str">
        <f>VLOOKUP(A7628,[1]Sheet1!$B$2:$D$8869,2,FALSE)</f>
        <v>WRIST RIGHT 3 VIEWS</v>
      </c>
      <c r="C7628" s="72" t="s">
        <v>636</v>
      </c>
      <c r="D7628" s="1" t="s">
        <v>9450</v>
      </c>
      <c r="E7628" s="68">
        <v>835</v>
      </c>
    </row>
    <row r="7629" spans="1:5" x14ac:dyDescent="0.25">
      <c r="A7629" s="71" t="s">
        <v>9452</v>
      </c>
      <c r="B7629" t="str">
        <f>VLOOKUP(A7629,[1]Sheet1!$B$2:$D$8869,2,FALSE)</f>
        <v>HAND LEFT 2 VIEWS</v>
      </c>
      <c r="C7629" s="72" t="s">
        <v>636</v>
      </c>
      <c r="D7629" s="1" t="s">
        <v>9453</v>
      </c>
      <c r="E7629" s="68">
        <v>835</v>
      </c>
    </row>
    <row r="7630" spans="1:5" x14ac:dyDescent="0.25">
      <c r="A7630" s="71" t="s">
        <v>9454</v>
      </c>
      <c r="B7630" t="str">
        <f>VLOOKUP(A7630,[1]Sheet1!$B$2:$D$8869,2,FALSE)</f>
        <v>HAND RIGHT 2 VIEWS</v>
      </c>
      <c r="C7630" s="72" t="s">
        <v>636</v>
      </c>
      <c r="D7630" s="1" t="s">
        <v>9453</v>
      </c>
      <c r="E7630" s="68">
        <v>835</v>
      </c>
    </row>
    <row r="7631" spans="1:5" x14ac:dyDescent="0.25">
      <c r="A7631" s="71" t="s">
        <v>9455</v>
      </c>
      <c r="B7631" t="str">
        <f>VLOOKUP(A7631,[1]Sheet1!$B$2:$D$8869,2,FALSE)</f>
        <v>HAND LEFT 3 VIEWS</v>
      </c>
      <c r="C7631" s="72" t="s">
        <v>636</v>
      </c>
      <c r="D7631" s="1" t="s">
        <v>9456</v>
      </c>
      <c r="E7631" s="68">
        <v>835</v>
      </c>
    </row>
    <row r="7632" spans="1:5" x14ac:dyDescent="0.25">
      <c r="A7632" s="71" t="s">
        <v>9457</v>
      </c>
      <c r="B7632" t="str">
        <f>VLOOKUP(A7632,[1]Sheet1!$B$2:$D$8869,2,FALSE)</f>
        <v>HAND RIGHT 3 VIEWS</v>
      </c>
      <c r="C7632" s="72" t="s">
        <v>636</v>
      </c>
      <c r="D7632" s="1" t="s">
        <v>9456</v>
      </c>
      <c r="E7632" s="68">
        <v>835</v>
      </c>
    </row>
    <row r="7633" spans="1:5" x14ac:dyDescent="0.25">
      <c r="A7633" s="71" t="s">
        <v>9458</v>
      </c>
      <c r="B7633" t="str">
        <f>VLOOKUP(A7633,[1]Sheet1!$B$2:$D$8869,2,FALSE)</f>
        <v>FINGER(S) LEFT</v>
      </c>
      <c r="C7633" s="72" t="s">
        <v>636</v>
      </c>
      <c r="D7633" s="1" t="s">
        <v>9459</v>
      </c>
      <c r="E7633" s="68">
        <v>835</v>
      </c>
    </row>
    <row r="7634" spans="1:5" x14ac:dyDescent="0.25">
      <c r="A7634" s="71" t="s">
        <v>9460</v>
      </c>
      <c r="B7634" t="str">
        <f>VLOOKUP(A7634,[1]Sheet1!$B$2:$D$8869,2,FALSE)</f>
        <v>FINGER LEFT 2ND</v>
      </c>
      <c r="C7634" s="72" t="s">
        <v>636</v>
      </c>
      <c r="D7634" s="1" t="s">
        <v>9459</v>
      </c>
      <c r="E7634" s="68">
        <v>835</v>
      </c>
    </row>
    <row r="7635" spans="1:5" x14ac:dyDescent="0.25">
      <c r="A7635" s="71" t="s">
        <v>9461</v>
      </c>
      <c r="B7635" t="str">
        <f>VLOOKUP(A7635,[1]Sheet1!$B$2:$D$8869,2,FALSE)</f>
        <v>FINGER LEFT 3RD</v>
      </c>
      <c r="C7635" s="72" t="s">
        <v>636</v>
      </c>
      <c r="D7635" s="1" t="s">
        <v>9459</v>
      </c>
      <c r="E7635" s="68">
        <v>835</v>
      </c>
    </row>
    <row r="7636" spans="1:5" x14ac:dyDescent="0.25">
      <c r="A7636" s="71" t="s">
        <v>9462</v>
      </c>
      <c r="B7636" t="str">
        <f>VLOOKUP(A7636,[1]Sheet1!$B$2:$D$8869,2,FALSE)</f>
        <v>FINGER LEFT 4TH</v>
      </c>
      <c r="C7636" s="72" t="s">
        <v>636</v>
      </c>
      <c r="D7636" s="1" t="s">
        <v>9459</v>
      </c>
      <c r="E7636" s="68">
        <v>835</v>
      </c>
    </row>
    <row r="7637" spans="1:5" x14ac:dyDescent="0.25">
      <c r="A7637" s="71" t="s">
        <v>9463</v>
      </c>
      <c r="B7637" t="str">
        <f>VLOOKUP(A7637,[1]Sheet1!$B$2:$D$8869,2,FALSE)</f>
        <v>FINGER LEFT 5TH</v>
      </c>
      <c r="C7637" s="72" t="s">
        <v>636</v>
      </c>
      <c r="D7637" s="1" t="s">
        <v>9459</v>
      </c>
      <c r="E7637" s="68">
        <v>835</v>
      </c>
    </row>
    <row r="7638" spans="1:5" x14ac:dyDescent="0.25">
      <c r="A7638" s="71" t="s">
        <v>9464</v>
      </c>
      <c r="B7638" t="str">
        <f>VLOOKUP(A7638,[1]Sheet1!$B$2:$D$8869,2,FALSE)</f>
        <v>FINGER(S) RIGHT</v>
      </c>
      <c r="C7638" s="72" t="s">
        <v>636</v>
      </c>
      <c r="D7638" s="1" t="s">
        <v>9459</v>
      </c>
      <c r="E7638" s="68">
        <v>835</v>
      </c>
    </row>
    <row r="7639" spans="1:5" x14ac:dyDescent="0.25">
      <c r="A7639" s="71" t="s">
        <v>9465</v>
      </c>
      <c r="B7639" t="str">
        <f>VLOOKUP(A7639,[1]Sheet1!$B$2:$D$8869,2,FALSE)</f>
        <v>FINGER RIGHT 2ND</v>
      </c>
      <c r="C7639" s="72" t="s">
        <v>636</v>
      </c>
      <c r="D7639" s="1" t="s">
        <v>9459</v>
      </c>
      <c r="E7639" s="68">
        <v>835</v>
      </c>
    </row>
    <row r="7640" spans="1:5" x14ac:dyDescent="0.25">
      <c r="A7640" s="71" t="s">
        <v>9466</v>
      </c>
      <c r="B7640" t="str">
        <f>VLOOKUP(A7640,[1]Sheet1!$B$2:$D$8869,2,FALSE)</f>
        <v>FINGER RIGHT 3RD</v>
      </c>
      <c r="C7640" s="72" t="s">
        <v>636</v>
      </c>
      <c r="D7640" s="1" t="s">
        <v>9459</v>
      </c>
      <c r="E7640" s="68">
        <v>835</v>
      </c>
    </row>
    <row r="7641" spans="1:5" x14ac:dyDescent="0.25">
      <c r="A7641" s="71" t="s">
        <v>9467</v>
      </c>
      <c r="B7641" t="str">
        <f>VLOOKUP(A7641,[1]Sheet1!$B$2:$D$8869,2,FALSE)</f>
        <v>FINGER RIGHT 4TH</v>
      </c>
      <c r="C7641" s="72" t="s">
        <v>636</v>
      </c>
      <c r="D7641" s="1" t="s">
        <v>9459</v>
      </c>
      <c r="E7641" s="68">
        <v>835</v>
      </c>
    </row>
    <row r="7642" spans="1:5" x14ac:dyDescent="0.25">
      <c r="A7642" s="71" t="s">
        <v>9468</v>
      </c>
      <c r="B7642" t="str">
        <f>VLOOKUP(A7642,[1]Sheet1!$B$2:$D$8869,2,FALSE)</f>
        <v>FINGER RIGHT 5TH</v>
      </c>
      <c r="C7642" s="72" t="s">
        <v>636</v>
      </c>
      <c r="D7642" s="1" t="s">
        <v>9459</v>
      </c>
      <c r="E7642" s="68">
        <v>835</v>
      </c>
    </row>
    <row r="7643" spans="1:5" x14ac:dyDescent="0.25">
      <c r="A7643" s="71" t="s">
        <v>9469</v>
      </c>
      <c r="B7643" t="str">
        <f>VLOOKUP(A7643,[1]Sheet1!$B$2:$D$8869,2,FALSE)</f>
        <v>THUMB LEFT</v>
      </c>
      <c r="C7643" s="72" t="s">
        <v>636</v>
      </c>
      <c r="D7643" s="1" t="s">
        <v>9459</v>
      </c>
      <c r="E7643" s="68">
        <v>835</v>
      </c>
    </row>
    <row r="7644" spans="1:5" x14ac:dyDescent="0.25">
      <c r="A7644" s="71" t="s">
        <v>9470</v>
      </c>
      <c r="B7644" t="str">
        <f>VLOOKUP(A7644,[1]Sheet1!$B$2:$D$8869,2,FALSE)</f>
        <v>THUMB RIGHT</v>
      </c>
      <c r="C7644" s="72" t="s">
        <v>636</v>
      </c>
      <c r="D7644" s="1" t="s">
        <v>9459</v>
      </c>
      <c r="E7644" s="68">
        <v>835</v>
      </c>
    </row>
    <row r="7645" spans="1:5" x14ac:dyDescent="0.25">
      <c r="A7645" s="71" t="s">
        <v>9471</v>
      </c>
      <c r="B7645" t="str">
        <f>VLOOKUP(A7645,[1]Sheet1!$B$2:$D$8869,2,FALSE)</f>
        <v>CT LT ELBOW WO C</v>
      </c>
      <c r="C7645" s="72" t="s">
        <v>295</v>
      </c>
      <c r="D7645" s="1" t="s">
        <v>8945</v>
      </c>
      <c r="E7645" s="68">
        <v>1723</v>
      </c>
    </row>
    <row r="7646" spans="1:5" x14ac:dyDescent="0.25">
      <c r="A7646" s="71" t="s">
        <v>9472</v>
      </c>
      <c r="B7646" t="str">
        <f>VLOOKUP(A7646,[1]Sheet1!$B$2:$D$8869,2,FALSE)</f>
        <v>CT RT ELBOW WO C</v>
      </c>
      <c r="C7646" s="72" t="s">
        <v>9321</v>
      </c>
      <c r="D7646" s="1" t="s">
        <v>8945</v>
      </c>
      <c r="E7646" s="68">
        <v>1723</v>
      </c>
    </row>
    <row r="7647" spans="1:5" x14ac:dyDescent="0.25">
      <c r="A7647" s="71" t="s">
        <v>9473</v>
      </c>
      <c r="B7647" t="str">
        <f>VLOOKUP(A7647,[1]Sheet1!$B$2:$D$8869,2,FALSE)</f>
        <v>CT LT FORE W/O C</v>
      </c>
      <c r="C7647" s="72" t="s">
        <v>295</v>
      </c>
      <c r="D7647" s="1" t="s">
        <v>8945</v>
      </c>
      <c r="E7647" s="68">
        <v>1723</v>
      </c>
    </row>
    <row r="7648" spans="1:5" x14ac:dyDescent="0.25">
      <c r="A7648" s="71" t="s">
        <v>9474</v>
      </c>
      <c r="B7648" t="str">
        <f>VLOOKUP(A7648,[1]Sheet1!$B$2:$D$8869,2,FALSE)</f>
        <v>CT LT HAND W/O CONTR</v>
      </c>
      <c r="C7648" s="72" t="s">
        <v>295</v>
      </c>
      <c r="D7648" s="1" t="s">
        <v>8945</v>
      </c>
      <c r="E7648" s="68">
        <v>1723</v>
      </c>
    </row>
    <row r="7649" spans="1:5" x14ac:dyDescent="0.25">
      <c r="A7649" s="71" t="s">
        <v>9475</v>
      </c>
      <c r="B7649" t="str">
        <f>VLOOKUP(A7649,[1]Sheet1!$B$2:$D$8869,2,FALSE)</f>
        <v>CT RT HAND W/O CONTR</v>
      </c>
      <c r="C7649" s="72" t="s">
        <v>295</v>
      </c>
      <c r="D7649" s="1" t="s">
        <v>8945</v>
      </c>
      <c r="E7649" s="68">
        <v>1723</v>
      </c>
    </row>
    <row r="7650" spans="1:5" x14ac:dyDescent="0.25">
      <c r="A7650" s="71" t="s">
        <v>9476</v>
      </c>
      <c r="B7650" t="str">
        <f>VLOOKUP(A7650,[1]Sheet1!$B$2:$D$8869,2,FALSE)</f>
        <v>CT LT HUM WO CONTRAS</v>
      </c>
      <c r="C7650" s="72" t="s">
        <v>295</v>
      </c>
      <c r="D7650" s="1" t="s">
        <v>8945</v>
      </c>
      <c r="E7650" s="68">
        <v>1723</v>
      </c>
    </row>
    <row r="7651" spans="1:5" x14ac:dyDescent="0.25">
      <c r="A7651" s="71" t="s">
        <v>9477</v>
      </c>
      <c r="B7651" t="str">
        <f>VLOOKUP(A7651,[1]Sheet1!$B$2:$D$8869,2,FALSE)</f>
        <v>CT RT HUM WO CONTRAS</v>
      </c>
      <c r="C7651" s="72" t="s">
        <v>295</v>
      </c>
      <c r="D7651" s="1" t="s">
        <v>8945</v>
      </c>
      <c r="E7651" s="68">
        <v>1723</v>
      </c>
    </row>
    <row r="7652" spans="1:5" x14ac:dyDescent="0.25">
      <c r="A7652" s="71" t="s">
        <v>9478</v>
      </c>
      <c r="B7652" t="str">
        <f>VLOOKUP(A7652,[1]Sheet1!$B$2:$D$8869,2,FALSE)</f>
        <v>CT STERN/CLAV J W/O</v>
      </c>
      <c r="C7652" s="72" t="s">
        <v>295</v>
      </c>
      <c r="D7652" s="1" t="s">
        <v>8945</v>
      </c>
      <c r="E7652" s="68">
        <v>1723</v>
      </c>
    </row>
    <row r="7653" spans="1:5" x14ac:dyDescent="0.25">
      <c r="A7653" s="71" t="s">
        <v>9479</v>
      </c>
      <c r="B7653" t="str">
        <f>VLOOKUP(A7653,[1]Sheet1!$B$2:$D$8869,2,FALSE)</f>
        <v>CT LT SHOULD WO C</v>
      </c>
      <c r="C7653" s="72" t="s">
        <v>295</v>
      </c>
      <c r="D7653" s="1" t="s">
        <v>8945</v>
      </c>
      <c r="E7653" s="68">
        <v>1723</v>
      </c>
    </row>
    <row r="7654" spans="1:5" x14ac:dyDescent="0.25">
      <c r="A7654" s="71" t="s">
        <v>9480</v>
      </c>
      <c r="B7654" t="str">
        <f>VLOOKUP(A7654,[1]Sheet1!$B$2:$D$8869,2,FALSE)</f>
        <v>CT RT SHOULD WO C</v>
      </c>
      <c r="C7654" s="72" t="s">
        <v>295</v>
      </c>
      <c r="D7654" s="1" t="s">
        <v>8945</v>
      </c>
      <c r="E7654" s="68">
        <v>1723</v>
      </c>
    </row>
    <row r="7655" spans="1:5" x14ac:dyDescent="0.25">
      <c r="A7655" s="71" t="s">
        <v>9481</v>
      </c>
      <c r="B7655" t="str">
        <f>VLOOKUP(A7655,[1]Sheet1!$B$2:$D$8869,2,FALSE)</f>
        <v>CT LT WRIST WO C</v>
      </c>
      <c r="C7655" s="72" t="s">
        <v>295</v>
      </c>
      <c r="D7655" s="1" t="s">
        <v>8945</v>
      </c>
      <c r="E7655" s="68">
        <v>1723</v>
      </c>
    </row>
    <row r="7656" spans="1:5" x14ac:dyDescent="0.25">
      <c r="A7656" s="71" t="s">
        <v>9482</v>
      </c>
      <c r="B7656" t="str">
        <f>VLOOKUP(A7656,[1]Sheet1!$B$2:$D$8869,2,FALSE)</f>
        <v>CT RT WRIST W/O</v>
      </c>
      <c r="C7656" s="72" t="s">
        <v>295</v>
      </c>
      <c r="D7656" s="1" t="s">
        <v>8945</v>
      </c>
      <c r="E7656" s="68">
        <v>1723</v>
      </c>
    </row>
    <row r="7657" spans="1:5" x14ac:dyDescent="0.25">
      <c r="A7657" s="71" t="s">
        <v>9483</v>
      </c>
      <c r="B7657" t="str">
        <f>VLOOKUP(A7657,[1]Sheet1!$B$2:$D$8869,2,FALSE)</f>
        <v>CT RT ELBOW WC</v>
      </c>
      <c r="C7657" s="72" t="s">
        <v>295</v>
      </c>
      <c r="D7657" s="1" t="s">
        <v>8933</v>
      </c>
      <c r="E7657" s="68">
        <v>4071</v>
      </c>
    </row>
    <row r="7658" spans="1:5" x14ac:dyDescent="0.25">
      <c r="A7658" s="71" t="s">
        <v>9484</v>
      </c>
      <c r="B7658" t="str">
        <f>VLOOKUP(A7658,[1]Sheet1!$B$2:$D$8869,2,FALSE)</f>
        <v>CT LT FOREARM WC</v>
      </c>
      <c r="C7658" s="72" t="s">
        <v>295</v>
      </c>
      <c r="D7658" s="1" t="s">
        <v>8933</v>
      </c>
      <c r="E7658" s="68">
        <v>4071</v>
      </c>
    </row>
    <row r="7659" spans="1:5" x14ac:dyDescent="0.25">
      <c r="A7659" s="71" t="s">
        <v>9485</v>
      </c>
      <c r="B7659" t="str">
        <f>VLOOKUP(A7659,[1]Sheet1!$B$2:$D$8869,2,FALSE)</f>
        <v>CT RT FOREARM WC</v>
      </c>
      <c r="C7659" s="72" t="s">
        <v>295</v>
      </c>
      <c r="D7659" s="1" t="s">
        <v>8933</v>
      </c>
      <c r="E7659" s="68">
        <v>4071</v>
      </c>
    </row>
    <row r="7660" spans="1:5" x14ac:dyDescent="0.25">
      <c r="A7660" s="71" t="s">
        <v>9486</v>
      </c>
      <c r="B7660" t="str">
        <f>VLOOKUP(A7660,[1]Sheet1!$B$2:$D$8869,2,FALSE)</f>
        <v>CT LT HAND WC</v>
      </c>
      <c r="C7660" s="72" t="s">
        <v>295</v>
      </c>
      <c r="D7660" s="1" t="s">
        <v>8933</v>
      </c>
      <c r="E7660" s="68">
        <v>4071</v>
      </c>
    </row>
    <row r="7661" spans="1:5" x14ac:dyDescent="0.25">
      <c r="A7661" s="71" t="s">
        <v>9487</v>
      </c>
      <c r="B7661" t="str">
        <f>VLOOKUP(A7661,[1]Sheet1!$B$2:$D$8869,2,FALSE)</f>
        <v>CT LT HUM W CONTRAST</v>
      </c>
      <c r="C7661" s="72" t="s">
        <v>295</v>
      </c>
      <c r="D7661" s="1" t="s">
        <v>8933</v>
      </c>
      <c r="E7661" s="68">
        <v>4071</v>
      </c>
    </row>
    <row r="7662" spans="1:5" x14ac:dyDescent="0.25">
      <c r="A7662" s="71" t="s">
        <v>9488</v>
      </c>
      <c r="B7662" t="str">
        <f>VLOOKUP(A7662,[1]Sheet1!$B$2:$D$8869,2,FALSE)</f>
        <v>CT RT HUM W CONTRAST</v>
      </c>
      <c r="C7662" s="72" t="s">
        <v>295</v>
      </c>
      <c r="D7662" s="1" t="s">
        <v>8933</v>
      </c>
      <c r="E7662" s="68">
        <v>4071</v>
      </c>
    </row>
    <row r="7663" spans="1:5" x14ac:dyDescent="0.25">
      <c r="A7663" s="71" t="s">
        <v>9489</v>
      </c>
      <c r="B7663" t="str">
        <f>VLOOKUP(A7663,[1]Sheet1!$B$2:$D$8869,2,FALSE)</f>
        <v>CT LT SHOULDER WC</v>
      </c>
      <c r="C7663" s="72" t="s">
        <v>295</v>
      </c>
      <c r="D7663" s="1" t="s">
        <v>8933</v>
      </c>
      <c r="E7663" s="68">
        <v>4071</v>
      </c>
    </row>
    <row r="7664" spans="1:5" x14ac:dyDescent="0.25">
      <c r="A7664" s="71" t="s">
        <v>9490</v>
      </c>
      <c r="B7664" t="str">
        <f>VLOOKUP(A7664,[1]Sheet1!$B$2:$D$8869,2,FALSE)</f>
        <v>CT RT SHOULDER WC</v>
      </c>
      <c r="C7664" s="72" t="s">
        <v>295</v>
      </c>
      <c r="D7664" s="1" t="s">
        <v>8933</v>
      </c>
      <c r="E7664" s="68">
        <v>4071</v>
      </c>
    </row>
    <row r="7665" spans="1:5" x14ac:dyDescent="0.25">
      <c r="A7665" s="71" t="s">
        <v>9491</v>
      </c>
      <c r="B7665" t="str">
        <f>VLOOKUP(A7665,[1]Sheet1!$B$2:$D$8869,2,FALSE)</f>
        <v>CT RT WRIST WC</v>
      </c>
      <c r="C7665" s="72" t="s">
        <v>295</v>
      </c>
      <c r="D7665" s="1" t="s">
        <v>8933</v>
      </c>
      <c r="E7665" s="68">
        <v>4071</v>
      </c>
    </row>
    <row r="7666" spans="1:5" x14ac:dyDescent="0.25">
      <c r="A7666" s="71" t="s">
        <v>9492</v>
      </c>
      <c r="B7666" t="str">
        <f>VLOOKUP(A7666,[1]Sheet1!$B$2:$D$8869,2,FALSE)</f>
        <v>CT LT WRIST WC</v>
      </c>
      <c r="C7666" s="72" t="s">
        <v>295</v>
      </c>
      <c r="D7666" s="1" t="s">
        <v>8933</v>
      </c>
      <c r="E7666" s="68">
        <v>4071</v>
      </c>
    </row>
    <row r="7667" spans="1:5" x14ac:dyDescent="0.25">
      <c r="A7667" s="71" t="s">
        <v>9493</v>
      </c>
      <c r="B7667" t="str">
        <f>VLOOKUP(A7667,[1]Sheet1!$B$2:$D$8869,2,FALSE)</f>
        <v>MRI FOREARM RT WO</v>
      </c>
      <c r="C7667" s="72" t="s">
        <v>626</v>
      </c>
      <c r="D7667" s="1" t="s">
        <v>640</v>
      </c>
      <c r="E7667" s="68">
        <v>2698</v>
      </c>
    </row>
    <row r="7668" spans="1:5" x14ac:dyDescent="0.25">
      <c r="A7668" s="71" t="s">
        <v>9494</v>
      </c>
      <c r="B7668" t="str">
        <f>VLOOKUP(A7668,[1]Sheet1!$B$2:$D$8869,2,FALSE)</f>
        <v>MRI HAND LT WO C</v>
      </c>
      <c r="C7668" s="72" t="s">
        <v>626</v>
      </c>
      <c r="D7668" s="1" t="s">
        <v>640</v>
      </c>
      <c r="E7668" s="68">
        <v>2698</v>
      </c>
    </row>
    <row r="7669" spans="1:5" x14ac:dyDescent="0.25">
      <c r="A7669" s="71" t="s">
        <v>9495</v>
      </c>
      <c r="B7669" t="str">
        <f>VLOOKUP(A7669,[1]Sheet1!$B$2:$D$8869,2,FALSE)</f>
        <v>MRI HAND RT WO C</v>
      </c>
      <c r="C7669" s="72" t="s">
        <v>626</v>
      </c>
      <c r="D7669" s="1" t="s">
        <v>640</v>
      </c>
      <c r="E7669" s="68">
        <v>2698</v>
      </c>
    </row>
    <row r="7670" spans="1:5" x14ac:dyDescent="0.25">
      <c r="A7670" s="71" t="s">
        <v>9496</v>
      </c>
      <c r="B7670" t="str">
        <f>VLOOKUP(A7670,[1]Sheet1!$B$2:$D$8869,2,FALSE)</f>
        <v>MRI UPPER EXT LT WO</v>
      </c>
      <c r="C7670" s="72" t="s">
        <v>626</v>
      </c>
      <c r="D7670" s="1" t="s">
        <v>640</v>
      </c>
      <c r="E7670" s="68">
        <v>2698</v>
      </c>
    </row>
    <row r="7671" spans="1:5" x14ac:dyDescent="0.25">
      <c r="A7671" s="71" t="s">
        <v>9497</v>
      </c>
      <c r="B7671" t="str">
        <f>VLOOKUP(A7671,[1]Sheet1!$B$2:$D$8869,2,FALSE)</f>
        <v>MRI UPPER EXT RT WO</v>
      </c>
      <c r="C7671" s="72" t="s">
        <v>626</v>
      </c>
      <c r="D7671" s="1" t="s">
        <v>640</v>
      </c>
      <c r="E7671" s="68">
        <v>2698</v>
      </c>
    </row>
    <row r="7672" spans="1:5" x14ac:dyDescent="0.25">
      <c r="A7672" s="71" t="s">
        <v>9498</v>
      </c>
      <c r="B7672" t="str">
        <f>VLOOKUP(A7672,[1]Sheet1!$B$2:$D$8869,2,FALSE)</f>
        <v>MRI FOREARM LT W C</v>
      </c>
      <c r="C7672" s="72" t="s">
        <v>626</v>
      </c>
      <c r="D7672" s="1" t="s">
        <v>641</v>
      </c>
      <c r="E7672" s="68">
        <v>3906</v>
      </c>
    </row>
    <row r="7673" spans="1:5" x14ac:dyDescent="0.25">
      <c r="A7673" s="71" t="s">
        <v>9499</v>
      </c>
      <c r="B7673" t="str">
        <f>VLOOKUP(A7673,[1]Sheet1!$B$2:$D$8869,2,FALSE)</f>
        <v>MRI FOREARM LT WC</v>
      </c>
      <c r="C7673" s="72" t="s">
        <v>626</v>
      </c>
      <c r="D7673" s="1" t="s">
        <v>641</v>
      </c>
      <c r="E7673" s="68">
        <v>3906</v>
      </c>
    </row>
    <row r="7674" spans="1:5" x14ac:dyDescent="0.25">
      <c r="A7674" s="71" t="s">
        <v>9500</v>
      </c>
      <c r="B7674" t="str">
        <f>VLOOKUP(A7674,[1]Sheet1!$B$2:$D$8869,2,FALSE)</f>
        <v>MRI FOREARM RT WC</v>
      </c>
      <c r="C7674" s="72" t="s">
        <v>626</v>
      </c>
      <c r="D7674" s="1" t="s">
        <v>641</v>
      </c>
      <c r="E7674" s="68">
        <v>3906</v>
      </c>
    </row>
    <row r="7675" spans="1:5" x14ac:dyDescent="0.25">
      <c r="A7675" s="71" t="s">
        <v>9501</v>
      </c>
      <c r="B7675" t="str">
        <f>VLOOKUP(A7675,[1]Sheet1!$B$2:$D$8869,2,FALSE)</f>
        <v>MRI FOREARM LT WWC</v>
      </c>
      <c r="C7675" s="72" t="s">
        <v>626</v>
      </c>
      <c r="D7675" s="1" t="s">
        <v>9502</v>
      </c>
      <c r="E7675" s="68">
        <v>4515</v>
      </c>
    </row>
    <row r="7676" spans="1:5" x14ac:dyDescent="0.25">
      <c r="A7676" s="71" t="s">
        <v>9503</v>
      </c>
      <c r="B7676" t="str">
        <f>VLOOKUP(A7676,[1]Sheet1!$B$2:$D$8869,2,FALSE)</f>
        <v>MRI FOREARM RT WWC</v>
      </c>
      <c r="C7676" s="72" t="s">
        <v>626</v>
      </c>
      <c r="D7676" s="1" t="s">
        <v>9502</v>
      </c>
      <c r="E7676" s="68">
        <v>4515</v>
      </c>
    </row>
    <row r="7677" spans="1:5" x14ac:dyDescent="0.25">
      <c r="A7677" s="71" t="s">
        <v>9504</v>
      </c>
      <c r="B7677" t="str">
        <f>VLOOKUP(A7677,[1]Sheet1!$B$2:$D$8869,2,FALSE)</f>
        <v>MRI HAND WWC</v>
      </c>
      <c r="C7677" s="72" t="s">
        <v>626</v>
      </c>
      <c r="D7677" s="1" t="s">
        <v>9502</v>
      </c>
      <c r="E7677" s="68">
        <v>4515</v>
      </c>
    </row>
    <row r="7678" spans="1:5" x14ac:dyDescent="0.25">
      <c r="A7678" s="71" t="s">
        <v>9505</v>
      </c>
      <c r="B7678" t="str">
        <f>VLOOKUP(A7678,[1]Sheet1!$B$2:$D$8869,2,FALSE)</f>
        <v>MRI UPPER EXT LT WWC</v>
      </c>
      <c r="C7678" s="72" t="s">
        <v>626</v>
      </c>
      <c r="D7678" s="1" t="s">
        <v>9502</v>
      </c>
      <c r="E7678" s="68">
        <v>4515</v>
      </c>
    </row>
    <row r="7679" spans="1:5" x14ac:dyDescent="0.25">
      <c r="A7679" s="71" t="s">
        <v>9506</v>
      </c>
      <c r="B7679" t="str">
        <f>VLOOKUP(A7679,[1]Sheet1!$B$2:$D$8869,2,FALSE)</f>
        <v>MRI UPPER EXT RT WWC</v>
      </c>
      <c r="C7679" s="72" t="s">
        <v>626</v>
      </c>
      <c r="D7679" s="1" t="s">
        <v>9502</v>
      </c>
      <c r="E7679" s="68">
        <v>4515</v>
      </c>
    </row>
    <row r="7680" spans="1:5" x14ac:dyDescent="0.25">
      <c r="A7680" s="71" t="s">
        <v>9507</v>
      </c>
      <c r="B7680" t="str">
        <f>VLOOKUP(A7680,[1]Sheet1!$B$2:$D$8869,2,FALSE)</f>
        <v>MRI JNT UPR EXT WCON</v>
      </c>
      <c r="C7680" s="72" t="s">
        <v>626</v>
      </c>
      <c r="D7680" s="1" t="s">
        <v>8965</v>
      </c>
      <c r="E7680" s="68">
        <v>4515</v>
      </c>
    </row>
    <row r="7681" spans="1:5" x14ac:dyDescent="0.25">
      <c r="A7681" s="71" t="s">
        <v>9508</v>
      </c>
      <c r="B7681" t="str">
        <f>VLOOKUP(A7681,[1]Sheet1!$B$2:$D$8869,2,FALSE)</f>
        <v>HIP LT W/PEL 1 VIEW</v>
      </c>
      <c r="C7681" s="72" t="s">
        <v>636</v>
      </c>
      <c r="D7681" s="1" t="s">
        <v>9509</v>
      </c>
      <c r="E7681" s="68">
        <v>745</v>
      </c>
    </row>
    <row r="7682" spans="1:5" x14ac:dyDescent="0.25">
      <c r="A7682" s="71" t="s">
        <v>9510</v>
      </c>
      <c r="B7682" t="str">
        <f>VLOOKUP(A7682,[1]Sheet1!$B$2:$D$8869,2,FALSE)</f>
        <v>HIP RT W/PEL 1 VIEW</v>
      </c>
      <c r="C7682" s="72" t="s">
        <v>636</v>
      </c>
      <c r="D7682" s="1" t="s">
        <v>9509</v>
      </c>
      <c r="E7682" s="68">
        <v>745</v>
      </c>
    </row>
    <row r="7683" spans="1:5" x14ac:dyDescent="0.25">
      <c r="A7683" s="71" t="s">
        <v>9511</v>
      </c>
      <c r="B7683" t="str">
        <f>VLOOKUP(A7683,[1]Sheet1!$B$2:$D$8869,2,FALSE)</f>
        <v>HIP LT W/PEL 2-3 VW</v>
      </c>
      <c r="C7683" s="72" t="s">
        <v>636</v>
      </c>
      <c r="D7683" s="1" t="s">
        <v>9512</v>
      </c>
      <c r="E7683" s="68">
        <v>745</v>
      </c>
    </row>
    <row r="7684" spans="1:5" x14ac:dyDescent="0.25">
      <c r="A7684" s="71" t="s">
        <v>9513</v>
      </c>
      <c r="B7684" t="str">
        <f>VLOOKUP(A7684,[1]Sheet1!$B$2:$D$8869,2,FALSE)</f>
        <v>HIP RT W/PEL 2-3 VW</v>
      </c>
      <c r="C7684" s="72" t="s">
        <v>636</v>
      </c>
      <c r="D7684" s="1" t="s">
        <v>9512</v>
      </c>
      <c r="E7684" s="68">
        <v>745</v>
      </c>
    </row>
    <row r="7685" spans="1:5" x14ac:dyDescent="0.25">
      <c r="A7685" s="71" t="s">
        <v>9514</v>
      </c>
      <c r="B7685" t="str">
        <f>VLOOKUP(A7685,[1]Sheet1!$B$2:$D$8869,2,FALSE)</f>
        <v>HIPS UNI W/PELVIS 2V</v>
      </c>
      <c r="C7685" s="72" t="s">
        <v>636</v>
      </c>
      <c r="D7685" s="1" t="s">
        <v>9512</v>
      </c>
      <c r="E7685" s="68">
        <v>745</v>
      </c>
    </row>
    <row r="7686" spans="1:5" x14ac:dyDescent="0.25">
      <c r="A7686" s="71" t="s">
        <v>9515</v>
      </c>
      <c r="B7686" t="str">
        <f>VLOOKUP(A7686,[1]Sheet1!$B$2:$D$8869,2,FALSE)</f>
        <v>EXAM FEMUR 2V LEFT</v>
      </c>
      <c r="C7686" s="72" t="s">
        <v>636</v>
      </c>
      <c r="D7686" s="1" t="s">
        <v>9516</v>
      </c>
      <c r="E7686" s="68">
        <v>745</v>
      </c>
    </row>
    <row r="7687" spans="1:5" x14ac:dyDescent="0.25">
      <c r="A7687" s="71" t="s">
        <v>9517</v>
      </c>
      <c r="B7687" t="str">
        <f>VLOOKUP(A7687,[1]Sheet1!$B$2:$D$8869,2,FALSE)</f>
        <v>EXAM FEMUR 2 VIEW RT</v>
      </c>
      <c r="C7687" s="72" t="s">
        <v>636</v>
      </c>
      <c r="D7687" s="1" t="s">
        <v>9516</v>
      </c>
      <c r="E7687" s="68">
        <v>745</v>
      </c>
    </row>
    <row r="7688" spans="1:5" x14ac:dyDescent="0.25">
      <c r="A7688" s="71" t="s">
        <v>9518</v>
      </c>
      <c r="B7688" t="str">
        <f>VLOOKUP(A7688,[1]Sheet1!$B$2:$D$8869,2,FALSE)</f>
        <v>KNEE LEFT 1 OR 2 V</v>
      </c>
      <c r="C7688" s="72" t="s">
        <v>636</v>
      </c>
      <c r="D7688" s="1" t="s">
        <v>9519</v>
      </c>
      <c r="E7688" s="68">
        <v>745</v>
      </c>
    </row>
    <row r="7689" spans="1:5" x14ac:dyDescent="0.25">
      <c r="A7689" s="71" t="s">
        <v>9520</v>
      </c>
      <c r="B7689" t="str">
        <f>VLOOKUP(A7689,[1]Sheet1!$B$2:$D$8869,2,FALSE)</f>
        <v>KNEE RIGHT 1 OR 2V</v>
      </c>
      <c r="C7689" s="72" t="s">
        <v>636</v>
      </c>
      <c r="D7689" s="1" t="s">
        <v>9519</v>
      </c>
      <c r="E7689" s="68">
        <v>745</v>
      </c>
    </row>
    <row r="7690" spans="1:5" x14ac:dyDescent="0.25">
      <c r="A7690" s="71" t="s">
        <v>9521</v>
      </c>
      <c r="B7690" t="str">
        <f>VLOOKUP(A7690,[1]Sheet1!$B$2:$D$8869,2,FALSE)</f>
        <v>KNEE LEFT 3 VIEWS</v>
      </c>
      <c r="C7690" s="72" t="s">
        <v>636</v>
      </c>
      <c r="D7690" s="1" t="s">
        <v>9522</v>
      </c>
      <c r="E7690" s="68">
        <v>745</v>
      </c>
    </row>
    <row r="7691" spans="1:5" x14ac:dyDescent="0.25">
      <c r="A7691" s="71" t="s">
        <v>9523</v>
      </c>
      <c r="B7691" t="str">
        <f>VLOOKUP(A7691,[1]Sheet1!$B$2:$D$8869,2,FALSE)</f>
        <v>KNEE RIGHT 3 VIEWS</v>
      </c>
      <c r="C7691" s="72" t="s">
        <v>636</v>
      </c>
      <c r="D7691" s="1" t="s">
        <v>9522</v>
      </c>
      <c r="E7691" s="68">
        <v>745</v>
      </c>
    </row>
    <row r="7692" spans="1:5" x14ac:dyDescent="0.25">
      <c r="A7692" s="71" t="s">
        <v>9524</v>
      </c>
      <c r="B7692" t="str">
        <f>VLOOKUP(A7692,[1]Sheet1!$B$2:$D$8869,2,FALSE)</f>
        <v>KNEE LEFT MIN 4 V</v>
      </c>
      <c r="C7692" s="72" t="s">
        <v>636</v>
      </c>
      <c r="D7692" s="1" t="s">
        <v>9525</v>
      </c>
      <c r="E7692" s="68">
        <v>941</v>
      </c>
    </row>
    <row r="7693" spans="1:5" x14ac:dyDescent="0.25">
      <c r="A7693" s="71" t="s">
        <v>9526</v>
      </c>
      <c r="B7693" t="str">
        <f>VLOOKUP(A7693,[1]Sheet1!$B$2:$D$8869,2,FALSE)</f>
        <v>KNEE RIGHT MIN 4 V</v>
      </c>
      <c r="C7693" s="72" t="s">
        <v>636</v>
      </c>
      <c r="D7693" s="1" t="s">
        <v>9525</v>
      </c>
      <c r="E7693" s="68">
        <v>941</v>
      </c>
    </row>
    <row r="7694" spans="1:5" x14ac:dyDescent="0.25">
      <c r="A7694" s="71" t="s">
        <v>9527</v>
      </c>
      <c r="B7694" t="str">
        <f>VLOOKUP(A7694,[1]Sheet1!$B$2:$D$8869,2,FALSE)</f>
        <v>TIBIA/FIBULA LT</v>
      </c>
      <c r="C7694" s="72" t="s">
        <v>636</v>
      </c>
      <c r="D7694" s="1" t="s">
        <v>9528</v>
      </c>
      <c r="E7694" s="68">
        <v>745</v>
      </c>
    </row>
    <row r="7695" spans="1:5" x14ac:dyDescent="0.25">
      <c r="A7695" s="71" t="s">
        <v>9529</v>
      </c>
      <c r="B7695" t="str">
        <f>VLOOKUP(A7695,[1]Sheet1!$B$2:$D$8869,2,FALSE)</f>
        <v>TIBIA/FIBULA RT</v>
      </c>
      <c r="C7695" s="72" t="s">
        <v>636</v>
      </c>
      <c r="D7695" s="1" t="s">
        <v>9528</v>
      </c>
      <c r="E7695" s="68">
        <v>745</v>
      </c>
    </row>
    <row r="7696" spans="1:5" x14ac:dyDescent="0.25">
      <c r="A7696" s="71" t="s">
        <v>9530</v>
      </c>
      <c r="B7696" t="str">
        <f>VLOOKUP(A7696,[1]Sheet1!$B$2:$D$8869,2,FALSE)</f>
        <v>LOW EXTREM INFANT 2V</v>
      </c>
      <c r="C7696" s="72" t="s">
        <v>636</v>
      </c>
      <c r="D7696" s="1" t="s">
        <v>8858</v>
      </c>
      <c r="E7696" s="68">
        <v>745</v>
      </c>
    </row>
    <row r="7697" spans="1:5" x14ac:dyDescent="0.25">
      <c r="A7697" s="71" t="s">
        <v>9531</v>
      </c>
      <c r="B7697" t="str">
        <f>VLOOKUP(A7697,[1]Sheet1!$B$2:$D$8869,2,FALSE)</f>
        <v>ANKLE 2V FOOT3V LEFT</v>
      </c>
      <c r="C7697" s="72" t="s">
        <v>636</v>
      </c>
      <c r="D7697" s="1" t="s">
        <v>392</v>
      </c>
      <c r="E7697" s="68">
        <v>0</v>
      </c>
    </row>
    <row r="7698" spans="1:5" x14ac:dyDescent="0.25">
      <c r="A7698" s="71" t="s">
        <v>9532</v>
      </c>
      <c r="B7698" t="str">
        <f>VLOOKUP(A7698,[1]Sheet1!$B$2:$D$8869,2,FALSE)</f>
        <v>ANKLE 2V FOOT 3V RT</v>
      </c>
      <c r="C7698" s="72" t="s">
        <v>636</v>
      </c>
      <c r="D7698" s="1" t="s">
        <v>392</v>
      </c>
      <c r="E7698" s="68">
        <v>0</v>
      </c>
    </row>
    <row r="7699" spans="1:5" x14ac:dyDescent="0.25">
      <c r="A7699" s="71" t="s">
        <v>9533</v>
      </c>
      <c r="B7699" t="str">
        <f>VLOOKUP(A7699,[1]Sheet1!$B$2:$D$8869,2,FALSE)</f>
        <v>ANKLE LEFT 2 VIEWS</v>
      </c>
      <c r="C7699" s="72" t="s">
        <v>636</v>
      </c>
      <c r="D7699" s="1" t="s">
        <v>9534</v>
      </c>
      <c r="E7699" s="68">
        <v>835</v>
      </c>
    </row>
    <row r="7700" spans="1:5" x14ac:dyDescent="0.25">
      <c r="A7700" s="71" t="s">
        <v>9535</v>
      </c>
      <c r="B7700" t="str">
        <f>VLOOKUP(A7700,[1]Sheet1!$B$2:$D$8869,2,FALSE)</f>
        <v>ANKLE RIGHT 2 VIEWS</v>
      </c>
      <c r="C7700" s="72" t="s">
        <v>636</v>
      </c>
      <c r="D7700" s="1" t="s">
        <v>9534</v>
      </c>
      <c r="E7700" s="68">
        <v>835</v>
      </c>
    </row>
    <row r="7701" spans="1:5" x14ac:dyDescent="0.25">
      <c r="A7701" s="71" t="s">
        <v>9536</v>
      </c>
      <c r="B7701" t="str">
        <f>VLOOKUP(A7701,[1]Sheet1!$B$2:$D$8869,2,FALSE)</f>
        <v>ANKLE LEFT 3 VIEWS</v>
      </c>
      <c r="C7701" s="72" t="s">
        <v>636</v>
      </c>
      <c r="D7701" s="1" t="s">
        <v>9537</v>
      </c>
      <c r="E7701" s="68">
        <v>835</v>
      </c>
    </row>
    <row r="7702" spans="1:5" x14ac:dyDescent="0.25">
      <c r="A7702" s="71" t="s">
        <v>9538</v>
      </c>
      <c r="B7702" t="str">
        <f>VLOOKUP(A7702,[1]Sheet1!$B$2:$D$8869,2,FALSE)</f>
        <v>ANKLE RIGHT 3 VIEWS</v>
      </c>
      <c r="C7702" s="72" t="s">
        <v>636</v>
      </c>
      <c r="D7702" s="1" t="s">
        <v>9537</v>
      </c>
      <c r="E7702" s="68">
        <v>835</v>
      </c>
    </row>
    <row r="7703" spans="1:5" x14ac:dyDescent="0.25">
      <c r="A7703" s="71" t="s">
        <v>9539</v>
      </c>
      <c r="B7703" t="str">
        <f>VLOOKUP(A7703,[1]Sheet1!$B$2:$D$8869,2,FALSE)</f>
        <v>FOOT LEFT 2 VIEWS</v>
      </c>
      <c r="C7703" s="72" t="s">
        <v>636</v>
      </c>
      <c r="D7703" s="1" t="s">
        <v>9540</v>
      </c>
      <c r="E7703" s="68">
        <v>835</v>
      </c>
    </row>
    <row r="7704" spans="1:5" x14ac:dyDescent="0.25">
      <c r="A7704" s="71" t="s">
        <v>9541</v>
      </c>
      <c r="B7704" t="str">
        <f>VLOOKUP(A7704,[1]Sheet1!$B$2:$D$8869,2,FALSE)</f>
        <v>FOOT RIGHT 2 VIEWS</v>
      </c>
      <c r="C7704" s="72" t="s">
        <v>636</v>
      </c>
      <c r="D7704" s="1" t="s">
        <v>9540</v>
      </c>
      <c r="E7704" s="68">
        <v>835</v>
      </c>
    </row>
    <row r="7705" spans="1:5" x14ac:dyDescent="0.25">
      <c r="A7705" s="71" t="s">
        <v>9542</v>
      </c>
      <c r="B7705" t="str">
        <f>VLOOKUP(A7705,[1]Sheet1!$B$2:$D$8869,2,FALSE)</f>
        <v>FOOT LEFT MIN 3 VIEW</v>
      </c>
      <c r="C7705" s="72" t="s">
        <v>636</v>
      </c>
      <c r="D7705" s="1" t="s">
        <v>9543</v>
      </c>
      <c r="E7705" s="68">
        <v>835</v>
      </c>
    </row>
    <row r="7706" spans="1:5" x14ac:dyDescent="0.25">
      <c r="A7706" s="71" t="s">
        <v>9544</v>
      </c>
      <c r="B7706" t="str">
        <f>VLOOKUP(A7706,[1]Sheet1!$B$2:$D$8869,2,FALSE)</f>
        <v>FOOT RIGHT MIN 3 V</v>
      </c>
      <c r="C7706" s="72" t="s">
        <v>636</v>
      </c>
      <c r="D7706" s="1" t="s">
        <v>9543</v>
      </c>
      <c r="E7706" s="68">
        <v>835</v>
      </c>
    </row>
    <row r="7707" spans="1:5" x14ac:dyDescent="0.25">
      <c r="A7707" s="71" t="s">
        <v>9545</v>
      </c>
      <c r="B7707" t="str">
        <f>VLOOKUP(A7707,[1]Sheet1!$B$2:$D$8869,2,FALSE)</f>
        <v>CALCANEUS LEFT 2 V</v>
      </c>
      <c r="C7707" s="72" t="s">
        <v>636</v>
      </c>
      <c r="D7707" s="1" t="s">
        <v>9546</v>
      </c>
      <c r="E7707" s="68">
        <v>681</v>
      </c>
    </row>
    <row r="7708" spans="1:5" x14ac:dyDescent="0.25">
      <c r="A7708" s="71" t="s">
        <v>9547</v>
      </c>
      <c r="B7708" t="str">
        <f>VLOOKUP(A7708,[1]Sheet1!$B$2:$D$8869,2,FALSE)</f>
        <v>CALCANEUS RIGHT 2 V</v>
      </c>
      <c r="C7708" s="72" t="s">
        <v>636</v>
      </c>
      <c r="D7708" s="1" t="s">
        <v>9546</v>
      </c>
      <c r="E7708" s="68">
        <v>681</v>
      </c>
    </row>
    <row r="7709" spans="1:5" x14ac:dyDescent="0.25">
      <c r="A7709" s="71" t="s">
        <v>9548</v>
      </c>
      <c r="B7709" t="str">
        <f>VLOOKUP(A7709,[1]Sheet1!$B$2:$D$8869,2,FALSE)</f>
        <v>TOE LEFT GREAT</v>
      </c>
      <c r="C7709" s="72" t="s">
        <v>636</v>
      </c>
      <c r="D7709" s="1" t="s">
        <v>9549</v>
      </c>
      <c r="E7709" s="68">
        <v>835</v>
      </c>
    </row>
    <row r="7710" spans="1:5" x14ac:dyDescent="0.25">
      <c r="A7710" s="71" t="s">
        <v>9550</v>
      </c>
      <c r="B7710" t="str">
        <f>VLOOKUP(A7710,[1]Sheet1!$B$2:$D$8869,2,FALSE)</f>
        <v>TOE LEFT 2ND</v>
      </c>
      <c r="C7710" s="72" t="s">
        <v>636</v>
      </c>
      <c r="D7710" s="1" t="s">
        <v>9549</v>
      </c>
      <c r="E7710" s="68">
        <v>835</v>
      </c>
    </row>
    <row r="7711" spans="1:5" x14ac:dyDescent="0.25">
      <c r="A7711" s="71" t="s">
        <v>9551</v>
      </c>
      <c r="B7711" t="str">
        <f>VLOOKUP(A7711,[1]Sheet1!$B$2:$D$8869,2,FALSE)</f>
        <v>TOE LEFT 3RD</v>
      </c>
      <c r="C7711" s="72" t="s">
        <v>636</v>
      </c>
      <c r="D7711" s="1" t="s">
        <v>9549</v>
      </c>
      <c r="E7711" s="68">
        <v>835</v>
      </c>
    </row>
    <row r="7712" spans="1:5" x14ac:dyDescent="0.25">
      <c r="A7712" s="71" t="s">
        <v>9552</v>
      </c>
      <c r="B7712" t="str">
        <f>VLOOKUP(A7712,[1]Sheet1!$B$2:$D$8869,2,FALSE)</f>
        <v>TOE LEFT 4TH</v>
      </c>
      <c r="C7712" s="72" t="s">
        <v>636</v>
      </c>
      <c r="D7712" s="1" t="s">
        <v>9549</v>
      </c>
      <c r="E7712" s="68">
        <v>835</v>
      </c>
    </row>
    <row r="7713" spans="1:5" x14ac:dyDescent="0.25">
      <c r="A7713" s="71" t="s">
        <v>9553</v>
      </c>
      <c r="B7713" t="str">
        <f>VLOOKUP(A7713,[1]Sheet1!$B$2:$D$8869,2,FALSE)</f>
        <v>TOE LEFT 5TH</v>
      </c>
      <c r="C7713" s="72" t="s">
        <v>636</v>
      </c>
      <c r="D7713" s="1" t="s">
        <v>9549</v>
      </c>
      <c r="E7713" s="68">
        <v>835</v>
      </c>
    </row>
    <row r="7714" spans="1:5" x14ac:dyDescent="0.25">
      <c r="A7714" s="71" t="s">
        <v>9554</v>
      </c>
      <c r="B7714" t="str">
        <f>VLOOKUP(A7714,[1]Sheet1!$B$2:$D$8869,2,FALSE)</f>
        <v>TOE RIGHT GREAT</v>
      </c>
      <c r="C7714" s="72" t="s">
        <v>636</v>
      </c>
      <c r="D7714" s="1" t="s">
        <v>9549</v>
      </c>
      <c r="E7714" s="68">
        <v>835</v>
      </c>
    </row>
    <row r="7715" spans="1:5" x14ac:dyDescent="0.25">
      <c r="A7715" s="71" t="s">
        <v>9555</v>
      </c>
      <c r="B7715" t="str">
        <f>VLOOKUP(A7715,[1]Sheet1!$B$2:$D$8869,2,FALSE)</f>
        <v>TOE RIGHT 2ND</v>
      </c>
      <c r="C7715" s="72" t="s">
        <v>636</v>
      </c>
      <c r="D7715" s="1" t="s">
        <v>9549</v>
      </c>
      <c r="E7715" s="68">
        <v>835</v>
      </c>
    </row>
    <row r="7716" spans="1:5" x14ac:dyDescent="0.25">
      <c r="A7716" s="71" t="s">
        <v>9556</v>
      </c>
      <c r="B7716" t="str">
        <f>VLOOKUP(A7716,[1]Sheet1!$B$2:$D$8869,2,FALSE)</f>
        <v>TOE RIGHT 3RD</v>
      </c>
      <c r="C7716" s="72" t="s">
        <v>636</v>
      </c>
      <c r="D7716" s="1" t="s">
        <v>9549</v>
      </c>
      <c r="E7716" s="68">
        <v>835</v>
      </c>
    </row>
    <row r="7717" spans="1:5" x14ac:dyDescent="0.25">
      <c r="A7717" s="71" t="s">
        <v>9557</v>
      </c>
      <c r="B7717" t="str">
        <f>VLOOKUP(A7717,[1]Sheet1!$B$2:$D$8869,2,FALSE)</f>
        <v>TOE RIGHT 4TH</v>
      </c>
      <c r="C7717" s="72" t="s">
        <v>636</v>
      </c>
      <c r="D7717" s="1" t="s">
        <v>9549</v>
      </c>
      <c r="E7717" s="68">
        <v>835</v>
      </c>
    </row>
    <row r="7718" spans="1:5" x14ac:dyDescent="0.25">
      <c r="A7718" s="71" t="s">
        <v>9558</v>
      </c>
      <c r="B7718" t="str">
        <f>VLOOKUP(A7718,[1]Sheet1!$B$2:$D$8869,2,FALSE)</f>
        <v>TOE RIGHT 5TH</v>
      </c>
      <c r="C7718" s="72" t="s">
        <v>636</v>
      </c>
      <c r="D7718" s="1" t="s">
        <v>9549</v>
      </c>
      <c r="E7718" s="68">
        <v>835</v>
      </c>
    </row>
    <row r="7719" spans="1:5" x14ac:dyDescent="0.25">
      <c r="A7719" s="71" t="s">
        <v>9559</v>
      </c>
      <c r="B7719" t="str">
        <f>VLOOKUP(A7719,[1]Sheet1!$B$2:$D$8869,2,FALSE)</f>
        <v>TOE(S) LEFT MIN 2 VI</v>
      </c>
      <c r="C7719" s="72" t="s">
        <v>636</v>
      </c>
      <c r="D7719" s="1" t="s">
        <v>9549</v>
      </c>
      <c r="E7719" s="68">
        <v>835</v>
      </c>
    </row>
    <row r="7720" spans="1:5" x14ac:dyDescent="0.25">
      <c r="A7720" s="71" t="s">
        <v>9560</v>
      </c>
      <c r="B7720" t="str">
        <f>VLOOKUP(A7720,[1]Sheet1!$B$2:$D$8869,2,FALSE)</f>
        <v>TOE(S) RIGHT MIN 2 V</v>
      </c>
      <c r="C7720" s="72" t="s">
        <v>636</v>
      </c>
      <c r="D7720" s="1" t="s">
        <v>9549</v>
      </c>
      <c r="E7720" s="68">
        <v>835</v>
      </c>
    </row>
    <row r="7721" spans="1:5" x14ac:dyDescent="0.25">
      <c r="A7721" s="71" t="s">
        <v>9561</v>
      </c>
      <c r="B7721" t="str">
        <f>VLOOKUP(A7721,[1]Sheet1!$B$2:$D$8869,2,FALSE)</f>
        <v>CT LT ANKLE WO C</v>
      </c>
      <c r="C7721" s="72" t="s">
        <v>295</v>
      </c>
      <c r="D7721" s="1" t="s">
        <v>8958</v>
      </c>
      <c r="E7721" s="68">
        <v>1723</v>
      </c>
    </row>
    <row r="7722" spans="1:5" x14ac:dyDescent="0.25">
      <c r="A7722" s="71" t="s">
        <v>9562</v>
      </c>
      <c r="B7722" t="str">
        <f>VLOOKUP(A7722,[1]Sheet1!$B$2:$D$8869,2,FALSE)</f>
        <v>CT RT ANKLE W/O C</v>
      </c>
      <c r="C7722" s="72" t="s">
        <v>295</v>
      </c>
      <c r="D7722" s="1" t="s">
        <v>8958</v>
      </c>
      <c r="E7722" s="68">
        <v>1723</v>
      </c>
    </row>
    <row r="7723" spans="1:5" x14ac:dyDescent="0.25">
      <c r="A7723" s="71" t="s">
        <v>9563</v>
      </c>
      <c r="B7723" t="str">
        <f>VLOOKUP(A7723,[1]Sheet1!$B$2:$D$8869,2,FALSE)</f>
        <v>CT LT FEMUR W/O CONT</v>
      </c>
      <c r="C7723" s="72" t="s">
        <v>295</v>
      </c>
      <c r="D7723" s="1" t="s">
        <v>8958</v>
      </c>
      <c r="E7723" s="68">
        <v>1723</v>
      </c>
    </row>
    <row r="7724" spans="1:5" x14ac:dyDescent="0.25">
      <c r="A7724" s="71" t="s">
        <v>9564</v>
      </c>
      <c r="B7724" t="str">
        <f>VLOOKUP(A7724,[1]Sheet1!$B$2:$D$8869,2,FALSE)</f>
        <v>CT RT FEMUR WO C</v>
      </c>
      <c r="C7724" s="72" t="s">
        <v>295</v>
      </c>
      <c r="D7724" s="1" t="s">
        <v>8958</v>
      </c>
      <c r="E7724" s="68">
        <v>1723</v>
      </c>
    </row>
    <row r="7725" spans="1:5" x14ac:dyDescent="0.25">
      <c r="A7725" s="71" t="s">
        <v>9565</v>
      </c>
      <c r="B7725" t="str">
        <f>VLOOKUP(A7725,[1]Sheet1!$B$2:$D$8869,2,FALSE)</f>
        <v>CT LT FOOT WO C</v>
      </c>
      <c r="C7725" s="72" t="s">
        <v>295</v>
      </c>
      <c r="D7725" s="1" t="s">
        <v>8958</v>
      </c>
      <c r="E7725" s="68">
        <v>1723</v>
      </c>
    </row>
    <row r="7726" spans="1:5" x14ac:dyDescent="0.25">
      <c r="A7726" s="71" t="s">
        <v>9566</v>
      </c>
      <c r="B7726" t="str">
        <f>VLOOKUP(A7726,[1]Sheet1!$B$2:$D$8869,2,FALSE)</f>
        <v>CT RT FOOT W/O C</v>
      </c>
      <c r="C7726" s="72" t="s">
        <v>295</v>
      </c>
      <c r="D7726" s="1" t="s">
        <v>8958</v>
      </c>
      <c r="E7726" s="68">
        <v>1723</v>
      </c>
    </row>
    <row r="7727" spans="1:5" x14ac:dyDescent="0.25">
      <c r="A7727" s="71" t="s">
        <v>9567</v>
      </c>
      <c r="B7727" t="str">
        <f>VLOOKUP(A7727,[1]Sheet1!$B$2:$D$8869,2,FALSE)</f>
        <v>CT HIP LEFT WO C</v>
      </c>
      <c r="C7727" s="72" t="s">
        <v>295</v>
      </c>
      <c r="D7727" s="1" t="s">
        <v>8958</v>
      </c>
      <c r="E7727" s="68">
        <v>1723</v>
      </c>
    </row>
    <row r="7728" spans="1:5" x14ac:dyDescent="0.25">
      <c r="A7728" s="71" t="s">
        <v>9568</v>
      </c>
      <c r="B7728" t="str">
        <f>VLOOKUP(A7728,[1]Sheet1!$B$2:$D$8869,2,FALSE)</f>
        <v>CT RT HIP W/O C</v>
      </c>
      <c r="C7728" s="72" t="s">
        <v>295</v>
      </c>
      <c r="D7728" s="1" t="s">
        <v>8958</v>
      </c>
      <c r="E7728" s="68">
        <v>1723</v>
      </c>
    </row>
    <row r="7729" spans="1:5" x14ac:dyDescent="0.25">
      <c r="A7729" s="71" t="s">
        <v>9569</v>
      </c>
      <c r="B7729" t="str">
        <f>VLOOKUP(A7729,[1]Sheet1!$B$2:$D$8869,2,FALSE)</f>
        <v>CT LT KNEE W/O</v>
      </c>
      <c r="C7729" s="72" t="s">
        <v>295</v>
      </c>
      <c r="D7729" s="1" t="s">
        <v>8958</v>
      </c>
      <c r="E7729" s="68">
        <v>1723</v>
      </c>
    </row>
    <row r="7730" spans="1:5" x14ac:dyDescent="0.25">
      <c r="A7730" s="71" t="s">
        <v>9570</v>
      </c>
      <c r="B7730" t="str">
        <f>VLOOKUP(A7730,[1]Sheet1!$B$2:$D$8869,2,FALSE)</f>
        <v>CT RT KNEE WO C</v>
      </c>
      <c r="C7730" s="72" t="s">
        <v>295</v>
      </c>
      <c r="D7730" s="1" t="s">
        <v>8958</v>
      </c>
      <c r="E7730" s="68">
        <v>1723</v>
      </c>
    </row>
    <row r="7731" spans="1:5" x14ac:dyDescent="0.25">
      <c r="A7731" s="71" t="s">
        <v>9571</v>
      </c>
      <c r="B7731" t="str">
        <f>VLOOKUP(A7731,[1]Sheet1!$B$2:$D$8869,2,FALSE)</f>
        <v>CT LT TIB/FIB W/O</v>
      </c>
      <c r="C7731" s="72" t="s">
        <v>295</v>
      </c>
      <c r="D7731" s="1" t="s">
        <v>8958</v>
      </c>
      <c r="E7731" s="68">
        <v>1723</v>
      </c>
    </row>
    <row r="7732" spans="1:5" x14ac:dyDescent="0.25">
      <c r="A7732" s="71" t="s">
        <v>9572</v>
      </c>
      <c r="B7732" t="str">
        <f>VLOOKUP(A7732,[1]Sheet1!$B$2:$D$8869,2,FALSE)</f>
        <v>CT RT TIB/FIB W/O</v>
      </c>
      <c r="C7732" s="72" t="s">
        <v>295</v>
      </c>
      <c r="D7732" s="1" t="s">
        <v>8958</v>
      </c>
      <c r="E7732" s="68">
        <v>1723</v>
      </c>
    </row>
    <row r="7733" spans="1:5" x14ac:dyDescent="0.25">
      <c r="A7733" s="71" t="s">
        <v>9573</v>
      </c>
      <c r="B7733" t="str">
        <f>VLOOKUP(A7733,[1]Sheet1!$B$2:$D$8869,2,FALSE)</f>
        <v>CT ANKLE RIGHT WC</v>
      </c>
      <c r="C7733" s="72" t="s">
        <v>295</v>
      </c>
      <c r="D7733" s="1" t="s">
        <v>8940</v>
      </c>
      <c r="E7733" s="68">
        <v>3389</v>
      </c>
    </row>
    <row r="7734" spans="1:5" x14ac:dyDescent="0.25">
      <c r="A7734" s="71" t="s">
        <v>9574</v>
      </c>
      <c r="B7734" t="str">
        <f>VLOOKUP(A7734,[1]Sheet1!$B$2:$D$8869,2,FALSE)</f>
        <v>CT FEMUR LEFT WC</v>
      </c>
      <c r="C7734" s="72" t="s">
        <v>295</v>
      </c>
      <c r="D7734" s="1" t="s">
        <v>8940</v>
      </c>
      <c r="E7734" s="68">
        <v>3389</v>
      </c>
    </row>
    <row r="7735" spans="1:5" x14ac:dyDescent="0.25">
      <c r="A7735" s="71" t="s">
        <v>9575</v>
      </c>
      <c r="B7735" t="str">
        <f>VLOOKUP(A7735,[1]Sheet1!$B$2:$D$8869,2,FALSE)</f>
        <v>CT FEMUR RIGHT WC</v>
      </c>
      <c r="C7735" s="72" t="s">
        <v>295</v>
      </c>
      <c r="D7735" s="1" t="s">
        <v>8940</v>
      </c>
      <c r="E7735" s="68">
        <v>3389</v>
      </c>
    </row>
    <row r="7736" spans="1:5" x14ac:dyDescent="0.25">
      <c r="A7736" s="71" t="s">
        <v>9576</v>
      </c>
      <c r="B7736" t="str">
        <f>VLOOKUP(A7736,[1]Sheet1!$B$2:$D$8869,2,FALSE)</f>
        <v>CT FOOT LEFT WC</v>
      </c>
      <c r="C7736" s="72" t="s">
        <v>295</v>
      </c>
      <c r="D7736" s="1" t="s">
        <v>8940</v>
      </c>
      <c r="E7736" s="68">
        <v>3389</v>
      </c>
    </row>
    <row r="7737" spans="1:5" x14ac:dyDescent="0.25">
      <c r="A7737" s="71" t="s">
        <v>9577</v>
      </c>
      <c r="B7737" t="str">
        <f>VLOOKUP(A7737,[1]Sheet1!$B$2:$D$8869,2,FALSE)</f>
        <v>CT FOOT RIGHT WC</v>
      </c>
      <c r="C7737" s="72" t="s">
        <v>295</v>
      </c>
      <c r="D7737" s="1" t="s">
        <v>8940</v>
      </c>
      <c r="E7737" s="68">
        <v>3389</v>
      </c>
    </row>
    <row r="7738" spans="1:5" x14ac:dyDescent="0.25">
      <c r="A7738" s="71" t="s">
        <v>9578</v>
      </c>
      <c r="B7738" t="str">
        <f>VLOOKUP(A7738,[1]Sheet1!$B$2:$D$8869,2,FALSE)</f>
        <v>CT HIP RIGHT WC</v>
      </c>
      <c r="C7738" s="72" t="s">
        <v>295</v>
      </c>
      <c r="D7738" s="1" t="s">
        <v>8940</v>
      </c>
      <c r="E7738" s="68">
        <v>3389</v>
      </c>
    </row>
    <row r="7739" spans="1:5" x14ac:dyDescent="0.25">
      <c r="A7739" s="71" t="s">
        <v>9579</v>
      </c>
      <c r="B7739" t="str">
        <f>VLOOKUP(A7739,[1]Sheet1!$B$2:$D$8869,2,FALSE)</f>
        <v>CT KNEE LEFT WC</v>
      </c>
      <c r="C7739" s="72" t="s">
        <v>295</v>
      </c>
      <c r="D7739" s="1" t="s">
        <v>8940</v>
      </c>
      <c r="E7739" s="68">
        <v>3389</v>
      </c>
    </row>
    <row r="7740" spans="1:5" x14ac:dyDescent="0.25">
      <c r="A7740" s="71" t="s">
        <v>9580</v>
      </c>
      <c r="B7740" t="str">
        <f>VLOOKUP(A7740,[1]Sheet1!$B$2:$D$8869,2,FALSE)</f>
        <v>CT KNEE RIGHT WC</v>
      </c>
      <c r="C7740" s="72" t="s">
        <v>295</v>
      </c>
      <c r="D7740" s="1" t="s">
        <v>8940</v>
      </c>
      <c r="E7740" s="68">
        <v>3389</v>
      </c>
    </row>
    <row r="7741" spans="1:5" x14ac:dyDescent="0.25">
      <c r="A7741" s="71" t="s">
        <v>9581</v>
      </c>
      <c r="B7741" t="str">
        <f>VLOOKUP(A7741,[1]Sheet1!$B$2:$D$8869,2,FALSE)</f>
        <v>CT TIB/FIB LEFT WC</v>
      </c>
      <c r="C7741" s="72" t="s">
        <v>295</v>
      </c>
      <c r="D7741" s="1" t="s">
        <v>8940</v>
      </c>
      <c r="E7741" s="68">
        <v>3389</v>
      </c>
    </row>
    <row r="7742" spans="1:5" x14ac:dyDescent="0.25">
      <c r="A7742" s="71" t="s">
        <v>9582</v>
      </c>
      <c r="B7742" t="str">
        <f>VLOOKUP(A7742,[1]Sheet1!$B$2:$D$8869,2,FALSE)</f>
        <v>CT TIB/FIB RIGHT WC</v>
      </c>
      <c r="C7742" s="72" t="s">
        <v>295</v>
      </c>
      <c r="D7742" s="1" t="s">
        <v>8940</v>
      </c>
      <c r="E7742" s="68">
        <v>3389</v>
      </c>
    </row>
    <row r="7743" spans="1:5" x14ac:dyDescent="0.25">
      <c r="A7743" s="71" t="s">
        <v>9583</v>
      </c>
      <c r="B7743" t="str">
        <f>VLOOKUP(A7743,[1]Sheet1!$B$2:$D$8869,2,FALSE)</f>
        <v>MRI LOW EXT LT  WO C</v>
      </c>
      <c r="C7743" s="72" t="s">
        <v>626</v>
      </c>
      <c r="D7743" s="1" t="s">
        <v>9584</v>
      </c>
      <c r="E7743" s="68">
        <v>2698</v>
      </c>
    </row>
    <row r="7744" spans="1:5" x14ac:dyDescent="0.25">
      <c r="A7744" s="71" t="s">
        <v>9585</v>
      </c>
      <c r="B7744" t="str">
        <f>VLOOKUP(A7744,[1]Sheet1!$B$2:$D$8869,2,FALSE)</f>
        <v>MRI LOW EXT RT WO C</v>
      </c>
      <c r="C7744" s="72" t="s">
        <v>626</v>
      </c>
      <c r="D7744" s="1" t="s">
        <v>9584</v>
      </c>
      <c r="E7744" s="68">
        <v>2698</v>
      </c>
    </row>
    <row r="7745" spans="1:5" x14ac:dyDescent="0.25">
      <c r="A7745" s="71" t="s">
        <v>9586</v>
      </c>
      <c r="B7745" t="str">
        <f>VLOOKUP(A7745,[1]Sheet1!$B$2:$D$8869,2,FALSE)</f>
        <v>MRI FOOT LT WO C</v>
      </c>
      <c r="C7745" s="72" t="s">
        <v>626</v>
      </c>
      <c r="D7745" s="1" t="s">
        <v>9584</v>
      </c>
      <c r="E7745" s="68">
        <v>2698</v>
      </c>
    </row>
    <row r="7746" spans="1:5" x14ac:dyDescent="0.25">
      <c r="A7746" s="71" t="s">
        <v>9587</v>
      </c>
      <c r="B7746" t="str">
        <f>VLOOKUP(A7746,[1]Sheet1!$B$2:$D$8869,2,FALSE)</f>
        <v>MRI FOOT RT WO C</v>
      </c>
      <c r="C7746" s="72" t="s">
        <v>626</v>
      </c>
      <c r="D7746" s="1" t="s">
        <v>9584</v>
      </c>
      <c r="E7746" s="68">
        <v>2698</v>
      </c>
    </row>
    <row r="7747" spans="1:5" x14ac:dyDescent="0.25">
      <c r="A7747" s="71" t="s">
        <v>9588</v>
      </c>
      <c r="B7747" t="str">
        <f>VLOOKUP(A7747,[1]Sheet1!$B$2:$D$8869,2,FALSE)</f>
        <v>MRI TIB/FIB RT WO</v>
      </c>
      <c r="C7747" s="72" t="s">
        <v>626</v>
      </c>
      <c r="D7747" s="1" t="s">
        <v>9584</v>
      </c>
      <c r="E7747" s="68">
        <v>2698</v>
      </c>
    </row>
    <row r="7748" spans="1:5" x14ac:dyDescent="0.25">
      <c r="A7748" s="71" t="s">
        <v>9589</v>
      </c>
      <c r="B7748" t="str">
        <f>VLOOKUP(A7748,[1]Sheet1!$B$2:$D$8869,2,FALSE)</f>
        <v>MRI TIB/FIB LT WO</v>
      </c>
      <c r="C7748" s="72" t="s">
        <v>626</v>
      </c>
      <c r="D7748" s="1" t="s">
        <v>9584</v>
      </c>
      <c r="E7748" s="68">
        <v>2698</v>
      </c>
    </row>
    <row r="7749" spans="1:5" x14ac:dyDescent="0.25">
      <c r="A7749" s="71" t="s">
        <v>9590</v>
      </c>
      <c r="B7749" t="str">
        <f>VLOOKUP(A7749,[1]Sheet1!$B$2:$D$8869,2,FALSE)</f>
        <v>MRI FOOT LT WO C</v>
      </c>
      <c r="C7749" s="72" t="s">
        <v>626</v>
      </c>
      <c r="D7749" s="1" t="s">
        <v>9591</v>
      </c>
      <c r="E7749" s="68">
        <v>3906</v>
      </c>
    </row>
    <row r="7750" spans="1:5" x14ac:dyDescent="0.25">
      <c r="A7750" s="71" t="s">
        <v>9592</v>
      </c>
      <c r="B7750" t="str">
        <f>VLOOKUP(A7750,[1]Sheet1!$B$2:$D$8869,2,FALSE)</f>
        <v>MRI FOOT RT WC</v>
      </c>
      <c r="C7750" s="72" t="s">
        <v>626</v>
      </c>
      <c r="D7750" s="1" t="s">
        <v>9591</v>
      </c>
      <c r="E7750" s="68">
        <v>3906</v>
      </c>
    </row>
    <row r="7751" spans="1:5" x14ac:dyDescent="0.25">
      <c r="A7751" s="71" t="s">
        <v>9593</v>
      </c>
      <c r="B7751" t="str">
        <f>VLOOKUP(A7751,[1]Sheet1!$B$2:$D$8869,2,FALSE)</f>
        <v>MRI TIB/FIB RT WC</v>
      </c>
      <c r="C7751" s="72" t="s">
        <v>626</v>
      </c>
      <c r="D7751" s="1" t="s">
        <v>9591</v>
      </c>
      <c r="E7751" s="68">
        <v>3906</v>
      </c>
    </row>
    <row r="7752" spans="1:5" x14ac:dyDescent="0.25">
      <c r="A7752" s="71" t="s">
        <v>9594</v>
      </c>
      <c r="B7752" t="str">
        <f>VLOOKUP(A7752,[1]Sheet1!$B$2:$D$8869,2,FALSE)</f>
        <v>MRI TIB/FIB LT W C</v>
      </c>
      <c r="C7752" s="72" t="s">
        <v>626</v>
      </c>
      <c r="D7752" s="1" t="s">
        <v>9591</v>
      </c>
      <c r="E7752" s="68">
        <v>3906</v>
      </c>
    </row>
    <row r="7753" spans="1:5" x14ac:dyDescent="0.25">
      <c r="A7753" s="71" t="s">
        <v>9595</v>
      </c>
      <c r="B7753" t="str">
        <f>VLOOKUP(A7753,[1]Sheet1!$B$2:$D$8869,2,FALSE)</f>
        <v>MRI FEMUR LT WWC</v>
      </c>
      <c r="C7753" s="72" t="s">
        <v>626</v>
      </c>
      <c r="D7753" s="1" t="s">
        <v>9596</v>
      </c>
      <c r="E7753" s="68">
        <v>4515</v>
      </c>
    </row>
    <row r="7754" spans="1:5" x14ac:dyDescent="0.25">
      <c r="A7754" s="71" t="s">
        <v>9597</v>
      </c>
      <c r="B7754" t="str">
        <f>VLOOKUP(A7754,[1]Sheet1!$B$2:$D$8869,2,FALSE)</f>
        <v>MRI LOWER EXTR RT</v>
      </c>
      <c r="C7754" s="72" t="s">
        <v>626</v>
      </c>
      <c r="D7754" s="1" t="s">
        <v>9596</v>
      </c>
      <c r="E7754" s="68">
        <v>4515</v>
      </c>
    </row>
    <row r="7755" spans="1:5" x14ac:dyDescent="0.25">
      <c r="A7755" s="71" t="s">
        <v>9598</v>
      </c>
      <c r="B7755" t="str">
        <f>VLOOKUP(A7755,[1]Sheet1!$B$2:$D$8869,2,FALSE)</f>
        <v>MRI FOOT LT WWC</v>
      </c>
      <c r="C7755" s="72" t="s">
        <v>626</v>
      </c>
      <c r="D7755" s="1" t="s">
        <v>9596</v>
      </c>
      <c r="E7755" s="68">
        <v>4515</v>
      </c>
    </row>
    <row r="7756" spans="1:5" x14ac:dyDescent="0.25">
      <c r="A7756" s="71" t="s">
        <v>9599</v>
      </c>
      <c r="B7756" t="str">
        <f>VLOOKUP(A7756,[1]Sheet1!$B$2:$D$8869,2,FALSE)</f>
        <v>MRI FOOT RT WWC</v>
      </c>
      <c r="C7756" s="72" t="s">
        <v>626</v>
      </c>
      <c r="D7756" s="1" t="s">
        <v>9596</v>
      </c>
      <c r="E7756" s="68">
        <v>4515</v>
      </c>
    </row>
    <row r="7757" spans="1:5" x14ac:dyDescent="0.25">
      <c r="A7757" s="71" t="s">
        <v>9600</v>
      </c>
      <c r="B7757" t="str">
        <f>VLOOKUP(A7757,[1]Sheet1!$B$2:$D$8869,2,FALSE)</f>
        <v>MRI TIB/FIB RT WWC</v>
      </c>
      <c r="C7757" s="72" t="s">
        <v>626</v>
      </c>
      <c r="D7757" s="1" t="s">
        <v>9596</v>
      </c>
      <c r="E7757" s="68">
        <v>4515</v>
      </c>
    </row>
    <row r="7758" spans="1:5" x14ac:dyDescent="0.25">
      <c r="A7758" s="71" t="s">
        <v>9601</v>
      </c>
      <c r="B7758" t="str">
        <f>VLOOKUP(A7758,[1]Sheet1!$B$2:$D$8869,2,FALSE)</f>
        <v>MRI TIB/FIB LT WWC</v>
      </c>
      <c r="C7758" s="72" t="s">
        <v>626</v>
      </c>
      <c r="D7758" s="1" t="s">
        <v>9596</v>
      </c>
      <c r="E7758" s="68">
        <v>4515</v>
      </c>
    </row>
    <row r="7759" spans="1:5" x14ac:dyDescent="0.25">
      <c r="A7759" s="71" t="s">
        <v>9602</v>
      </c>
      <c r="B7759" t="str">
        <f>VLOOKUP(A7759,[1]Sheet1!$B$2:$D$8869,2,FALSE)</f>
        <v>MRI ANY JOINT UE LT</v>
      </c>
      <c r="C7759" s="72" t="s">
        <v>626</v>
      </c>
      <c r="D7759" s="1" t="s">
        <v>8963</v>
      </c>
      <c r="E7759" s="68">
        <v>2698</v>
      </c>
    </row>
    <row r="7760" spans="1:5" x14ac:dyDescent="0.25">
      <c r="A7760" s="71" t="s">
        <v>9603</v>
      </c>
      <c r="B7760" t="str">
        <f>VLOOKUP(A7760,[1]Sheet1!$B$2:$D$8869,2,FALSE)</f>
        <v>MRI ANY JOINT UE WO</v>
      </c>
      <c r="C7760" s="72" t="s">
        <v>626</v>
      </c>
      <c r="D7760" s="1" t="s">
        <v>8963</v>
      </c>
      <c r="E7760" s="68">
        <v>2698</v>
      </c>
    </row>
    <row r="7761" spans="1:5" x14ac:dyDescent="0.25">
      <c r="A7761" s="71" t="s">
        <v>9604</v>
      </c>
      <c r="B7761" t="str">
        <f>VLOOKUP(A7761,[1]Sheet1!$B$2:$D$8869,2,FALSE)</f>
        <v>MRI ANY JOINT UE RT</v>
      </c>
      <c r="C7761" s="72" t="s">
        <v>626</v>
      </c>
      <c r="D7761" s="1" t="s">
        <v>8963</v>
      </c>
      <c r="E7761" s="68">
        <v>2698</v>
      </c>
    </row>
    <row r="7762" spans="1:5" x14ac:dyDescent="0.25">
      <c r="A7762" s="71" t="s">
        <v>9605</v>
      </c>
      <c r="B7762" t="str">
        <f>VLOOKUP(A7762,[1]Sheet1!$B$2:$D$8869,2,FALSE)</f>
        <v>MRI SHOULDER LT WO C</v>
      </c>
      <c r="C7762" s="72" t="s">
        <v>626</v>
      </c>
      <c r="D7762" s="1" t="s">
        <v>8963</v>
      </c>
      <c r="E7762" s="68">
        <v>2698</v>
      </c>
    </row>
    <row r="7763" spans="1:5" x14ac:dyDescent="0.25">
      <c r="A7763" s="71" t="s">
        <v>9606</v>
      </c>
      <c r="B7763" t="str">
        <f>VLOOKUP(A7763,[1]Sheet1!$B$2:$D$8869,2,FALSE)</f>
        <v>MRI SHOULDER RT WO C</v>
      </c>
      <c r="C7763" s="72" t="s">
        <v>626</v>
      </c>
      <c r="D7763" s="1" t="s">
        <v>8963</v>
      </c>
      <c r="E7763" s="68">
        <v>2698</v>
      </c>
    </row>
    <row r="7764" spans="1:5" x14ac:dyDescent="0.25">
      <c r="A7764" s="71" t="s">
        <v>9607</v>
      </c>
      <c r="B7764" t="str">
        <f>VLOOKUP(A7764,[1]Sheet1!$B$2:$D$8869,2,FALSE)</f>
        <v>MRI WRIST WO CONTRAS</v>
      </c>
      <c r="C7764" s="72" t="s">
        <v>626</v>
      </c>
      <c r="D7764" s="1" t="s">
        <v>8963</v>
      </c>
      <c r="E7764" s="68">
        <v>2698</v>
      </c>
    </row>
    <row r="7765" spans="1:5" x14ac:dyDescent="0.25">
      <c r="A7765" s="71" t="s">
        <v>9608</v>
      </c>
      <c r="B7765" t="str">
        <f>VLOOKUP(A7765,[1]Sheet1!$B$2:$D$8869,2,FALSE)</f>
        <v>MRI ANKLE LT WO C</v>
      </c>
      <c r="C7765" s="72" t="s">
        <v>626</v>
      </c>
      <c r="D7765" s="1" t="s">
        <v>8969</v>
      </c>
      <c r="E7765" s="68">
        <v>2698</v>
      </c>
    </row>
    <row r="7766" spans="1:5" x14ac:dyDescent="0.25">
      <c r="A7766" s="71" t="s">
        <v>9609</v>
      </c>
      <c r="B7766" t="str">
        <f>VLOOKUP(A7766,[1]Sheet1!$B$2:$D$8869,2,FALSE)</f>
        <v>MRI ANKLE RT WO C</v>
      </c>
      <c r="C7766" s="72" t="s">
        <v>626</v>
      </c>
      <c r="D7766" s="1" t="s">
        <v>8969</v>
      </c>
      <c r="E7766" s="68">
        <v>2698</v>
      </c>
    </row>
    <row r="7767" spans="1:5" x14ac:dyDescent="0.25">
      <c r="A7767" s="71" t="s">
        <v>9610</v>
      </c>
      <c r="B7767" t="str">
        <f>VLOOKUP(A7767,[1]Sheet1!$B$2:$D$8869,2,FALSE)</f>
        <v>MRI HIP LT WO C</v>
      </c>
      <c r="C7767" s="72" t="s">
        <v>626</v>
      </c>
      <c r="D7767" s="1" t="s">
        <v>8969</v>
      </c>
      <c r="E7767" s="68">
        <v>2698</v>
      </c>
    </row>
    <row r="7768" spans="1:5" x14ac:dyDescent="0.25">
      <c r="A7768" s="71" t="s">
        <v>9611</v>
      </c>
      <c r="B7768" t="str">
        <f>VLOOKUP(A7768,[1]Sheet1!$B$2:$D$8869,2,FALSE)</f>
        <v>MRI HIPS BIL WO</v>
      </c>
      <c r="C7768" s="72" t="s">
        <v>626</v>
      </c>
      <c r="D7768" s="1" t="s">
        <v>8969</v>
      </c>
      <c r="E7768" s="68">
        <v>2698</v>
      </c>
    </row>
    <row r="7769" spans="1:5" x14ac:dyDescent="0.25">
      <c r="A7769" s="71" t="s">
        <v>9612</v>
      </c>
      <c r="B7769" t="str">
        <f>VLOOKUP(A7769,[1]Sheet1!$B$2:$D$8869,2,FALSE)</f>
        <v>MRI HIP RT WO C</v>
      </c>
      <c r="C7769" s="72" t="s">
        <v>626</v>
      </c>
      <c r="D7769" s="1" t="s">
        <v>8969</v>
      </c>
      <c r="E7769" s="68">
        <v>2698</v>
      </c>
    </row>
    <row r="7770" spans="1:5" x14ac:dyDescent="0.25">
      <c r="A7770" s="71" t="s">
        <v>9613</v>
      </c>
      <c r="B7770" t="str">
        <f>VLOOKUP(A7770,[1]Sheet1!$B$2:$D$8869,2,FALSE)</f>
        <v>MRI KNEE LT WO C</v>
      </c>
      <c r="C7770" s="72" t="s">
        <v>626</v>
      </c>
      <c r="D7770" s="1" t="s">
        <v>8969</v>
      </c>
      <c r="E7770" s="68">
        <v>2698</v>
      </c>
    </row>
    <row r="7771" spans="1:5" x14ac:dyDescent="0.25">
      <c r="A7771" s="71" t="s">
        <v>9614</v>
      </c>
      <c r="B7771" t="str">
        <f>VLOOKUP(A7771,[1]Sheet1!$B$2:$D$8869,2,FALSE)</f>
        <v>MRI KNEE RT WO C</v>
      </c>
      <c r="C7771" s="72" t="s">
        <v>626</v>
      </c>
      <c r="D7771" s="1" t="s">
        <v>8969</v>
      </c>
      <c r="E7771" s="68">
        <v>2698</v>
      </c>
    </row>
    <row r="7772" spans="1:5" x14ac:dyDescent="0.25">
      <c r="A7772" s="71" t="s">
        <v>9615</v>
      </c>
      <c r="B7772" t="str">
        <f>VLOOKUP(A7772,[1]Sheet1!$B$2:$D$8869,2,FALSE)</f>
        <v>MRA EXTUP LT WC &amp; RE</v>
      </c>
      <c r="C7772" s="72" t="s">
        <v>9374</v>
      </c>
      <c r="D7772" s="1" t="s">
        <v>9616</v>
      </c>
      <c r="E7772" s="68">
        <v>4860</v>
      </c>
    </row>
    <row r="7773" spans="1:5" x14ac:dyDescent="0.25">
      <c r="A7773" s="71" t="s">
        <v>9617</v>
      </c>
      <c r="B7773" t="str">
        <f>VLOOKUP(A7773,[1]Sheet1!$B$2:$D$8869,2,FALSE)</f>
        <v>MRA EXTUP RT WC &amp; RE</v>
      </c>
      <c r="C7773" s="72" t="s">
        <v>9374</v>
      </c>
      <c r="D7773" s="1" t="s">
        <v>9616</v>
      </c>
      <c r="E7773" s="68">
        <v>4860</v>
      </c>
    </row>
    <row r="7774" spans="1:5" x14ac:dyDescent="0.25">
      <c r="A7774" s="71" t="s">
        <v>9618</v>
      </c>
      <c r="B7774" t="str">
        <f>VLOOKUP(A7774,[1]Sheet1!$B$2:$D$8869,2,FALSE)</f>
        <v>MRI ANKLE RT WC</v>
      </c>
      <c r="C7774" s="72" t="s">
        <v>626</v>
      </c>
      <c r="D7774" s="1" t="s">
        <v>8971</v>
      </c>
      <c r="E7774" s="68">
        <v>5584</v>
      </c>
    </row>
    <row r="7775" spans="1:5" x14ac:dyDescent="0.25">
      <c r="A7775" s="71" t="s">
        <v>9619</v>
      </c>
      <c r="B7775" t="str">
        <f>VLOOKUP(A7775,[1]Sheet1!$B$2:$D$8869,2,FALSE)</f>
        <v>MRI ANKLE LT WC</v>
      </c>
      <c r="C7775" s="72" t="s">
        <v>626</v>
      </c>
      <c r="D7775" s="1" t="s">
        <v>8971</v>
      </c>
      <c r="E7775" s="68">
        <v>5584</v>
      </c>
    </row>
    <row r="7776" spans="1:5" x14ac:dyDescent="0.25">
      <c r="A7776" s="71" t="s">
        <v>9620</v>
      </c>
      <c r="B7776" t="str">
        <f>VLOOKUP(A7776,[1]Sheet1!$B$2:$D$8869,2,FALSE)</f>
        <v>MRI KNEE LT WC</v>
      </c>
      <c r="C7776" s="72" t="s">
        <v>626</v>
      </c>
      <c r="D7776" s="1" t="s">
        <v>8971</v>
      </c>
      <c r="E7776" s="68">
        <v>5584</v>
      </c>
    </row>
    <row r="7777" spans="1:5" x14ac:dyDescent="0.25">
      <c r="A7777" s="71" t="s">
        <v>9621</v>
      </c>
      <c r="B7777" t="str">
        <f>VLOOKUP(A7777,[1]Sheet1!$B$2:$D$8869,2,FALSE)</f>
        <v>MRI KNEE RT WC</v>
      </c>
      <c r="C7777" s="72" t="s">
        <v>626</v>
      </c>
      <c r="D7777" s="1" t="s">
        <v>8971</v>
      </c>
      <c r="E7777" s="68">
        <v>5584</v>
      </c>
    </row>
    <row r="7778" spans="1:5" x14ac:dyDescent="0.25">
      <c r="A7778" s="71" t="s">
        <v>9622</v>
      </c>
      <c r="B7778" t="str">
        <f>VLOOKUP(A7778,[1]Sheet1!$B$2:$D$8869,2,FALSE)</f>
        <v>MRI WRIST LT WWC</v>
      </c>
      <c r="C7778" s="72" t="s">
        <v>626</v>
      </c>
      <c r="D7778" s="1" t="s">
        <v>8967</v>
      </c>
      <c r="E7778" s="68">
        <v>4515</v>
      </c>
    </row>
    <row r="7779" spans="1:5" x14ac:dyDescent="0.25">
      <c r="A7779" s="71" t="s">
        <v>9623</v>
      </c>
      <c r="B7779" t="str">
        <f>VLOOKUP(A7779,[1]Sheet1!$B$2:$D$8869,2,FALSE)</f>
        <v>MRI WRIST RT WWC</v>
      </c>
      <c r="C7779" s="72" t="s">
        <v>626</v>
      </c>
      <c r="D7779" s="1" t="s">
        <v>8967</v>
      </c>
      <c r="E7779" s="68">
        <v>4515</v>
      </c>
    </row>
    <row r="7780" spans="1:5" x14ac:dyDescent="0.25">
      <c r="A7780" s="71" t="s">
        <v>9624</v>
      </c>
      <c r="B7780" t="str">
        <f>VLOOKUP(A7780,[1]Sheet1!$B$2:$D$8869,2,FALSE)</f>
        <v>MRI ANKLE WWC</v>
      </c>
      <c r="C7780" s="72" t="s">
        <v>626</v>
      </c>
      <c r="D7780" s="1" t="s">
        <v>8973</v>
      </c>
      <c r="E7780" s="68">
        <v>4515</v>
      </c>
    </row>
    <row r="7781" spans="1:5" x14ac:dyDescent="0.25">
      <c r="A7781" s="71" t="s">
        <v>9625</v>
      </c>
      <c r="B7781" t="str">
        <f>VLOOKUP(A7781,[1]Sheet1!$B$2:$D$8869,2,FALSE)</f>
        <v>MRI ANKLE RT WO/WC</v>
      </c>
      <c r="C7781" s="72" t="s">
        <v>626</v>
      </c>
      <c r="D7781" s="1" t="s">
        <v>8973</v>
      </c>
      <c r="E7781" s="68">
        <v>4515</v>
      </c>
    </row>
    <row r="7782" spans="1:5" x14ac:dyDescent="0.25">
      <c r="A7782" s="71" t="s">
        <v>9626</v>
      </c>
      <c r="B7782" t="str">
        <f>VLOOKUP(A7782,[1]Sheet1!$B$2:$D$8869,2,FALSE)</f>
        <v>MRI JT LR EXT LT WWO</v>
      </c>
      <c r="C7782" s="72" t="s">
        <v>626</v>
      </c>
      <c r="D7782" s="1" t="s">
        <v>8973</v>
      </c>
      <c r="E7782" s="68">
        <v>4515</v>
      </c>
    </row>
    <row r="7783" spans="1:5" x14ac:dyDescent="0.25">
      <c r="A7783" s="71" t="s">
        <v>9627</v>
      </c>
      <c r="B7783" t="str">
        <f>VLOOKUP(A7783,[1]Sheet1!$B$2:$D$8869,2,FALSE)</f>
        <v>MRI JT LR EXT RT WWO</v>
      </c>
      <c r="C7783" s="72" t="s">
        <v>626</v>
      </c>
      <c r="D7783" s="1" t="s">
        <v>8973</v>
      </c>
      <c r="E7783" s="68">
        <v>4515</v>
      </c>
    </row>
    <row r="7784" spans="1:5" x14ac:dyDescent="0.25">
      <c r="A7784" s="71" t="s">
        <v>9628</v>
      </c>
      <c r="B7784" t="str">
        <f>VLOOKUP(A7784,[1]Sheet1!$B$2:$D$8869,2,FALSE)</f>
        <v>CT SHOULDER WO /W</v>
      </c>
      <c r="C7784" s="72" t="s">
        <v>295</v>
      </c>
      <c r="D7784" s="1" t="s">
        <v>8915</v>
      </c>
      <c r="E7784" s="68">
        <v>4071</v>
      </c>
    </row>
    <row r="7785" spans="1:5" x14ac:dyDescent="0.25">
      <c r="A7785" s="71" t="s">
        <v>9629</v>
      </c>
      <c r="B7785" t="str">
        <f>VLOOKUP(A7785,[1]Sheet1!$B$2:$D$8869,2,FALSE)</f>
        <v>CT ABD/PEL WO C</v>
      </c>
      <c r="C7785" s="72" t="s">
        <v>9321</v>
      </c>
      <c r="D7785" s="1" t="s">
        <v>9630</v>
      </c>
      <c r="E7785" s="68">
        <v>3292</v>
      </c>
    </row>
    <row r="7786" spans="1:5" x14ac:dyDescent="0.25">
      <c r="A7786" s="71" t="s">
        <v>9631</v>
      </c>
      <c r="B7786" t="str">
        <f>VLOOKUP(A7786,[1]Sheet1!$B$2:$D$8869,2,FALSE)</f>
        <v>CT ABDN W C</v>
      </c>
      <c r="C7786" s="72" t="s">
        <v>295</v>
      </c>
      <c r="D7786" s="1" t="s">
        <v>9632</v>
      </c>
      <c r="E7786" s="68">
        <v>3389</v>
      </c>
    </row>
    <row r="7787" spans="1:5" x14ac:dyDescent="0.25">
      <c r="A7787" s="71" t="s">
        <v>9633</v>
      </c>
      <c r="B7787" t="str">
        <f>VLOOKUP(A7787,[1]Sheet1!$B$2:$D$8869,2,FALSE)</f>
        <v>CT ABD/PEL W C</v>
      </c>
      <c r="C7787" s="72" t="s">
        <v>9321</v>
      </c>
      <c r="D7787" s="1" t="s">
        <v>9634</v>
      </c>
      <c r="E7787" s="68">
        <v>5309</v>
      </c>
    </row>
    <row r="7788" spans="1:5" x14ac:dyDescent="0.25">
      <c r="A7788" s="71" t="s">
        <v>9635</v>
      </c>
      <c r="B7788" t="str">
        <f>VLOOKUP(A7788,[1]Sheet1!$B$2:$D$8869,2,FALSE)</f>
        <v>CT ABD WO /WC</v>
      </c>
      <c r="C7788" s="72" t="s">
        <v>295</v>
      </c>
      <c r="D7788" s="1" t="s">
        <v>9636</v>
      </c>
      <c r="E7788" s="68">
        <v>3815</v>
      </c>
    </row>
    <row r="7789" spans="1:5" x14ac:dyDescent="0.25">
      <c r="A7789" s="71" t="s">
        <v>9637</v>
      </c>
      <c r="B7789" t="str">
        <f>VLOOKUP(A7789,[1]Sheet1!$B$2:$D$8869,2,FALSE)</f>
        <v>CT ABD/PEL WO /WC</v>
      </c>
      <c r="C7789" s="72" t="s">
        <v>9321</v>
      </c>
      <c r="D7789" s="1" t="s">
        <v>9638</v>
      </c>
      <c r="E7789" s="68">
        <v>5309</v>
      </c>
    </row>
    <row r="7790" spans="1:5" x14ac:dyDescent="0.25">
      <c r="A7790" s="71" t="s">
        <v>9639</v>
      </c>
      <c r="B7790" t="str">
        <f>VLOOKUP(A7790,[1]Sheet1!$B$2:$D$8869,2,FALSE)</f>
        <v>CT IVP WWC</v>
      </c>
      <c r="C7790" s="72" t="s">
        <v>295</v>
      </c>
      <c r="D7790" s="1" t="s">
        <v>9638</v>
      </c>
      <c r="E7790" s="68">
        <v>5309</v>
      </c>
    </row>
    <row r="7791" spans="1:5" x14ac:dyDescent="0.25">
      <c r="A7791" s="71" t="s">
        <v>9640</v>
      </c>
      <c r="B7791" t="str">
        <f>VLOOKUP(A7791,[1]Sheet1!$B$2:$D$8869,2,FALSE)</f>
        <v>CT KIDNEY W/WC</v>
      </c>
      <c r="C7791" s="72" t="s">
        <v>295</v>
      </c>
      <c r="D7791" s="1" t="s">
        <v>9636</v>
      </c>
      <c r="E7791" s="68">
        <v>3815</v>
      </c>
    </row>
    <row r="7792" spans="1:5" x14ac:dyDescent="0.25">
      <c r="A7792" s="71" t="s">
        <v>9641</v>
      </c>
      <c r="B7792" t="str">
        <f>VLOOKUP(A7792,[1]Sheet1!$B$2:$D$8869,2,FALSE)</f>
        <v>CTA ABD W0 /WC</v>
      </c>
      <c r="C7792" s="72" t="s">
        <v>9321</v>
      </c>
      <c r="D7792" s="1" t="s">
        <v>644</v>
      </c>
      <c r="E7792" s="68">
        <v>3974</v>
      </c>
    </row>
    <row r="7793" spans="1:5" x14ac:dyDescent="0.25">
      <c r="A7793" s="71" t="s">
        <v>9642</v>
      </c>
      <c r="B7793" t="str">
        <f>VLOOKUP(A7793,[1]Sheet1!$B$2:$D$8869,2,FALSE)</f>
        <v>CTA ABD/PEL W/WO CON</v>
      </c>
      <c r="C7793" s="72" t="s">
        <v>295</v>
      </c>
      <c r="D7793" s="1" t="s">
        <v>9643</v>
      </c>
      <c r="E7793" s="68">
        <v>5309</v>
      </c>
    </row>
    <row r="7794" spans="1:5" x14ac:dyDescent="0.25">
      <c r="A7794" s="71" t="s">
        <v>9644</v>
      </c>
      <c r="B7794" t="str">
        <f>VLOOKUP(A7794,[1]Sheet1!$B$2:$D$8869,2,FALSE)</f>
        <v>MRI MRCP WO C</v>
      </c>
      <c r="C7794" s="72" t="s">
        <v>626</v>
      </c>
      <c r="D7794" s="1" t="s">
        <v>645</v>
      </c>
      <c r="E7794" s="68">
        <v>2980</v>
      </c>
    </row>
    <row r="7795" spans="1:5" x14ac:dyDescent="0.25">
      <c r="A7795" s="71" t="s">
        <v>9645</v>
      </c>
      <c r="B7795" t="str">
        <f>VLOOKUP(A7795,[1]Sheet1!$B$2:$D$8869,2,FALSE)</f>
        <v>MRI ABDOMEN WO /WC</v>
      </c>
      <c r="C7795" s="72" t="s">
        <v>626</v>
      </c>
      <c r="D7795" s="1" t="s">
        <v>9646</v>
      </c>
      <c r="E7795" s="68">
        <v>4515</v>
      </c>
    </row>
    <row r="7796" spans="1:5" x14ac:dyDescent="0.25">
      <c r="A7796" s="71" t="s">
        <v>9647</v>
      </c>
      <c r="B7796" t="str">
        <f>VLOOKUP(A7796,[1]Sheet1!$B$2:$D$8869,2,FALSE)</f>
        <v>MRI ABD/PEL WWC</v>
      </c>
      <c r="C7796" s="72" t="s">
        <v>626</v>
      </c>
      <c r="D7796" s="1" t="s">
        <v>392</v>
      </c>
      <c r="E7796" s="68">
        <v>0</v>
      </c>
    </row>
    <row r="7797" spans="1:5" x14ac:dyDescent="0.25">
      <c r="A7797" s="71" t="s">
        <v>9648</v>
      </c>
      <c r="B7797" t="str">
        <f>VLOOKUP(A7797,[1]Sheet1!$B$2:$D$8869,2,FALSE)</f>
        <v>MRA ABD W OR WO CONT</v>
      </c>
      <c r="C7797" s="72" t="s">
        <v>9374</v>
      </c>
      <c r="D7797" s="1" t="s">
        <v>9649</v>
      </c>
      <c r="E7797" s="68">
        <v>4110</v>
      </c>
    </row>
    <row r="7798" spans="1:5" x14ac:dyDescent="0.25">
      <c r="A7798" s="71" t="s">
        <v>9650</v>
      </c>
      <c r="B7798" t="str">
        <f>VLOOKUP(A7798,[1]Sheet1!$B$2:$D$8869,2,FALSE)</f>
        <v>URETHROCYSTO  RETRO</v>
      </c>
      <c r="C7798" s="72" t="s">
        <v>636</v>
      </c>
      <c r="D7798" s="1" t="s">
        <v>9651</v>
      </c>
      <c r="E7798" s="68">
        <v>2359</v>
      </c>
    </row>
    <row r="7799" spans="1:5" x14ac:dyDescent="0.25">
      <c r="A7799" s="71" t="s">
        <v>9652</v>
      </c>
      <c r="B7799" t="str">
        <f>VLOOKUP(A7799,[1]Sheet1!$B$2:$D$8869,2,FALSE)</f>
        <v>CTA ABD/PEL W ROFF</v>
      </c>
      <c r="C7799" s="72" t="s">
        <v>9321</v>
      </c>
      <c r="D7799" s="1" t="s">
        <v>9653</v>
      </c>
      <c r="E7799" s="68">
        <v>3974</v>
      </c>
    </row>
    <row r="7800" spans="1:5" x14ac:dyDescent="0.25">
      <c r="A7800" s="71" t="s">
        <v>9654</v>
      </c>
      <c r="B7800" t="str">
        <f>VLOOKUP(A7800,[1]Sheet1!$B$2:$D$8869,2,FALSE)</f>
        <v>US ABD W DUP DOP</v>
      </c>
      <c r="C7800" s="72" t="s">
        <v>656</v>
      </c>
      <c r="D7800" s="1" t="s">
        <v>9655</v>
      </c>
      <c r="E7800" s="68">
        <v>820</v>
      </c>
    </row>
    <row r="7801" spans="1:5" x14ac:dyDescent="0.25">
      <c r="A7801" s="71" t="s">
        <v>9656</v>
      </c>
      <c r="B7801" t="str">
        <f>VLOOKUP(A7801,[1]Sheet1!$B$2:$D$8869,2,FALSE)</f>
        <v>US BLADDER</v>
      </c>
      <c r="C7801" s="72" t="s">
        <v>656</v>
      </c>
      <c r="D7801" s="1" t="s">
        <v>1795</v>
      </c>
      <c r="E7801" s="68">
        <v>705</v>
      </c>
    </row>
    <row r="7802" spans="1:5" x14ac:dyDescent="0.25">
      <c r="A7802" s="71" t="s">
        <v>9657</v>
      </c>
      <c r="B7802" t="str">
        <f>VLOOKUP(A7802,[1]Sheet1!$B$2:$D$8869,2,FALSE)</f>
        <v>US RETROPERITONEAL C</v>
      </c>
      <c r="C7802" s="72" t="s">
        <v>656</v>
      </c>
      <c r="D7802" s="1" t="s">
        <v>9658</v>
      </c>
      <c r="E7802" s="68">
        <v>705</v>
      </c>
    </row>
    <row r="7803" spans="1:5" x14ac:dyDescent="0.25">
      <c r="A7803" s="71" t="s">
        <v>9659</v>
      </c>
      <c r="B7803" t="str">
        <f>VLOOKUP(A7803,[1]Sheet1!$B$2:$D$8869,2,FALSE)</f>
        <v>US RENAL KIDNEYS</v>
      </c>
      <c r="C7803" s="72" t="s">
        <v>656</v>
      </c>
      <c r="D7803" s="1" t="s">
        <v>9658</v>
      </c>
      <c r="E7803" s="68">
        <v>705</v>
      </c>
    </row>
    <row r="7804" spans="1:5" x14ac:dyDescent="0.25">
      <c r="A7804" s="71" t="s">
        <v>9660</v>
      </c>
      <c r="B7804" t="str">
        <f>VLOOKUP(A7804,[1]Sheet1!$B$2:$D$8869,2,FALSE)</f>
        <v>DUP ABD/PEL/SCROT/ R</v>
      </c>
      <c r="C7804" s="72" t="s">
        <v>854</v>
      </c>
      <c r="D7804" s="1" t="s">
        <v>9661</v>
      </c>
      <c r="E7804" s="68">
        <v>998</v>
      </c>
    </row>
    <row r="7805" spans="1:5" x14ac:dyDescent="0.25">
      <c r="A7805" s="71" t="s">
        <v>9662</v>
      </c>
      <c r="B7805" t="str">
        <f>VLOOKUP(A7805,[1]Sheet1!$B$2:$D$8869,2,FALSE)</f>
        <v>DUP EXTRACRAN ART CO</v>
      </c>
      <c r="C7805" s="72" t="s">
        <v>852</v>
      </c>
      <c r="D7805" s="1" t="s">
        <v>1844</v>
      </c>
      <c r="E7805" s="68">
        <v>997.33</v>
      </c>
    </row>
    <row r="7806" spans="1:5" x14ac:dyDescent="0.25">
      <c r="A7806" s="71" t="s">
        <v>9663</v>
      </c>
      <c r="B7806" t="str">
        <f>VLOOKUP(A7806,[1]Sheet1!$B$2:$D$8869,2,FALSE)</f>
        <v>US OB TWINS 1ST TVP</v>
      </c>
      <c r="C7806" s="72" t="s">
        <v>656</v>
      </c>
      <c r="D7806" s="1" t="s">
        <v>392</v>
      </c>
      <c r="E7806" s="68">
        <v>0</v>
      </c>
    </row>
    <row r="7807" spans="1:5" x14ac:dyDescent="0.25">
      <c r="A7807" s="71" t="s">
        <v>9664</v>
      </c>
      <c r="B7807" t="str">
        <f>VLOOKUP(A7807,[1]Sheet1!$B$2:$D$8869,2,FALSE)</f>
        <v>US OB &lt; 14 WKS TWINS</v>
      </c>
      <c r="C7807" s="72" t="s">
        <v>656</v>
      </c>
      <c r="D7807" s="1" t="s">
        <v>392</v>
      </c>
      <c r="E7807" s="68">
        <v>0</v>
      </c>
    </row>
    <row r="7808" spans="1:5" x14ac:dyDescent="0.25">
      <c r="A7808" s="71" t="s">
        <v>9665</v>
      </c>
      <c r="B7808" t="str">
        <f>VLOOKUP(A7808,[1]Sheet1!$B$2:$D$8869,2,FALSE)</f>
        <v>US OB SINGLE 2-3 TRI</v>
      </c>
      <c r="C7808" s="72" t="s">
        <v>656</v>
      </c>
      <c r="D7808" s="1" t="s">
        <v>657</v>
      </c>
      <c r="E7808" s="68">
        <v>705</v>
      </c>
    </row>
    <row r="7809" spans="1:5" x14ac:dyDescent="0.25">
      <c r="A7809" s="71" t="s">
        <v>9666</v>
      </c>
      <c r="B7809" t="str">
        <f>VLOOKUP(A7809,[1]Sheet1!$B$2:$D$8869,2,FALSE)</f>
        <v>US OB TWINS 2ND/3RD</v>
      </c>
      <c r="C7809" s="72" t="s">
        <v>656</v>
      </c>
      <c r="D7809" s="1" t="s">
        <v>392</v>
      </c>
      <c r="E7809" s="68">
        <v>0</v>
      </c>
    </row>
    <row r="7810" spans="1:5" x14ac:dyDescent="0.25">
      <c r="A7810" s="71" t="s">
        <v>9667</v>
      </c>
      <c r="B7810" t="str">
        <f>VLOOKUP(A7810,[1]Sheet1!$B$2:$D$8869,2,FALSE)</f>
        <v>US OB LTD MLTI FETUS</v>
      </c>
      <c r="C7810" s="72" t="s">
        <v>656</v>
      </c>
      <c r="D7810" s="1" t="s">
        <v>392</v>
      </c>
      <c r="E7810" s="68">
        <v>0</v>
      </c>
    </row>
    <row r="7811" spans="1:5" x14ac:dyDescent="0.25">
      <c r="A7811" s="71" t="s">
        <v>9668</v>
      </c>
      <c r="B7811" t="str">
        <f>VLOOKUP(A7811,[1]Sheet1!$B$2:$D$8869,2,FALSE)</f>
        <v>US OB LIMITED 1 OR &gt;</v>
      </c>
      <c r="C7811" s="72" t="s">
        <v>656</v>
      </c>
      <c r="D7811" s="1" t="s">
        <v>3279</v>
      </c>
      <c r="E7811" s="68">
        <v>705</v>
      </c>
    </row>
    <row r="7812" spans="1:5" x14ac:dyDescent="0.25">
      <c r="A7812" s="71" t="s">
        <v>9669</v>
      </c>
      <c r="B7812" t="str">
        <f>VLOOKUP(A7812,[1]Sheet1!$B$2:$D$8869,2,FALSE)</f>
        <v>US OB FOLLOW UP RE-E</v>
      </c>
      <c r="C7812" s="72" t="s">
        <v>656</v>
      </c>
      <c r="D7812" s="1" t="s">
        <v>1801</v>
      </c>
      <c r="E7812" s="68">
        <v>574</v>
      </c>
    </row>
    <row r="7813" spans="1:5" x14ac:dyDescent="0.25">
      <c r="A7813" s="71" t="s">
        <v>9670</v>
      </c>
      <c r="B7813" t="str">
        <f>VLOOKUP(A7813,[1]Sheet1!$B$2:$D$8869,2,FALSE)</f>
        <v>OB 1ST TRIMST TVP FU</v>
      </c>
      <c r="C7813" s="72" t="s">
        <v>656</v>
      </c>
      <c r="D7813" s="1" t="s">
        <v>392</v>
      </c>
      <c r="E7813" s="68">
        <v>0</v>
      </c>
    </row>
    <row r="7814" spans="1:5" x14ac:dyDescent="0.25">
      <c r="A7814" s="71" t="s">
        <v>9671</v>
      </c>
      <c r="B7814" t="str">
        <f>VLOOKUP(A7814,[1]Sheet1!$B$2:$D$8869,2,FALSE)</f>
        <v>ULTRASOUND OB FOLLOW</v>
      </c>
      <c r="C7814" s="72" t="s">
        <v>656</v>
      </c>
      <c r="D7814" s="1" t="s">
        <v>1801</v>
      </c>
      <c r="E7814" s="68">
        <v>574</v>
      </c>
    </row>
    <row r="7815" spans="1:5" x14ac:dyDescent="0.25">
      <c r="A7815" s="71" t="s">
        <v>9672</v>
      </c>
      <c r="B7815" t="str">
        <f>VLOOKUP(A7815,[1]Sheet1!$B$2:$D$8869,2,FALSE)</f>
        <v>US TWINS 1ST TRIM FU</v>
      </c>
      <c r="C7815" s="72" t="s">
        <v>656</v>
      </c>
      <c r="D7815" s="1" t="s">
        <v>1801</v>
      </c>
      <c r="E7815" s="68">
        <v>574</v>
      </c>
    </row>
    <row r="7816" spans="1:5" x14ac:dyDescent="0.25">
      <c r="A7816" s="71" t="s">
        <v>9673</v>
      </c>
      <c r="B7816" t="str">
        <f>VLOOKUP(A7816,[1]Sheet1!$B$2:$D$8869,2,FALSE)</f>
        <v>US OB TWINS 1ST TRIM</v>
      </c>
      <c r="C7816" s="72" t="s">
        <v>656</v>
      </c>
      <c r="D7816" s="1" t="s">
        <v>392</v>
      </c>
      <c r="E7816" s="68">
        <v>0</v>
      </c>
    </row>
    <row r="7817" spans="1:5" x14ac:dyDescent="0.25">
      <c r="A7817" s="71" t="s">
        <v>9674</v>
      </c>
      <c r="B7817" t="str">
        <f>VLOOKUP(A7817,[1]Sheet1!$B$2:$D$8869,2,FALSE)</f>
        <v>OB TWINS 2-3 TRIM FU</v>
      </c>
      <c r="C7817" s="72" t="s">
        <v>656</v>
      </c>
      <c r="D7817" s="1" t="s">
        <v>392</v>
      </c>
      <c r="E7817" s="68">
        <v>0</v>
      </c>
    </row>
    <row r="7818" spans="1:5" x14ac:dyDescent="0.25">
      <c r="A7818" s="71" t="s">
        <v>9675</v>
      </c>
      <c r="B7818" t="str">
        <f>VLOOKUP(A7818,[1]Sheet1!$B$2:$D$8869,2,FALSE)</f>
        <v>OB TWN 2-3 TR FUWTVP</v>
      </c>
      <c r="C7818" s="72" t="s">
        <v>656</v>
      </c>
      <c r="D7818" s="1" t="s">
        <v>392</v>
      </c>
      <c r="E7818" s="68">
        <v>0</v>
      </c>
    </row>
    <row r="7819" spans="1:5" x14ac:dyDescent="0.25">
      <c r="A7819" s="71" t="s">
        <v>9676</v>
      </c>
      <c r="B7819" t="str">
        <f>VLOOKUP(A7819,[1]Sheet1!$B$2:$D$8869,2,FALSE)</f>
        <v>US PELVIC (NON-OB) L</v>
      </c>
      <c r="C7819" s="72" t="s">
        <v>656</v>
      </c>
      <c r="D7819" s="1" t="s">
        <v>1838</v>
      </c>
      <c r="E7819" s="68">
        <v>644</v>
      </c>
    </row>
    <row r="7820" spans="1:5" x14ac:dyDescent="0.25">
      <c r="A7820" s="71" t="s">
        <v>9677</v>
      </c>
      <c r="B7820" t="str">
        <f>VLOOKUP(A7820,[1]Sheet1!$B$2:$D$8869,2,FALSE)</f>
        <v>US SCROTUM</v>
      </c>
      <c r="C7820" s="72" t="s">
        <v>656</v>
      </c>
      <c r="D7820" s="1" t="s">
        <v>9678</v>
      </c>
      <c r="E7820" s="68">
        <v>705</v>
      </c>
    </row>
    <row r="7821" spans="1:5" x14ac:dyDescent="0.25">
      <c r="A7821" s="71" t="s">
        <v>9679</v>
      </c>
      <c r="B7821" t="str">
        <f>VLOOKUP(A7821,[1]Sheet1!$B$2:$D$8869,2,FALSE)</f>
        <v>US LE LT NONVAS COMP</v>
      </c>
      <c r="C7821" s="72" t="s">
        <v>656</v>
      </c>
      <c r="D7821" s="1" t="s">
        <v>1807</v>
      </c>
      <c r="E7821" s="68">
        <v>705</v>
      </c>
    </row>
    <row r="7822" spans="1:5" x14ac:dyDescent="0.25">
      <c r="A7822" s="71" t="s">
        <v>9680</v>
      </c>
      <c r="B7822" t="str">
        <f>VLOOKUP(A7822,[1]Sheet1!$B$2:$D$8869,2,FALSE)</f>
        <v>US LE RT NONVAS</v>
      </c>
      <c r="C7822" s="72" t="s">
        <v>656</v>
      </c>
      <c r="D7822" s="1" t="s">
        <v>1807</v>
      </c>
      <c r="E7822" s="68">
        <v>705</v>
      </c>
    </row>
    <row r="7823" spans="1:5" x14ac:dyDescent="0.25">
      <c r="A7823" s="71" t="s">
        <v>9681</v>
      </c>
      <c r="B7823" t="str">
        <f>VLOOKUP(A7823,[1]Sheet1!$B$2:$D$8869,2,FALSE)</f>
        <v>US UE LT NONVAS</v>
      </c>
      <c r="C7823" s="72" t="s">
        <v>656</v>
      </c>
      <c r="D7823" s="1" t="s">
        <v>1807</v>
      </c>
      <c r="E7823" s="68">
        <v>705</v>
      </c>
    </row>
    <row r="7824" spans="1:5" x14ac:dyDescent="0.25">
      <c r="A7824" s="71" t="s">
        <v>9682</v>
      </c>
      <c r="B7824" t="str">
        <f>VLOOKUP(A7824,[1]Sheet1!$B$2:$D$8869,2,FALSE)</f>
        <v>US LE RT NONVAS COMP</v>
      </c>
      <c r="C7824" s="72" t="s">
        <v>656</v>
      </c>
      <c r="D7824" s="1" t="s">
        <v>1807</v>
      </c>
      <c r="E7824" s="68">
        <v>705</v>
      </c>
    </row>
    <row r="7825" spans="1:5" x14ac:dyDescent="0.25">
      <c r="A7825" s="71" t="s">
        <v>9683</v>
      </c>
      <c r="B7825" t="str">
        <f>VLOOKUP(A7825,[1]Sheet1!$B$2:$D$8869,2,FALSE)</f>
        <v>US EXTREMITY LEFT NO</v>
      </c>
      <c r="C7825" s="72" t="s">
        <v>656</v>
      </c>
      <c r="D7825" s="1" t="s">
        <v>658</v>
      </c>
      <c r="E7825" s="68">
        <v>718</v>
      </c>
    </row>
    <row r="7826" spans="1:5" x14ac:dyDescent="0.25">
      <c r="A7826" s="71" t="s">
        <v>9684</v>
      </c>
      <c r="B7826" t="str">
        <f>VLOOKUP(A7826,[1]Sheet1!$B$2:$D$8869,2,FALSE)</f>
        <v>US EXTREMITY NV LTD</v>
      </c>
      <c r="C7826" s="72" t="s">
        <v>656</v>
      </c>
      <c r="D7826" s="1" t="s">
        <v>658</v>
      </c>
      <c r="E7826" s="68">
        <v>718</v>
      </c>
    </row>
    <row r="7827" spans="1:5" x14ac:dyDescent="0.25">
      <c r="A7827" s="71" t="s">
        <v>9685</v>
      </c>
      <c r="B7827" t="str">
        <f>VLOOKUP(A7827,[1]Sheet1!$B$2:$D$8869,2,FALSE)</f>
        <v>JOINT SRVY 1V/2 JONT</v>
      </c>
      <c r="C7827" s="72" t="s">
        <v>636</v>
      </c>
      <c r="D7827" s="1" t="s">
        <v>9686</v>
      </c>
      <c r="E7827" s="68">
        <v>1047</v>
      </c>
    </row>
    <row r="7828" spans="1:5" x14ac:dyDescent="0.25">
      <c r="A7828" s="71" t="s">
        <v>9687</v>
      </c>
      <c r="B7828" t="str">
        <f>VLOOKUP(A7828,[1]Sheet1!$B$2:$D$8869,2,FALSE)</f>
        <v>HYDROCHLOROTHIAZIDE</v>
      </c>
      <c r="C7828" s="72" t="s">
        <v>534</v>
      </c>
      <c r="D7828" s="1" t="s">
        <v>672</v>
      </c>
      <c r="E7828" s="68">
        <v>113</v>
      </c>
    </row>
    <row r="7829" spans="1:5" x14ac:dyDescent="0.25">
      <c r="A7829" s="71" t="s">
        <v>9688</v>
      </c>
      <c r="B7829" t="str">
        <f>VLOOKUP(A7829,[1]Sheet1!$B$2:$D$8869,2,FALSE)</f>
        <v>CYTOCHROME P450 2C9</v>
      </c>
      <c r="C7829" s="72" t="s">
        <v>1715</v>
      </c>
      <c r="D7829" s="1" t="s">
        <v>9689</v>
      </c>
      <c r="E7829" s="68">
        <v>210</v>
      </c>
    </row>
    <row r="7830" spans="1:5" x14ac:dyDescent="0.25">
      <c r="A7830" s="71" t="s">
        <v>9690</v>
      </c>
      <c r="B7830" t="str">
        <f>VLOOKUP(A7830,[1]Sheet1!$B$2:$D$8869,2,FALSE)</f>
        <v>PROTHROMBIN G20210A</v>
      </c>
      <c r="C7830" s="72" t="s">
        <v>1715</v>
      </c>
      <c r="D7830" s="1" t="s">
        <v>9691</v>
      </c>
      <c r="E7830" s="68">
        <v>48</v>
      </c>
    </row>
    <row r="7831" spans="1:5" x14ac:dyDescent="0.25">
      <c r="A7831" s="71" t="s">
        <v>9692</v>
      </c>
      <c r="B7831" t="str">
        <f>VLOOKUP(A7831,[1]Sheet1!$B$2:$D$8869,2,FALSE)</f>
        <v>FACTOR V LEIDEN</v>
      </c>
      <c r="C7831" s="72" t="s">
        <v>1715</v>
      </c>
      <c r="D7831" s="1" t="s">
        <v>9693</v>
      </c>
      <c r="E7831" s="68">
        <v>40</v>
      </c>
    </row>
    <row r="7832" spans="1:5" x14ac:dyDescent="0.25">
      <c r="A7832" s="71" t="s">
        <v>9694</v>
      </c>
      <c r="B7832" t="str">
        <f>VLOOKUP(A7832,[1]Sheet1!$B$2:$D$8869,2,FALSE)</f>
        <v>CYTOCHROME P450 2C19</v>
      </c>
      <c r="C7832" s="72" t="s">
        <v>826</v>
      </c>
      <c r="D7832" s="1" t="s">
        <v>9695</v>
      </c>
      <c r="E7832" s="68">
        <v>457.81</v>
      </c>
    </row>
    <row r="7833" spans="1:5" x14ac:dyDescent="0.25">
      <c r="A7833" s="71" t="s">
        <v>9696</v>
      </c>
      <c r="B7833" t="str">
        <f>VLOOKUP(A7833,[1]Sheet1!$B$2:$D$8869,2,FALSE)</f>
        <v>JAK2 GENE V617F MUT</v>
      </c>
      <c r="C7833" s="72" t="s">
        <v>1715</v>
      </c>
      <c r="D7833" s="1" t="s">
        <v>9697</v>
      </c>
      <c r="E7833" s="68">
        <v>125</v>
      </c>
    </row>
    <row r="7834" spans="1:5" x14ac:dyDescent="0.25">
      <c r="A7834" s="71" t="s">
        <v>9698</v>
      </c>
      <c r="B7834" t="str">
        <f>VLOOKUP(A7834,[1]Sheet1!$B$2:$D$8869,2,FALSE)</f>
        <v>MTHFR GENE ANALYSIS</v>
      </c>
      <c r="C7834" s="72" t="s">
        <v>1715</v>
      </c>
      <c r="D7834" s="1" t="s">
        <v>9699</v>
      </c>
      <c r="E7834" s="68">
        <v>60</v>
      </c>
    </row>
    <row r="7835" spans="1:5" x14ac:dyDescent="0.25">
      <c r="A7835" s="71" t="s">
        <v>9700</v>
      </c>
      <c r="B7835" t="str">
        <f>VLOOKUP(A7835,[1]Sheet1!$B$2:$D$8869,2,FALSE)</f>
        <v>FACTOR V, R2 MUTATIO</v>
      </c>
      <c r="C7835" s="72" t="s">
        <v>1715</v>
      </c>
      <c r="D7835" s="1" t="s">
        <v>9701</v>
      </c>
      <c r="E7835" s="68">
        <v>405</v>
      </c>
    </row>
    <row r="7836" spans="1:5" x14ac:dyDescent="0.25">
      <c r="A7836" s="71" t="s">
        <v>9702</v>
      </c>
      <c r="B7836" t="str">
        <f>VLOOKUP(A7836,[1]Sheet1!$B$2:$D$8869,2,FALSE)</f>
        <v>THIOPURINE METABOLIT</v>
      </c>
      <c r="C7836" s="72" t="s">
        <v>534</v>
      </c>
      <c r="D7836" s="1" t="s">
        <v>2238</v>
      </c>
      <c r="E7836" s="68">
        <v>300</v>
      </c>
    </row>
    <row r="7837" spans="1:5" x14ac:dyDescent="0.25">
      <c r="A7837" s="71" t="s">
        <v>9703</v>
      </c>
      <c r="B7837" t="str">
        <f>VLOOKUP(A7837,[1]Sheet1!$B$2:$D$8869,2,FALSE)</f>
        <v>11-DEOXYCORT</v>
      </c>
      <c r="C7837" s="72" t="s">
        <v>534</v>
      </c>
      <c r="D7837" s="1" t="s">
        <v>9704</v>
      </c>
      <c r="E7837" s="68">
        <v>31.75</v>
      </c>
    </row>
    <row r="7838" spans="1:5" x14ac:dyDescent="0.25">
      <c r="A7838" s="71" t="s">
        <v>9705</v>
      </c>
      <c r="B7838" t="str">
        <f>VLOOKUP(A7838,[1]Sheet1!$B$2:$D$8869,2,FALSE)</f>
        <v>ALLERGEN IMMUNOCAP</v>
      </c>
      <c r="C7838" s="72" t="s">
        <v>208</v>
      </c>
      <c r="D7838" s="1" t="s">
        <v>751</v>
      </c>
      <c r="E7838" s="68">
        <v>210</v>
      </c>
    </row>
    <row r="7839" spans="1:5" x14ac:dyDescent="0.25">
      <c r="A7839" s="71" t="s">
        <v>9706</v>
      </c>
      <c r="B7839" t="str">
        <f>VLOOKUP(A7839,[1]Sheet1!$B$2:$D$8869,2,FALSE)</f>
        <v>IODINE, SERUM</v>
      </c>
      <c r="C7839" s="72" t="s">
        <v>534</v>
      </c>
      <c r="D7839" s="1" t="s">
        <v>702</v>
      </c>
      <c r="E7839" s="68">
        <v>40</v>
      </c>
    </row>
    <row r="7840" spans="1:5" x14ac:dyDescent="0.25">
      <c r="A7840" s="71" t="s">
        <v>9707</v>
      </c>
      <c r="B7840" t="str">
        <f>VLOOKUP(A7840,[1]Sheet1!$B$2:$D$8869,2,FALSE)</f>
        <v>THRYOID RECEPTOR AB</v>
      </c>
      <c r="C7840" s="72" t="s">
        <v>208</v>
      </c>
      <c r="D7840" s="1" t="s">
        <v>762</v>
      </c>
      <c r="E7840" s="68">
        <v>31</v>
      </c>
    </row>
    <row r="7841" spans="1:5" x14ac:dyDescent="0.25">
      <c r="A7841" s="71" t="s">
        <v>9708</v>
      </c>
      <c r="B7841" t="str">
        <f>VLOOKUP(A7841,[1]Sheet1!$B$2:$D$8869,2,FALSE)</f>
        <v>LEPTIN</v>
      </c>
      <c r="C7841" s="72" t="s">
        <v>208</v>
      </c>
      <c r="D7841" s="1" t="s">
        <v>762</v>
      </c>
      <c r="E7841" s="68">
        <v>60</v>
      </c>
    </row>
    <row r="7842" spans="1:5" x14ac:dyDescent="0.25">
      <c r="A7842" s="71" t="s">
        <v>9709</v>
      </c>
      <c r="B7842" t="str">
        <f>VLOOKUP(A7842,[1]Sheet1!$B$2:$D$8869,2,FALSE)</f>
        <v>ADIPONECTIN</v>
      </c>
      <c r="C7842" s="72" t="s">
        <v>534</v>
      </c>
      <c r="D7842" s="1" t="s">
        <v>762</v>
      </c>
      <c r="E7842" s="68">
        <v>116</v>
      </c>
    </row>
    <row r="7843" spans="1:5" x14ac:dyDescent="0.25">
      <c r="A7843" s="71" t="s">
        <v>9710</v>
      </c>
      <c r="B7843" t="str">
        <f>VLOOKUP(A7843,[1]Sheet1!$B$2:$D$8869,2,FALSE)</f>
        <v>METHADONE &amp; METAB</v>
      </c>
      <c r="C7843" s="72" t="s">
        <v>534</v>
      </c>
      <c r="D7843" s="1" t="s">
        <v>9711</v>
      </c>
      <c r="E7843" s="68">
        <v>18.05</v>
      </c>
    </row>
    <row r="7844" spans="1:5" x14ac:dyDescent="0.25">
      <c r="A7844" s="71" t="s">
        <v>9712</v>
      </c>
      <c r="B7844" t="str">
        <f>VLOOKUP(A7844,[1]Sheet1!$B$2:$D$8869,2,FALSE)</f>
        <v>ADENOSINE DEAMINASE</v>
      </c>
      <c r="C7844" s="72" t="s">
        <v>534</v>
      </c>
      <c r="D7844" s="1" t="s">
        <v>2286</v>
      </c>
      <c r="E7844" s="68">
        <v>36.75</v>
      </c>
    </row>
    <row r="7845" spans="1:5" x14ac:dyDescent="0.25">
      <c r="A7845" s="71" t="s">
        <v>9713</v>
      </c>
      <c r="B7845" t="str">
        <f>VLOOKUP(A7845,[1]Sheet1!$B$2:$D$8869,2,FALSE)</f>
        <v>ZINC, RBC</v>
      </c>
      <c r="C7845" s="72" t="s">
        <v>534</v>
      </c>
      <c r="D7845" s="1" t="s">
        <v>738</v>
      </c>
      <c r="E7845" s="68">
        <v>72</v>
      </c>
    </row>
    <row r="7846" spans="1:5" x14ac:dyDescent="0.25">
      <c r="A7846" s="71" t="s">
        <v>9714</v>
      </c>
      <c r="B7846" t="str">
        <f>VLOOKUP(A7846,[1]Sheet1!$B$2:$D$8869,2,FALSE)</f>
        <v>FECAL, POTASSIUM</v>
      </c>
      <c r="C7846" s="72" t="s">
        <v>534</v>
      </c>
      <c r="D7846" s="1" t="s">
        <v>9715</v>
      </c>
      <c r="E7846" s="68">
        <v>13.35</v>
      </c>
    </row>
    <row r="7847" spans="1:5" x14ac:dyDescent="0.25">
      <c r="A7847" s="71" t="s">
        <v>9716</v>
      </c>
      <c r="B7847" t="str">
        <f>VLOOKUP(A7847,[1]Sheet1!$B$2:$D$8869,2,FALSE)</f>
        <v>CALIFORNIA POLLEN</v>
      </c>
      <c r="C7847" s="72" t="s">
        <v>208</v>
      </c>
      <c r="D7847" s="1" t="s">
        <v>751</v>
      </c>
      <c r="E7847" s="68">
        <v>46.5</v>
      </c>
    </row>
    <row r="7848" spans="1:5" x14ac:dyDescent="0.25">
      <c r="A7848" s="71" t="s">
        <v>9717</v>
      </c>
      <c r="B7848" t="str">
        <f>VLOOKUP(A7848,[1]Sheet1!$B$2:$D$8869,2,FALSE)</f>
        <v>ALLERGENS, MILK(COW)</v>
      </c>
      <c r="C7848" s="72" t="s">
        <v>208</v>
      </c>
      <c r="D7848" s="1" t="s">
        <v>751</v>
      </c>
      <c r="E7848" s="68">
        <v>4.6500000000000004</v>
      </c>
    </row>
    <row r="7849" spans="1:5" x14ac:dyDescent="0.25">
      <c r="A7849" s="71" t="s">
        <v>9718</v>
      </c>
      <c r="B7849" t="str">
        <f>VLOOKUP(A7849,[1]Sheet1!$B$2:$D$8869,2,FALSE)</f>
        <v>ALLERGENS, GRASS PRO</v>
      </c>
      <c r="C7849" s="72" t="s">
        <v>208</v>
      </c>
      <c r="D7849" s="1" t="s">
        <v>751</v>
      </c>
      <c r="E7849" s="68">
        <v>37.200000000000003</v>
      </c>
    </row>
    <row r="7850" spans="1:5" x14ac:dyDescent="0.25">
      <c r="A7850" s="71" t="s">
        <v>9719</v>
      </c>
      <c r="B7850" t="str">
        <f>VLOOKUP(A7850,[1]Sheet1!$B$2:$D$8869,2,FALSE)</f>
        <v>ALLERGENS, INH/FOODS</v>
      </c>
      <c r="C7850" s="72" t="s">
        <v>208</v>
      </c>
      <c r="D7850" s="1" t="s">
        <v>751</v>
      </c>
      <c r="E7850" s="68">
        <v>138.72</v>
      </c>
    </row>
    <row r="7851" spans="1:5" x14ac:dyDescent="0.25">
      <c r="A7851" s="71" t="s">
        <v>9720</v>
      </c>
      <c r="B7851" t="str">
        <f>VLOOKUP(A7851,[1]Sheet1!$B$2:$D$8869,2,FALSE)</f>
        <v>ALLERGENS, INHALENTS</v>
      </c>
      <c r="C7851" s="72" t="s">
        <v>208</v>
      </c>
      <c r="D7851" s="1" t="s">
        <v>751</v>
      </c>
      <c r="E7851" s="68">
        <v>140.15</v>
      </c>
    </row>
    <row r="7852" spans="1:5" x14ac:dyDescent="0.25">
      <c r="A7852" s="71" t="s">
        <v>9721</v>
      </c>
      <c r="B7852" t="str">
        <f>VLOOKUP(A7852,[1]Sheet1!$B$2:$D$8869,2,FALSE)</f>
        <v>ENDOMYSIAL AB, IGG</v>
      </c>
      <c r="C7852" s="72" t="s">
        <v>208</v>
      </c>
      <c r="D7852" s="1" t="s">
        <v>8438</v>
      </c>
      <c r="E7852" s="68">
        <v>41.88</v>
      </c>
    </row>
    <row r="7853" spans="1:5" x14ac:dyDescent="0.25">
      <c r="A7853" s="71" t="s">
        <v>9722</v>
      </c>
      <c r="B7853" t="str">
        <f>VLOOKUP(A7853,[1]Sheet1!$B$2:$D$8869,2,FALSE)</f>
        <v>VDRL, SERUM</v>
      </c>
      <c r="C7853" s="72" t="s">
        <v>208</v>
      </c>
      <c r="D7853" s="1" t="s">
        <v>1288</v>
      </c>
      <c r="E7853" s="68">
        <v>8.0299999999999994</v>
      </c>
    </row>
    <row r="7854" spans="1:5" x14ac:dyDescent="0.25">
      <c r="A7854" s="71" t="s">
        <v>9723</v>
      </c>
      <c r="B7854" t="str">
        <f>VLOOKUP(A7854,[1]Sheet1!$B$2:$D$8869,2,FALSE)</f>
        <v>VDRL, CSF</v>
      </c>
      <c r="C7854" s="72" t="s">
        <v>208</v>
      </c>
      <c r="D7854" s="1" t="s">
        <v>1288</v>
      </c>
      <c r="E7854" s="68">
        <v>6</v>
      </c>
    </row>
    <row r="7855" spans="1:5" x14ac:dyDescent="0.25">
      <c r="A7855" s="71" t="s">
        <v>9724</v>
      </c>
      <c r="B7855" t="str">
        <f>VLOOKUP(A7855,[1]Sheet1!$B$2:$D$8869,2,FALSE)</f>
        <v>VDRL TP-PA, SERUM</v>
      </c>
      <c r="C7855" s="72" t="s">
        <v>208</v>
      </c>
      <c r="D7855" s="1" t="s">
        <v>8518</v>
      </c>
      <c r="E7855" s="68">
        <v>38.5</v>
      </c>
    </row>
    <row r="7856" spans="1:5" x14ac:dyDescent="0.25">
      <c r="A7856" s="71" t="s">
        <v>9725</v>
      </c>
      <c r="B7856" t="str">
        <f>VLOOKUP(A7856,[1]Sheet1!$B$2:$D$8869,2,FALSE)</f>
        <v>HISTOPLASMA ANTIBODY</v>
      </c>
      <c r="C7856" s="72" t="s">
        <v>208</v>
      </c>
      <c r="D7856" s="1" t="s">
        <v>9726</v>
      </c>
      <c r="E7856" s="68">
        <v>11.7</v>
      </c>
    </row>
    <row r="7857" spans="1:5" x14ac:dyDescent="0.25">
      <c r="A7857" s="71" t="s">
        <v>9727</v>
      </c>
      <c r="B7857" t="str">
        <f>VLOOKUP(A7857,[1]Sheet1!$B$2:$D$8869,2,FALSE)</f>
        <v>WEST NILE AB CSF</v>
      </c>
      <c r="C7857" s="72" t="s">
        <v>208</v>
      </c>
      <c r="D7857" s="1" t="s">
        <v>9728</v>
      </c>
      <c r="E7857" s="68">
        <v>17</v>
      </c>
    </row>
    <row r="7858" spans="1:5" x14ac:dyDescent="0.25">
      <c r="A7858" s="71" t="s">
        <v>9729</v>
      </c>
      <c r="B7858" t="str">
        <f>VLOOKUP(A7858,[1]Sheet1!$B$2:$D$8869,2,FALSE)</f>
        <v>HEPATITIS E AB, IGG</v>
      </c>
      <c r="C7858" s="72" t="s">
        <v>208</v>
      </c>
      <c r="D7858" s="1" t="s">
        <v>791</v>
      </c>
      <c r="E7858" s="68">
        <v>30</v>
      </c>
    </row>
    <row r="7859" spans="1:5" x14ac:dyDescent="0.25">
      <c r="A7859" s="71" t="s">
        <v>9730</v>
      </c>
      <c r="B7859" t="str">
        <f>VLOOKUP(A7859,[1]Sheet1!$B$2:$D$8869,2,FALSE)</f>
        <v>HHV6</v>
      </c>
      <c r="C7859" s="72" t="s">
        <v>208</v>
      </c>
      <c r="D7859" s="1" t="s">
        <v>791</v>
      </c>
      <c r="E7859" s="68">
        <v>100</v>
      </c>
    </row>
    <row r="7860" spans="1:5" x14ac:dyDescent="0.25">
      <c r="A7860" s="71" t="s">
        <v>9731</v>
      </c>
      <c r="B7860" t="str">
        <f>VLOOKUP(A7860,[1]Sheet1!$B$2:$D$8869,2,FALSE)</f>
        <v>B CELL IMMUNE DEFICI</v>
      </c>
      <c r="C7860" s="72" t="s">
        <v>826</v>
      </c>
      <c r="D7860" s="1" t="s">
        <v>2019</v>
      </c>
      <c r="E7860" s="68">
        <v>166.25</v>
      </c>
    </row>
    <row r="7861" spans="1:5" x14ac:dyDescent="0.25">
      <c r="A7861" s="71" t="s">
        <v>9732</v>
      </c>
      <c r="B7861" t="str">
        <f>VLOOKUP(A7861,[1]Sheet1!$B$2:$D$8869,2,FALSE)</f>
        <v>PHOSPHOLIPIDS</v>
      </c>
      <c r="C7861" s="72" t="s">
        <v>534</v>
      </c>
      <c r="D7861" s="1" t="s">
        <v>2286</v>
      </c>
      <c r="E7861" s="68">
        <v>24.73</v>
      </c>
    </row>
    <row r="7862" spans="1:5" x14ac:dyDescent="0.25">
      <c r="A7862" s="71" t="s">
        <v>9733</v>
      </c>
      <c r="B7862" t="str">
        <f>VLOOKUP(A7862,[1]Sheet1!$B$2:$D$8869,2,FALSE)</f>
        <v>LEVETIRACETAM KEPPRA</v>
      </c>
      <c r="C7862" s="72" t="s">
        <v>534</v>
      </c>
      <c r="D7862" s="1" t="s">
        <v>9734</v>
      </c>
      <c r="E7862" s="68">
        <v>24</v>
      </c>
    </row>
    <row r="7863" spans="1:5" x14ac:dyDescent="0.25">
      <c r="A7863" s="71" t="s">
        <v>9735</v>
      </c>
      <c r="B7863" t="str">
        <f>VLOOKUP(A7863,[1]Sheet1!$B$2:$D$8869,2,FALSE)</f>
        <v>INTERLEUKIN 28B VAR</v>
      </c>
      <c r="C7863" s="72" t="s">
        <v>1715</v>
      </c>
      <c r="D7863" s="1" t="s">
        <v>9701</v>
      </c>
      <c r="E7863" s="68">
        <v>64.05</v>
      </c>
    </row>
    <row r="7864" spans="1:5" x14ac:dyDescent="0.25">
      <c r="A7864" s="71" t="s">
        <v>9736</v>
      </c>
      <c r="B7864" t="str">
        <f>VLOOKUP(A7864,[1]Sheet1!$B$2:$D$8869,2,FALSE)</f>
        <v>PARVO B19 BY PCR</v>
      </c>
      <c r="C7864" s="72" t="s">
        <v>801</v>
      </c>
      <c r="D7864" s="1" t="s">
        <v>821</v>
      </c>
      <c r="E7864" s="68">
        <v>75</v>
      </c>
    </row>
    <row r="7865" spans="1:5" x14ac:dyDescent="0.25">
      <c r="A7865" s="71" t="s">
        <v>9737</v>
      </c>
      <c r="B7865" t="str">
        <f>VLOOKUP(A7865,[1]Sheet1!$B$2:$D$8869,2,FALSE)</f>
        <v>IMMUNIZATION ADMIN 1</v>
      </c>
      <c r="C7865" s="72" t="s">
        <v>86</v>
      </c>
      <c r="D7865" s="1" t="s">
        <v>2412</v>
      </c>
      <c r="E7865" s="68">
        <v>25.63</v>
      </c>
    </row>
    <row r="7866" spans="1:5" x14ac:dyDescent="0.25">
      <c r="A7866" s="71" t="s">
        <v>9738</v>
      </c>
      <c r="B7866" t="str">
        <f>VLOOKUP(A7866,[1]Sheet1!$B$2:$D$8869,2,FALSE)</f>
        <v>IMMUNIZATION ADD EA</v>
      </c>
      <c r="C7866" s="72" t="s">
        <v>86</v>
      </c>
      <c r="D7866" s="1" t="s">
        <v>2414</v>
      </c>
      <c r="E7866" s="68">
        <v>25.63</v>
      </c>
    </row>
    <row r="7867" spans="1:5" x14ac:dyDescent="0.25">
      <c r="A7867" s="71" t="s">
        <v>9739</v>
      </c>
      <c r="B7867" t="str">
        <f>VLOOKUP(A7867,[1]Sheet1!$B$2:$D$8869,2,FALSE)</f>
        <v>TX/DX INJ SUBQ/IM</v>
      </c>
      <c r="C7867" s="72" t="s">
        <v>2336</v>
      </c>
      <c r="D7867" s="1" t="s">
        <v>2345</v>
      </c>
      <c r="E7867" s="68">
        <v>403</v>
      </c>
    </row>
    <row r="7868" spans="1:5" x14ac:dyDescent="0.25">
      <c r="A7868" s="71" t="s">
        <v>9740</v>
      </c>
      <c r="B7868" t="str">
        <f>VLOOKUP(A7868,[1]Sheet1!$B$2:$D$8869,2,FALSE)</f>
        <v>TEE CONGENTIAL ANOM</v>
      </c>
      <c r="C7868" s="72" t="s">
        <v>849</v>
      </c>
      <c r="D7868" s="1" t="s">
        <v>9741</v>
      </c>
      <c r="E7868" s="68">
        <v>1482</v>
      </c>
    </row>
    <row r="7869" spans="1:5" x14ac:dyDescent="0.25">
      <c r="A7869" s="71" t="s">
        <v>9742</v>
      </c>
      <c r="B7869" t="str">
        <f>VLOOKUP(A7869,[1]Sheet1!$B$2:$D$8869,2,FALSE)</f>
        <v>US ABI 1-2 LEV</v>
      </c>
      <c r="C7869" s="72" t="s">
        <v>854</v>
      </c>
      <c r="D7869" s="1" t="s">
        <v>1846</v>
      </c>
      <c r="E7869" s="68">
        <v>368</v>
      </c>
    </row>
    <row r="7870" spans="1:5" x14ac:dyDescent="0.25">
      <c r="A7870" s="71" t="s">
        <v>9743</v>
      </c>
      <c r="B7870" t="str">
        <f>VLOOKUP(A7870,[1]Sheet1!$B$2:$D$8869,2,FALSE)</f>
        <v>US ABI SINGLE SITE</v>
      </c>
      <c r="C7870" s="72" t="s">
        <v>852</v>
      </c>
      <c r="D7870" s="1" t="s">
        <v>1846</v>
      </c>
      <c r="E7870" s="68">
        <v>367.98</v>
      </c>
    </row>
    <row r="7871" spans="1:5" x14ac:dyDescent="0.25">
      <c r="A7871" s="71" t="s">
        <v>9744</v>
      </c>
      <c r="B7871" t="str">
        <f>VLOOKUP(A7871,[1]Sheet1!$B$2:$D$8869,2,FALSE)</f>
        <v>US LE ARTERY BILAT</v>
      </c>
      <c r="C7871" s="72" t="s">
        <v>854</v>
      </c>
      <c r="D7871" s="1" t="s">
        <v>9745</v>
      </c>
      <c r="E7871" s="68">
        <v>998</v>
      </c>
    </row>
    <row r="7872" spans="1:5" x14ac:dyDescent="0.25">
      <c r="A7872" s="71" t="s">
        <v>9746</v>
      </c>
      <c r="B7872" t="str">
        <f>VLOOKUP(A7872,[1]Sheet1!$B$2:$D$8869,2,FALSE)</f>
        <v>US LE ARTERY LT</v>
      </c>
      <c r="C7872" s="72" t="s">
        <v>854</v>
      </c>
      <c r="D7872" s="1" t="s">
        <v>9747</v>
      </c>
      <c r="E7872" s="68">
        <v>705</v>
      </c>
    </row>
    <row r="7873" spans="1:5" x14ac:dyDescent="0.25">
      <c r="A7873" s="71" t="s">
        <v>9748</v>
      </c>
      <c r="B7873" t="str">
        <f>VLOOKUP(A7873,[1]Sheet1!$B$2:$D$8869,2,FALSE)</f>
        <v>US LE ARTERY RT</v>
      </c>
      <c r="C7873" s="72" t="s">
        <v>854</v>
      </c>
      <c r="D7873" s="1" t="s">
        <v>9747</v>
      </c>
      <c r="E7873" s="68">
        <v>705</v>
      </c>
    </row>
    <row r="7874" spans="1:5" x14ac:dyDescent="0.25">
      <c r="A7874" s="71" t="s">
        <v>9749</v>
      </c>
      <c r="B7874" t="str">
        <f>VLOOKUP(A7874,[1]Sheet1!$B$2:$D$8869,2,FALSE)</f>
        <v>US UE ARTERY BILAT</v>
      </c>
      <c r="C7874" s="72" t="s">
        <v>854</v>
      </c>
      <c r="D7874" s="1" t="s">
        <v>9750</v>
      </c>
      <c r="E7874" s="68">
        <v>998</v>
      </c>
    </row>
    <row r="7875" spans="1:5" x14ac:dyDescent="0.25">
      <c r="A7875" s="71" t="s">
        <v>9751</v>
      </c>
      <c r="B7875" t="str">
        <f>VLOOKUP(A7875,[1]Sheet1!$B$2:$D$8869,2,FALSE)</f>
        <v>US UE ARTERY LT</v>
      </c>
      <c r="C7875" s="72" t="s">
        <v>854</v>
      </c>
      <c r="D7875" s="1" t="s">
        <v>9752</v>
      </c>
      <c r="E7875" s="68">
        <v>705</v>
      </c>
    </row>
    <row r="7876" spans="1:5" x14ac:dyDescent="0.25">
      <c r="A7876" s="71" t="s">
        <v>9753</v>
      </c>
      <c r="B7876" t="str">
        <f>VLOOKUP(A7876,[1]Sheet1!$B$2:$D$8869,2,FALSE)</f>
        <v>US UE ARTERY RT</v>
      </c>
      <c r="C7876" s="72" t="s">
        <v>854</v>
      </c>
      <c r="D7876" s="1" t="s">
        <v>9752</v>
      </c>
      <c r="E7876" s="68">
        <v>705</v>
      </c>
    </row>
    <row r="7877" spans="1:5" x14ac:dyDescent="0.25">
      <c r="A7877" s="71" t="s">
        <v>9754</v>
      </c>
      <c r="B7877" t="str">
        <f>VLOOKUP(A7877,[1]Sheet1!$B$2:$D$8869,2,FALSE)</f>
        <v>DUP LE VENOUS, LT</v>
      </c>
      <c r="C7877" s="72" t="s">
        <v>854</v>
      </c>
      <c r="D7877" s="1" t="s">
        <v>8982</v>
      </c>
      <c r="E7877" s="68">
        <v>705</v>
      </c>
    </row>
    <row r="7878" spans="1:5" x14ac:dyDescent="0.25">
      <c r="A7878" s="71" t="s">
        <v>9755</v>
      </c>
      <c r="B7878" t="str">
        <f>VLOOKUP(A7878,[1]Sheet1!$B$2:$D$8869,2,FALSE)</f>
        <v>DUP LE VENOUS, RT</v>
      </c>
      <c r="C7878" s="72" t="s">
        <v>854</v>
      </c>
      <c r="D7878" s="1" t="s">
        <v>8982</v>
      </c>
      <c r="E7878" s="68">
        <v>705</v>
      </c>
    </row>
    <row r="7879" spans="1:5" x14ac:dyDescent="0.25">
      <c r="A7879" s="71" t="s">
        <v>9756</v>
      </c>
      <c r="B7879" t="str">
        <f>VLOOKUP(A7879,[1]Sheet1!$B$2:$D$8869,2,FALSE)</f>
        <v>DUP UE VENOUS LT</v>
      </c>
      <c r="C7879" s="72" t="s">
        <v>854</v>
      </c>
      <c r="D7879" s="1" t="s">
        <v>8982</v>
      </c>
      <c r="E7879" s="68">
        <v>705</v>
      </c>
    </row>
    <row r="7880" spans="1:5" x14ac:dyDescent="0.25">
      <c r="A7880" s="71" t="s">
        <v>9757</v>
      </c>
      <c r="B7880" t="str">
        <f>VLOOKUP(A7880,[1]Sheet1!$B$2:$D$8869,2,FALSE)</f>
        <v>DUP UE VENOUS RT</v>
      </c>
      <c r="C7880" s="72" t="s">
        <v>854</v>
      </c>
      <c r="D7880" s="1" t="s">
        <v>8982</v>
      </c>
      <c r="E7880" s="68">
        <v>705</v>
      </c>
    </row>
    <row r="7881" spans="1:5" x14ac:dyDescent="0.25">
      <c r="A7881" s="71" t="s">
        <v>9758</v>
      </c>
      <c r="B7881" t="str">
        <f>VLOOKUP(A7881,[1]Sheet1!$B$2:$D$8869,2,FALSE)</f>
        <v>DUP LE VENOUS, RT PC</v>
      </c>
      <c r="C7881" s="72" t="s">
        <v>852</v>
      </c>
      <c r="D7881" s="1" t="s">
        <v>8982</v>
      </c>
      <c r="E7881" s="68">
        <v>704.18</v>
      </c>
    </row>
    <row r="7882" spans="1:5" x14ac:dyDescent="0.25">
      <c r="A7882" s="71" t="s">
        <v>9759</v>
      </c>
      <c r="B7882" t="str">
        <f>VLOOKUP(A7882,[1]Sheet1!$B$2:$D$8869,2,FALSE)</f>
        <v>DUP LE VENOUS, LT PC</v>
      </c>
      <c r="C7882" s="72" t="s">
        <v>852</v>
      </c>
      <c r="D7882" s="1" t="s">
        <v>8982</v>
      </c>
      <c r="E7882" s="68">
        <v>704.18</v>
      </c>
    </row>
  </sheetData>
  <autoFilter ref="A5:E7882" xr:uid="{CACE7C65-2570-4EFD-AA11-03FE5293FD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1D148-D2E6-45C4-AACD-91936C182FBB}">
  <dimension ref="A1:E996"/>
  <sheetViews>
    <sheetView workbookViewId="0">
      <pane ySplit="5" topLeftCell="A939" activePane="bottomLeft" state="frozen"/>
      <selection pane="bottomLeft" activeCell="A3" sqref="A3"/>
    </sheetView>
  </sheetViews>
  <sheetFormatPr defaultRowHeight="15" x14ac:dyDescent="0.25"/>
  <cols>
    <col min="1" max="1" width="12.5703125" bestFit="1" customWidth="1"/>
    <col min="2" max="2" width="35.5703125" bestFit="1" customWidth="1"/>
    <col min="3" max="3" width="13.85546875" bestFit="1" customWidth="1"/>
    <col min="4" max="4" width="11.7109375" bestFit="1" customWidth="1"/>
    <col min="5" max="5" width="11.7109375" style="1" bestFit="1" customWidth="1"/>
  </cols>
  <sheetData>
    <row r="1" spans="1:5" x14ac:dyDescent="0.25">
      <c r="A1" s="4" t="s">
        <v>0</v>
      </c>
    </row>
    <row r="2" spans="1:5" x14ac:dyDescent="0.25">
      <c r="A2" s="4" t="s">
        <v>1</v>
      </c>
    </row>
    <row r="3" spans="1:5" x14ac:dyDescent="0.25">
      <c r="A3" s="9" t="s">
        <v>10985</v>
      </c>
    </row>
    <row r="5" spans="1:5" x14ac:dyDescent="0.25">
      <c r="A5" s="2" t="s">
        <v>9760</v>
      </c>
      <c r="B5" s="2" t="s">
        <v>81</v>
      </c>
      <c r="C5" s="3" t="s">
        <v>9761</v>
      </c>
      <c r="D5" s="3" t="s">
        <v>83</v>
      </c>
      <c r="E5" s="3" t="s">
        <v>9762</v>
      </c>
    </row>
    <row r="6" spans="1:5" x14ac:dyDescent="0.25">
      <c r="A6" s="71" t="s">
        <v>9763</v>
      </c>
      <c r="B6" t="str">
        <f>VLOOKUP(A6,[1]Sheet1!$B$2:$D$8869,2,FALSE)</f>
        <v>VARIVAX ADD CVX</v>
      </c>
      <c r="C6" s="72" t="s">
        <v>9764</v>
      </c>
      <c r="D6" s="1" t="s">
        <v>392</v>
      </c>
      <c r="E6" s="68">
        <v>0.01</v>
      </c>
    </row>
    <row r="7" spans="1:5" x14ac:dyDescent="0.25">
      <c r="A7" s="71" t="s">
        <v>9765</v>
      </c>
      <c r="B7" t="str">
        <f>VLOOKUP(A7,[1]Sheet1!$B$2:$D$8869,2,FALSE)</f>
        <v>ENGERIXB ADD CVX</v>
      </c>
      <c r="C7" s="72" t="s">
        <v>9764</v>
      </c>
      <c r="D7" s="1" t="s">
        <v>392</v>
      </c>
      <c r="E7" s="68">
        <v>0.01</v>
      </c>
    </row>
    <row r="8" spans="1:5" x14ac:dyDescent="0.25">
      <c r="A8" s="71" t="s">
        <v>9766</v>
      </c>
      <c r="B8" t="str">
        <f>VLOOKUP(A8,[1]Sheet1!$B$2:$D$8869,2,FALSE)</f>
        <v>FLUZONE PED ADD CVX</v>
      </c>
      <c r="C8" s="72" t="s">
        <v>9764</v>
      </c>
      <c r="D8" s="1" t="s">
        <v>392</v>
      </c>
      <c r="E8" s="68">
        <v>0.01</v>
      </c>
    </row>
    <row r="9" spans="1:5" x14ac:dyDescent="0.25">
      <c r="A9" s="71" t="s">
        <v>9767</v>
      </c>
      <c r="B9" t="str">
        <f>VLOOKUP(A9,[1]Sheet1!$B$2:$D$8869,2,FALSE)</f>
        <v>FLUVIRIN ADD CVX</v>
      </c>
      <c r="C9" s="72" t="s">
        <v>9764</v>
      </c>
      <c r="D9" s="1" t="s">
        <v>392</v>
      </c>
      <c r="E9" s="68">
        <v>0.01</v>
      </c>
    </row>
    <row r="10" spans="1:5" x14ac:dyDescent="0.25">
      <c r="A10" s="71" t="s">
        <v>9768</v>
      </c>
      <c r="B10" t="str">
        <f>VLOOKUP(A10,[1]Sheet1!$B$2:$D$8869,2,FALSE)</f>
        <v>FLUAD ADD CVX</v>
      </c>
      <c r="C10" s="72" t="s">
        <v>9764</v>
      </c>
      <c r="D10" s="1" t="s">
        <v>392</v>
      </c>
      <c r="E10" s="68">
        <v>0.01</v>
      </c>
    </row>
    <row r="11" spans="1:5" x14ac:dyDescent="0.25">
      <c r="A11" s="71" t="s">
        <v>9769</v>
      </c>
      <c r="B11" t="str">
        <f>VLOOKUP(A11,[1]Sheet1!$B$2:$D$8869,2,FALSE)</f>
        <v>FLUZONEADDCVX</v>
      </c>
      <c r="C11" s="72" t="s">
        <v>9764</v>
      </c>
      <c r="D11" s="1" t="s">
        <v>392</v>
      </c>
      <c r="E11" s="68">
        <v>0.01</v>
      </c>
    </row>
    <row r="12" spans="1:5" x14ac:dyDescent="0.25">
      <c r="A12" s="71" t="s">
        <v>9770</v>
      </c>
      <c r="B12" t="str">
        <f>VLOOKUP(A12,[1]Sheet1!$B$2:$D$8869,2,FALSE)</f>
        <v>FLUCELVAXADDCVX</v>
      </c>
      <c r="C12" s="72" t="s">
        <v>9764</v>
      </c>
      <c r="D12" s="1" t="s">
        <v>392</v>
      </c>
      <c r="E12" s="68">
        <v>0.01</v>
      </c>
    </row>
    <row r="13" spans="1:5" x14ac:dyDescent="0.25">
      <c r="A13" s="71" t="s">
        <v>9771</v>
      </c>
      <c r="B13" t="str">
        <f>VLOOKUP(A13,[1]Sheet1!$B$2:$D$8869,2,FALSE)</f>
        <v>TYPHIMADDCVX</v>
      </c>
      <c r="C13" s="72" t="s">
        <v>9764</v>
      </c>
      <c r="D13" s="1" t="s">
        <v>392</v>
      </c>
      <c r="E13" s="68">
        <v>0.01</v>
      </c>
    </row>
    <row r="14" spans="1:5" x14ac:dyDescent="0.25">
      <c r="A14" s="71" t="s">
        <v>9772</v>
      </c>
      <c r="B14" t="str">
        <f>VLOOKUP(A14,[1]Sheet1!$B$2:$D$8869,2,FALSE)</f>
        <v>DECAVACADDCVX</v>
      </c>
      <c r="C14" s="72" t="s">
        <v>9764</v>
      </c>
      <c r="D14" s="1" t="s">
        <v>392</v>
      </c>
      <c r="E14" s="68">
        <v>0.01</v>
      </c>
    </row>
    <row r="15" spans="1:5" x14ac:dyDescent="0.25">
      <c r="A15" s="71" t="s">
        <v>9773</v>
      </c>
      <c r="B15" t="str">
        <f>VLOOKUP(A15,[1]Sheet1!$B$2:$D$8869,2,FALSE)</f>
        <v>TDADDCVX</v>
      </c>
      <c r="C15" s="72" t="s">
        <v>9764</v>
      </c>
      <c r="D15" s="1" t="s">
        <v>392</v>
      </c>
      <c r="E15" s="68">
        <v>0.01</v>
      </c>
    </row>
    <row r="16" spans="1:5" x14ac:dyDescent="0.25">
      <c r="A16" s="71" t="s">
        <v>9774</v>
      </c>
      <c r="B16" t="str">
        <f>VLOOKUP(A16,[1]Sheet1!$B$2:$D$8869,3,FALSE)</f>
        <v>APLIGRAF SKIN SUBSTITUTE PER SQ CM 44</v>
      </c>
      <c r="C16" s="72" t="s">
        <v>9764</v>
      </c>
      <c r="D16" s="1" t="s">
        <v>9775</v>
      </c>
      <c r="E16" s="68">
        <v>75</v>
      </c>
    </row>
    <row r="17" spans="1:5" x14ac:dyDescent="0.25">
      <c r="A17" s="71" t="s">
        <v>9776</v>
      </c>
      <c r="B17" t="str">
        <f>VLOOKUP(A17,[1]Sheet1!$B$2:$D$8869,3,FALSE)</f>
        <v>EPIFIX 14MM 2 SQ CM 85531-0030-87</v>
      </c>
      <c r="C17" s="72" t="s">
        <v>9764</v>
      </c>
      <c r="D17" s="1" t="s">
        <v>9777</v>
      </c>
      <c r="E17" s="68">
        <v>493</v>
      </c>
    </row>
    <row r="18" spans="1:5" x14ac:dyDescent="0.25">
      <c r="A18" s="71" t="s">
        <v>9778</v>
      </c>
      <c r="B18" t="str">
        <f>VLOOKUP(A18,[1]Sheet1!$B$2:$D$8869,3,FALSE)</f>
        <v>PLAN B EMERGENCY CONTRACEPTION</v>
      </c>
      <c r="C18" s="72" t="s">
        <v>9779</v>
      </c>
      <c r="D18" s="1" t="s">
        <v>9780</v>
      </c>
      <c r="E18" s="68">
        <v>65</v>
      </c>
    </row>
    <row r="19" spans="1:5" x14ac:dyDescent="0.25">
      <c r="A19" s="71" t="s">
        <v>9781</v>
      </c>
      <c r="B19" t="str">
        <f>VLOOKUP(A19,[1]Sheet1!$B$2:$D$8869,3,FALSE)</f>
        <v>EPIFIX 2X3 6 SQCM</v>
      </c>
      <c r="C19" s="72" t="s">
        <v>9764</v>
      </c>
      <c r="D19" s="1" t="s">
        <v>9777</v>
      </c>
      <c r="E19" s="68">
        <v>486</v>
      </c>
    </row>
    <row r="20" spans="1:5" x14ac:dyDescent="0.25">
      <c r="A20" s="71" t="s">
        <v>9782</v>
      </c>
      <c r="B20" t="str">
        <f>VLOOKUP(A20,[1]Sheet1!$B$2:$D$8869,3,FALSE)</f>
        <v>EPIFIX 4X4 16 SQCM</v>
      </c>
      <c r="C20" s="72" t="s">
        <v>9764</v>
      </c>
      <c r="D20" s="1" t="s">
        <v>9777</v>
      </c>
      <c r="E20" s="68">
        <v>461</v>
      </c>
    </row>
    <row r="21" spans="1:5" x14ac:dyDescent="0.25">
      <c r="A21" s="71" t="s">
        <v>9783</v>
      </c>
      <c r="B21" t="str">
        <f>VLOOKUP(A21,[1]Sheet1!$B$2:$D$8869,3,FALSE)</f>
        <v>EPIFIX 7X7 49 SQ CM</v>
      </c>
      <c r="C21" s="72" t="s">
        <v>9764</v>
      </c>
      <c r="D21" s="1" t="s">
        <v>9777</v>
      </c>
      <c r="E21" s="68">
        <v>484</v>
      </c>
    </row>
    <row r="22" spans="1:5" x14ac:dyDescent="0.25">
      <c r="A22" s="71" t="s">
        <v>9784</v>
      </c>
      <c r="B22" t="str">
        <f>VLOOKUP(A22,[1]Sheet1!$B$2:$D$8869,3,FALSE)</f>
        <v>EPIFIX 5X6 30 SQCM</v>
      </c>
      <c r="C22" s="72" t="s">
        <v>9764</v>
      </c>
      <c r="D22" s="1" t="s">
        <v>9777</v>
      </c>
      <c r="E22" s="68">
        <v>467</v>
      </c>
    </row>
    <row r="23" spans="1:5" x14ac:dyDescent="0.25">
      <c r="A23" s="71" t="s">
        <v>9785</v>
      </c>
      <c r="B23" t="str">
        <f>VLOOKUP(A23,[1]Sheet1!$B$2:$D$8869,3,FALSE)</f>
        <v>OMNIPAQUE 50CC</v>
      </c>
      <c r="C23" s="72" t="s">
        <v>9779</v>
      </c>
      <c r="D23" s="1" t="s">
        <v>1157</v>
      </c>
      <c r="E23" s="68">
        <v>162</v>
      </c>
    </row>
    <row r="24" spans="1:5" x14ac:dyDescent="0.25">
      <c r="A24" s="71" t="s">
        <v>9786</v>
      </c>
      <c r="B24" t="str">
        <f>VLOOKUP(A24,[1]Sheet1!$B$2:$D$8869,3,FALSE)</f>
        <v>IV D2.5/0.45NS 1000M</v>
      </c>
      <c r="C24" s="72" t="s">
        <v>9787</v>
      </c>
      <c r="D24" s="1" t="s">
        <v>9788</v>
      </c>
      <c r="E24" s="68">
        <v>58</v>
      </c>
    </row>
    <row r="25" spans="1:5" x14ac:dyDescent="0.25">
      <c r="A25" s="71" t="s">
        <v>9789</v>
      </c>
      <c r="B25" t="str">
        <f>VLOOKUP(A25,[1]Sheet1!$B$2:$D$8869,3,FALSE)</f>
        <v>SOLUTION 3000 ANY</v>
      </c>
      <c r="C25" s="72" t="s">
        <v>9779</v>
      </c>
      <c r="D25" s="1" t="s">
        <v>9790</v>
      </c>
      <c r="E25" s="68">
        <v>42</v>
      </c>
    </row>
    <row r="26" spans="1:5" x14ac:dyDescent="0.25">
      <c r="A26" s="71" t="s">
        <v>9791</v>
      </c>
      <c r="B26" t="str">
        <f>VLOOKUP(A26,[1]Sheet1!$B$2:$D$8869,3,FALSE)</f>
        <v>ALLOGRAFT AMNIOTIC MEMBRANE 12 MM DISC</v>
      </c>
      <c r="C26" s="72" t="s">
        <v>9764</v>
      </c>
      <c r="D26" s="1" t="s">
        <v>9792</v>
      </c>
      <c r="E26" s="68">
        <v>1274</v>
      </c>
    </row>
    <row r="27" spans="1:5" x14ac:dyDescent="0.25">
      <c r="A27" s="71" t="s">
        <v>9793</v>
      </c>
      <c r="B27" t="str">
        <f>VLOOKUP(A27,[1]Sheet1!$B$2:$D$8869,3,FALSE)</f>
        <v>PARAGARD IUD</v>
      </c>
      <c r="C27" s="72" t="s">
        <v>9764</v>
      </c>
      <c r="D27" s="1" t="s">
        <v>9794</v>
      </c>
      <c r="E27" s="68">
        <v>2919</v>
      </c>
    </row>
    <row r="28" spans="1:5" x14ac:dyDescent="0.25">
      <c r="A28" s="71" t="s">
        <v>9795</v>
      </c>
      <c r="B28" t="str">
        <f>VLOOKUP(A28,[1]Sheet1!$B$2:$D$8869,3,FALSE)</f>
        <v>GRT PRIMA 3X3 MESHED</v>
      </c>
      <c r="C28" s="72" t="s">
        <v>9764</v>
      </c>
      <c r="D28" s="1" t="s">
        <v>9796</v>
      </c>
      <c r="E28" s="68">
        <v>248</v>
      </c>
    </row>
    <row r="29" spans="1:5" x14ac:dyDescent="0.25">
      <c r="A29" s="71" t="s">
        <v>9797</v>
      </c>
      <c r="B29" t="str">
        <f>VLOOKUP(A29,[1]Sheet1!$B$2:$D$8869,3,FALSE)</f>
        <v>GFT PRIMA 4X4 MESHED</v>
      </c>
      <c r="C29" s="72" t="s">
        <v>9764</v>
      </c>
      <c r="D29" s="1" t="s">
        <v>9796</v>
      </c>
      <c r="E29" s="68">
        <v>171</v>
      </c>
    </row>
    <row r="30" spans="1:5" x14ac:dyDescent="0.25">
      <c r="A30" s="71" t="s">
        <v>9798</v>
      </c>
      <c r="B30" t="str">
        <f>VLOOKUP(A30,[1]Sheet1!$B$2:$D$8869,3,FALSE)</f>
        <v>GRT PRIM 4X4 MESH AG</v>
      </c>
      <c r="C30" s="72" t="s">
        <v>9764</v>
      </c>
      <c r="D30" s="1" t="s">
        <v>9796</v>
      </c>
      <c r="E30" s="68">
        <v>202</v>
      </c>
    </row>
    <row r="31" spans="1:5" x14ac:dyDescent="0.25">
      <c r="A31" s="71" t="s">
        <v>9799</v>
      </c>
      <c r="B31" t="str">
        <f>VLOOKUP(A31,[1]Sheet1!$B$2:$D$8869,3,FALSE)</f>
        <v>GRAFT PRIMATRIX 5X5 MESHED</v>
      </c>
      <c r="C31" s="72" t="s">
        <v>9764</v>
      </c>
      <c r="D31" s="1" t="s">
        <v>9796</v>
      </c>
      <c r="E31" s="68">
        <v>133</v>
      </c>
    </row>
    <row r="32" spans="1:5" x14ac:dyDescent="0.25">
      <c r="A32" s="71" t="s">
        <v>9800</v>
      </c>
      <c r="B32" t="str">
        <f>VLOOKUP(A32,[1]Sheet1!$B$2:$D$8869,3,FALSE)</f>
        <v>GRAFT PRIMATRIX 6X6</v>
      </c>
      <c r="C32" s="72" t="s">
        <v>9764</v>
      </c>
      <c r="D32" s="1" t="s">
        <v>9796</v>
      </c>
      <c r="E32" s="68">
        <v>103</v>
      </c>
    </row>
    <row r="33" spans="1:5" x14ac:dyDescent="0.25">
      <c r="A33" s="71" t="s">
        <v>9801</v>
      </c>
      <c r="B33" t="str">
        <f>VLOOKUP(A33,[1]Sheet1!$B$2:$D$8869,3,FALSE)</f>
        <v>GFT 4X4 FEN PRIMATRIX</v>
      </c>
      <c r="C33" s="72" t="s">
        <v>9764</v>
      </c>
      <c r="D33" s="1" t="s">
        <v>9796</v>
      </c>
      <c r="E33" s="68">
        <v>175</v>
      </c>
    </row>
    <row r="34" spans="1:5" x14ac:dyDescent="0.25">
      <c r="A34" s="71" t="s">
        <v>9802</v>
      </c>
      <c r="B34" t="str">
        <f>VLOOKUP(A34,[1]Sheet1!$B$2:$D$8869,3,FALSE)</f>
        <v>GFT 4X4 FEN AG PRIMATRIX</v>
      </c>
      <c r="C34" s="72" t="s">
        <v>9764</v>
      </c>
      <c r="D34" s="1" t="s">
        <v>9796</v>
      </c>
      <c r="E34" s="68">
        <v>202</v>
      </c>
    </row>
    <row r="35" spans="1:5" x14ac:dyDescent="0.25">
      <c r="A35" s="71" t="s">
        <v>9803</v>
      </c>
      <c r="B35" t="str">
        <f>VLOOKUP(A35,[1]Sheet1!$B$2:$D$8869,3,FALSE)</f>
        <v>GFT 4X4 SOLID PRIMA</v>
      </c>
      <c r="C35" s="72" t="s">
        <v>9764</v>
      </c>
      <c r="D35" s="1" t="s">
        <v>9796</v>
      </c>
      <c r="E35" s="68">
        <v>175</v>
      </c>
    </row>
    <row r="36" spans="1:5" x14ac:dyDescent="0.25">
      <c r="A36" s="71" t="s">
        <v>9804</v>
      </c>
      <c r="B36" t="str">
        <f>VLOOKUP(A36,[1]Sheet1!$B$2:$D$8869,3,FALSE)</f>
        <v>GFT 4X4 SLD AG PRIMA</v>
      </c>
      <c r="C36" s="72" t="s">
        <v>9764</v>
      </c>
      <c r="D36" s="1" t="s">
        <v>9796</v>
      </c>
      <c r="E36" s="68">
        <v>202</v>
      </c>
    </row>
    <row r="37" spans="1:5" x14ac:dyDescent="0.25">
      <c r="A37" s="71" t="s">
        <v>9805</v>
      </c>
      <c r="B37" t="str">
        <f>VLOOKUP(A37,[1]Sheet1!$B$2:$D$8869,3,FALSE)</f>
        <v>GFT 6X6 FEN PRIMATRIX</v>
      </c>
      <c r="C37" s="72" t="s">
        <v>9764</v>
      </c>
      <c r="D37" s="1" t="s">
        <v>9796</v>
      </c>
      <c r="E37" s="68">
        <v>101</v>
      </c>
    </row>
    <row r="38" spans="1:5" x14ac:dyDescent="0.25">
      <c r="A38" s="71" t="s">
        <v>9806</v>
      </c>
      <c r="B38" t="str">
        <f>VLOOKUP(A38,[1]Sheet1!$B$2:$D$8869,3,FALSE)</f>
        <v>GFT 6X6 FEN AG PRIMA</v>
      </c>
      <c r="C38" s="72" t="s">
        <v>9764</v>
      </c>
      <c r="D38" s="1" t="s">
        <v>9796</v>
      </c>
      <c r="E38" s="68">
        <v>181</v>
      </c>
    </row>
    <row r="39" spans="1:5" x14ac:dyDescent="0.25">
      <c r="A39" s="71" t="s">
        <v>9807</v>
      </c>
      <c r="B39" t="str">
        <f>VLOOKUP(A39,[1]Sheet1!$B$2:$D$8869,3,FALSE)</f>
        <v>GFT 6X6 SOLID PRIMA</v>
      </c>
      <c r="C39" s="72" t="s">
        <v>9764</v>
      </c>
      <c r="D39" s="1" t="s">
        <v>9796</v>
      </c>
      <c r="E39" s="68">
        <v>156</v>
      </c>
    </row>
    <row r="40" spans="1:5" x14ac:dyDescent="0.25">
      <c r="A40" s="71" t="s">
        <v>9808</v>
      </c>
      <c r="B40" t="str">
        <f>VLOOKUP(A40,[1]Sheet1!$B$2:$D$8869,3,FALSE)</f>
        <v>GFT 6X6 SLD AG PRIMA</v>
      </c>
      <c r="C40" s="72" t="s">
        <v>9764</v>
      </c>
      <c r="D40" s="1" t="s">
        <v>9796</v>
      </c>
      <c r="E40" s="68">
        <v>181</v>
      </c>
    </row>
    <row r="41" spans="1:5" x14ac:dyDescent="0.25">
      <c r="A41" s="71" t="s">
        <v>9809</v>
      </c>
      <c r="B41" t="str">
        <f>VLOOKUP(A41,[1]Sheet1!$B$2:$D$8869,3,FALSE)</f>
        <v>GRFT 8X8 FEN AG PRIM</v>
      </c>
      <c r="C41" s="72" t="s">
        <v>9764</v>
      </c>
      <c r="D41" s="1" t="s">
        <v>9796</v>
      </c>
      <c r="E41" s="68">
        <v>122</v>
      </c>
    </row>
    <row r="42" spans="1:5" x14ac:dyDescent="0.25">
      <c r="A42" s="71" t="s">
        <v>9810</v>
      </c>
      <c r="B42" t="str">
        <f>VLOOKUP(A42,[1]Sheet1!$B$2:$D$8869,3,FALSE)</f>
        <v>GRFT 8X8 FEN PRIMATX</v>
      </c>
      <c r="C42" s="72" t="s">
        <v>9764</v>
      </c>
      <c r="D42" s="1" t="s">
        <v>9796</v>
      </c>
      <c r="E42" s="68">
        <v>118</v>
      </c>
    </row>
    <row r="43" spans="1:5" x14ac:dyDescent="0.25">
      <c r="A43" s="71" t="s">
        <v>9811</v>
      </c>
      <c r="B43" t="str">
        <f>VLOOKUP(A43,[1]Sheet1!$B$2:$D$8869,3,FALSE)</f>
        <v>GRAFT EPICORD 3X5</v>
      </c>
      <c r="C43" s="72" t="s">
        <v>9764</v>
      </c>
      <c r="D43" s="1" t="s">
        <v>9812</v>
      </c>
      <c r="E43" s="68">
        <v>530</v>
      </c>
    </row>
    <row r="44" spans="1:5" x14ac:dyDescent="0.25">
      <c r="A44" s="71" t="s">
        <v>9813</v>
      </c>
      <c r="B44" t="str">
        <f>VLOOKUP(A44,[1]Sheet1!$B$2:$D$8869,3,FALSE)</f>
        <v>EPIFIX 18MM/3CM</v>
      </c>
      <c r="C44" s="72" t="s">
        <v>9764</v>
      </c>
      <c r="D44" s="1" t="s">
        <v>9777</v>
      </c>
      <c r="E44" s="68">
        <v>754</v>
      </c>
    </row>
    <row r="45" spans="1:5" x14ac:dyDescent="0.25">
      <c r="A45" s="71" t="s">
        <v>9814</v>
      </c>
      <c r="B45" t="str">
        <f>VLOOKUP(A45,[1]Sheet1!$B$2:$D$8869,3,FALSE)</f>
        <v>EPIFIX 2X2 4 SQ CM</v>
      </c>
      <c r="C45" s="72" t="s">
        <v>9764</v>
      </c>
      <c r="D45" s="1" t="s">
        <v>9777</v>
      </c>
      <c r="E45" s="68">
        <v>813</v>
      </c>
    </row>
    <row r="46" spans="1:5" x14ac:dyDescent="0.25">
      <c r="A46" s="71" t="s">
        <v>9815</v>
      </c>
      <c r="B46" t="str">
        <f>VLOOKUP(A46,[1]Sheet1!$B$2:$D$8869,3,FALSE)</f>
        <v>EPIFIX 2X4 8 SQ CM</v>
      </c>
      <c r="C46" s="72" t="s">
        <v>9764</v>
      </c>
      <c r="D46" s="1" t="s">
        <v>9777</v>
      </c>
      <c r="E46" s="68">
        <v>410</v>
      </c>
    </row>
    <row r="47" spans="1:5" x14ac:dyDescent="0.25">
      <c r="A47" s="71" t="s">
        <v>9816</v>
      </c>
      <c r="B47" t="str">
        <f>VLOOKUP(A47,[1]Sheet1!$B$2:$D$8869,3,FALSE)</f>
        <v>EPIFIX 3X4 12SQ CM</v>
      </c>
      <c r="C47" s="72" t="s">
        <v>9764</v>
      </c>
      <c r="D47" s="1" t="s">
        <v>9777</v>
      </c>
      <c r="E47" s="68">
        <v>486</v>
      </c>
    </row>
    <row r="48" spans="1:5" x14ac:dyDescent="0.25">
      <c r="A48" s="71" t="s">
        <v>9817</v>
      </c>
      <c r="B48" t="str">
        <f>VLOOKUP(A48,[1]Sheet1!$B$2:$D$8869,3,FALSE)</f>
        <v>EPIFIX 4X4.5 MESH 18 SQ CM</v>
      </c>
      <c r="C48" s="72" t="s">
        <v>9764</v>
      </c>
      <c r="D48" s="1" t="s">
        <v>9777</v>
      </c>
      <c r="E48" s="68">
        <v>183</v>
      </c>
    </row>
    <row r="49" spans="1:5" x14ac:dyDescent="0.25">
      <c r="A49" s="71" t="s">
        <v>9818</v>
      </c>
      <c r="B49" t="str">
        <f>VLOOKUP(A49,[1]Sheet1!$B$2:$D$8869,3,FALSE)</f>
        <v>GRAFIX CORE 3X4 SQCM</v>
      </c>
      <c r="C49" s="72" t="s">
        <v>9764</v>
      </c>
      <c r="D49" s="1" t="s">
        <v>9819</v>
      </c>
      <c r="E49" s="68">
        <v>287</v>
      </c>
    </row>
    <row r="50" spans="1:5" x14ac:dyDescent="0.25">
      <c r="A50" s="71" t="s">
        <v>9820</v>
      </c>
      <c r="B50" t="str">
        <f>VLOOKUP(A50,[1]Sheet1!$B$2:$D$8869,3,FALSE)</f>
        <v>GRAFIX CORE 5X5 SQCM</v>
      </c>
      <c r="C50" s="72" t="s">
        <v>9764</v>
      </c>
      <c r="D50" s="1" t="s">
        <v>9819</v>
      </c>
      <c r="E50" s="68">
        <v>270</v>
      </c>
    </row>
    <row r="51" spans="1:5" x14ac:dyDescent="0.25">
      <c r="A51" s="71" t="s">
        <v>9821</v>
      </c>
      <c r="B51" t="str">
        <f>VLOOKUP(A51,[1]Sheet1!$B$2:$D$8869,3,FALSE)</f>
        <v>GRAFIX CORE 1.5X2CM</v>
      </c>
      <c r="C51" s="72" t="s">
        <v>9764</v>
      </c>
      <c r="D51" s="1" t="s">
        <v>9819</v>
      </c>
      <c r="E51" s="68">
        <v>880</v>
      </c>
    </row>
    <row r="52" spans="1:5" x14ac:dyDescent="0.25">
      <c r="A52" s="71" t="s">
        <v>9822</v>
      </c>
      <c r="B52" t="str">
        <f>VLOOKUP(A52,[1]Sheet1!$B$2:$D$8869,3,FALSE)</f>
        <v>GRAFIX PRIME 3X4CM</v>
      </c>
      <c r="C52" s="72" t="s">
        <v>9764</v>
      </c>
      <c r="D52" s="1" t="s">
        <v>9823</v>
      </c>
      <c r="E52" s="68">
        <v>258</v>
      </c>
    </row>
    <row r="53" spans="1:5" x14ac:dyDescent="0.25">
      <c r="A53" s="71" t="s">
        <v>9824</v>
      </c>
      <c r="B53" t="str">
        <f>VLOOKUP(A53,[1]Sheet1!$B$2:$D$8869,3,FALSE)</f>
        <v>GRAFIX CORE 16MM</v>
      </c>
      <c r="C53" s="72" t="s">
        <v>9764</v>
      </c>
      <c r="D53" s="1" t="s">
        <v>9819</v>
      </c>
      <c r="E53" s="68">
        <v>817</v>
      </c>
    </row>
    <row r="54" spans="1:5" x14ac:dyDescent="0.25">
      <c r="A54" s="71" t="s">
        <v>9825</v>
      </c>
      <c r="B54" t="str">
        <f>VLOOKUP(A54,[1]Sheet1!$B$2:$D$8869,3,FALSE)</f>
        <v>GRAFIX CORE 2X3CM</v>
      </c>
      <c r="C54" s="72" t="s">
        <v>9764</v>
      </c>
      <c r="D54" s="1" t="s">
        <v>9819</v>
      </c>
      <c r="E54" s="68">
        <v>468</v>
      </c>
    </row>
    <row r="55" spans="1:5" x14ac:dyDescent="0.25">
      <c r="A55" s="71" t="s">
        <v>9826</v>
      </c>
      <c r="B55" t="str">
        <f>VLOOKUP(A55,[1]Sheet1!$B$2:$D$8869,3,FALSE)</f>
        <v>GRAFIX PRIME 16MM 2 SC CM</v>
      </c>
      <c r="C55" s="72" t="s">
        <v>9764</v>
      </c>
      <c r="D55" s="1" t="s">
        <v>9823</v>
      </c>
      <c r="E55" s="68">
        <v>734</v>
      </c>
    </row>
    <row r="56" spans="1:5" x14ac:dyDescent="0.25">
      <c r="A56" s="71" t="s">
        <v>9827</v>
      </c>
      <c r="B56" t="str">
        <f>VLOOKUP(A56,[1]Sheet1!$B$2:$D$8869,3,FALSE)</f>
        <v>GRAFIX PRIME 1.5X2CM</v>
      </c>
      <c r="C56" s="72" t="s">
        <v>9764</v>
      </c>
      <c r="D56" s="1" t="s">
        <v>9823</v>
      </c>
      <c r="E56" s="68">
        <v>871</v>
      </c>
    </row>
    <row r="57" spans="1:5" x14ac:dyDescent="0.25">
      <c r="A57" s="71" t="s">
        <v>9828</v>
      </c>
      <c r="B57" t="str">
        <f>VLOOKUP(A57,[1]Sheet1!$B$2:$D$8869,3,FALSE)</f>
        <v>GRAFIX PRIME 2X3CM</v>
      </c>
      <c r="C57" s="72" t="s">
        <v>9764</v>
      </c>
      <c r="D57" s="1" t="s">
        <v>9823</v>
      </c>
      <c r="E57" s="68">
        <v>545</v>
      </c>
    </row>
    <row r="58" spans="1:5" x14ac:dyDescent="0.25">
      <c r="A58" s="71" t="s">
        <v>9829</v>
      </c>
      <c r="B58" t="str">
        <f>VLOOKUP(A58,[1]Sheet1!$B$2:$D$8869,3,FALSE)</f>
        <v>GRAFT PURAPLY AM 2X2</v>
      </c>
      <c r="C58" s="72" t="s">
        <v>9764</v>
      </c>
      <c r="D58" s="1" t="s">
        <v>9830</v>
      </c>
      <c r="E58" s="68">
        <v>619</v>
      </c>
    </row>
    <row r="59" spans="1:5" x14ac:dyDescent="0.25">
      <c r="A59" s="71" t="s">
        <v>9831</v>
      </c>
      <c r="B59" t="str">
        <f>VLOOKUP(A59,[1]Sheet1!$B$2:$D$8869,3,FALSE)</f>
        <v>GRAFT PURAPLY AM 2X4</v>
      </c>
      <c r="C59" s="72" t="s">
        <v>9764</v>
      </c>
      <c r="D59" s="1" t="s">
        <v>9830</v>
      </c>
      <c r="E59" s="68">
        <v>392</v>
      </c>
    </row>
    <row r="60" spans="1:5" x14ac:dyDescent="0.25">
      <c r="A60" s="71" t="s">
        <v>9832</v>
      </c>
      <c r="B60" t="str">
        <f>VLOOKUP(A60,[1]Sheet1!$B$2:$D$8869,3,FALSE)</f>
        <v>GRAFT PURAPLY AM 5X5</v>
      </c>
      <c r="C60" s="72" t="s">
        <v>9764</v>
      </c>
      <c r="D60" s="1" t="s">
        <v>9830</v>
      </c>
      <c r="E60" s="68">
        <v>132</v>
      </c>
    </row>
    <row r="61" spans="1:5" x14ac:dyDescent="0.25">
      <c r="A61" s="71" t="s">
        <v>9833</v>
      </c>
      <c r="B61" t="str">
        <f>VLOOKUP(A61,[1]Sheet1!$B$2:$D$8869,3,FALSE)</f>
        <v>GRAFT PURAPLY AM 6X9</v>
      </c>
      <c r="C61" s="72" t="s">
        <v>9764</v>
      </c>
      <c r="D61" s="1" t="s">
        <v>9830</v>
      </c>
      <c r="E61" s="68">
        <v>128</v>
      </c>
    </row>
    <row r="62" spans="1:5" x14ac:dyDescent="0.25">
      <c r="A62" s="71" t="s">
        <v>9834</v>
      </c>
      <c r="B62" t="str">
        <f>VLOOKUP(A62,[1]Sheet1!$B$2:$D$8869,3,FALSE)</f>
        <v>GRAFT AMNIOBAND 18MM 3SC</v>
      </c>
      <c r="C62" s="72" t="s">
        <v>9764</v>
      </c>
      <c r="D62" s="1" t="s">
        <v>9835</v>
      </c>
      <c r="E62" s="68">
        <v>653</v>
      </c>
    </row>
    <row r="63" spans="1:5" x14ac:dyDescent="0.25">
      <c r="A63" s="71" t="s">
        <v>9836</v>
      </c>
      <c r="B63" t="str">
        <f>VLOOKUP(A63,[1]Sheet1!$B$2:$D$8869,3,FALSE)</f>
        <v>GRAFT AMNIOBAND 2X2</v>
      </c>
      <c r="C63" s="72" t="s">
        <v>9764</v>
      </c>
      <c r="D63" s="1" t="s">
        <v>9835</v>
      </c>
      <c r="E63" s="68">
        <v>752</v>
      </c>
    </row>
    <row r="64" spans="1:5" x14ac:dyDescent="0.25">
      <c r="A64" s="71" t="s">
        <v>9837</v>
      </c>
      <c r="B64" t="str">
        <f>VLOOKUP(A64,[1]Sheet1!$B$2:$D$8869,3,FALSE)</f>
        <v>GRAFT AMNIOBAND 3X4</v>
      </c>
      <c r="C64" s="72" t="s">
        <v>9764</v>
      </c>
      <c r="D64" s="1" t="s">
        <v>9835</v>
      </c>
      <c r="E64" s="68">
        <v>243</v>
      </c>
    </row>
    <row r="65" spans="1:5" x14ac:dyDescent="0.25">
      <c r="A65" s="71" t="s">
        <v>9838</v>
      </c>
      <c r="B65" t="str">
        <f>VLOOKUP(A65,[1]Sheet1!$B$2:$D$8869,3,FALSE)</f>
        <v>GRAFT AMNIOBAND 5X5</v>
      </c>
      <c r="C65" s="72" t="s">
        <v>9764</v>
      </c>
      <c r="D65" s="1" t="s">
        <v>9835</v>
      </c>
      <c r="E65" s="68">
        <v>299</v>
      </c>
    </row>
    <row r="66" spans="1:5" x14ac:dyDescent="0.25">
      <c r="A66" s="71" t="s">
        <v>9839</v>
      </c>
      <c r="B66" t="str">
        <f>VLOOKUP(A66,[1]Sheet1!$B$2:$D$8869,3,FALSE)</f>
        <v>GRAFT EPICORD 2X3</v>
      </c>
      <c r="C66" s="72" t="s">
        <v>9764</v>
      </c>
      <c r="D66" s="1" t="s">
        <v>9812</v>
      </c>
      <c r="E66" s="68">
        <v>531</v>
      </c>
    </row>
    <row r="67" spans="1:5" x14ac:dyDescent="0.25">
      <c r="A67" s="71" t="s">
        <v>9840</v>
      </c>
      <c r="B67" t="str">
        <f>VLOOKUP(A67,[1]Sheet1!$B$2:$D$8869,3,FALSE)</f>
        <v>GRAFT ALLOPATCH 2X2</v>
      </c>
      <c r="C67" s="72" t="s">
        <v>9764</v>
      </c>
      <c r="D67" s="1" t="s">
        <v>9841</v>
      </c>
      <c r="E67" s="68">
        <v>420</v>
      </c>
    </row>
    <row r="68" spans="1:5" x14ac:dyDescent="0.25">
      <c r="A68" s="71" t="s">
        <v>9842</v>
      </c>
      <c r="B68" t="str">
        <f>VLOOKUP(A68,[1]Sheet1!$B$2:$D$8869,3,FALSE)</f>
        <v>GRAFT ALLOPATCH 4X4</v>
      </c>
      <c r="C68" s="72" t="s">
        <v>9764</v>
      </c>
      <c r="D68" s="1" t="s">
        <v>9841</v>
      </c>
      <c r="E68" s="68">
        <v>285</v>
      </c>
    </row>
    <row r="69" spans="1:5" x14ac:dyDescent="0.25">
      <c r="A69" s="71" t="s">
        <v>9843</v>
      </c>
      <c r="B69" t="str">
        <f>VLOOKUP(A69,[1]Sheet1!$B$2:$D$8869,3,FALSE)</f>
        <v>GRAFT STRAVIX 2 X 2 SQ CM</v>
      </c>
      <c r="C69" s="72" t="s">
        <v>9764</v>
      </c>
      <c r="D69" s="1" t="s">
        <v>9823</v>
      </c>
      <c r="E69" s="68">
        <v>911</v>
      </c>
    </row>
    <row r="70" spans="1:5" x14ac:dyDescent="0.25">
      <c r="A70" s="71" t="s">
        <v>9844</v>
      </c>
      <c r="B70" t="str">
        <f>VLOOKUP(A70,[1]Sheet1!$B$2:$D$8869,3,FALSE)</f>
        <v>GRAFT GRAFIX PL 3X4 / 12CM</v>
      </c>
      <c r="C70" s="72" t="s">
        <v>9764</v>
      </c>
      <c r="D70" s="1" t="s">
        <v>9823</v>
      </c>
      <c r="E70" s="68">
        <v>486</v>
      </c>
    </row>
    <row r="71" spans="1:5" x14ac:dyDescent="0.25">
      <c r="A71" s="71" t="s">
        <v>9845</v>
      </c>
      <c r="B71" t="str">
        <f>VLOOKUP(A71,[1]Sheet1!$B$2:$D$8869,3,FALSE)</f>
        <v>GRAFT GRAFIX PL 16MM DISC/ 2CM</v>
      </c>
      <c r="C71" s="72" t="s">
        <v>9764</v>
      </c>
      <c r="D71" s="1" t="s">
        <v>9823</v>
      </c>
      <c r="E71" s="68">
        <v>902</v>
      </c>
    </row>
    <row r="72" spans="1:5" x14ac:dyDescent="0.25">
      <c r="A72" s="71" t="s">
        <v>9846</v>
      </c>
      <c r="B72" t="str">
        <f>VLOOKUP(A72,[1]Sheet1!$B$2:$D$8869,3,FALSE)</f>
        <v>GRAFT GRAFIX PL 1.5X2 / 3CM</v>
      </c>
      <c r="C72" s="72" t="s">
        <v>9764</v>
      </c>
      <c r="D72" s="1" t="s">
        <v>9823</v>
      </c>
      <c r="E72" s="68">
        <v>871</v>
      </c>
    </row>
    <row r="73" spans="1:5" x14ac:dyDescent="0.25">
      <c r="A73" s="71" t="s">
        <v>9847</v>
      </c>
      <c r="B73" t="str">
        <f>VLOOKUP(A73,[1]Sheet1!$B$2:$D$8869,3,FALSE)</f>
        <v>GRAFT GRAFIX PL 2X3 / 6CM</v>
      </c>
      <c r="C73" s="72" t="s">
        <v>9764</v>
      </c>
      <c r="D73" s="1" t="s">
        <v>9823</v>
      </c>
      <c r="E73" s="68">
        <v>668</v>
      </c>
    </row>
    <row r="74" spans="1:5" x14ac:dyDescent="0.25">
      <c r="A74" s="71" t="s">
        <v>9848</v>
      </c>
      <c r="B74" t="str">
        <f>VLOOKUP(A74,[1]Sheet1!$B$2:$D$8869,3,FALSE)</f>
        <v>EPIFIX MICRONIZED 160MG</v>
      </c>
      <c r="C74" s="72" t="s">
        <v>9764</v>
      </c>
      <c r="D74" s="1" t="s">
        <v>9849</v>
      </c>
      <c r="E74" s="68">
        <v>44</v>
      </c>
    </row>
    <row r="75" spans="1:5" x14ac:dyDescent="0.25">
      <c r="A75" s="71" t="s">
        <v>9850</v>
      </c>
      <c r="B75" t="str">
        <f>VLOOKUP(A75,[1]Sheet1!$B$2:$D$8869,3,FALSE)</f>
        <v>GRFT PRIMATRIX ROPE 5 SQ CM</v>
      </c>
      <c r="C75" s="72" t="s">
        <v>9764</v>
      </c>
      <c r="D75" s="1" t="s">
        <v>9796</v>
      </c>
      <c r="E75" s="68">
        <v>162</v>
      </c>
    </row>
    <row r="76" spans="1:5" x14ac:dyDescent="0.25">
      <c r="A76" s="71" t="s">
        <v>9851</v>
      </c>
      <c r="B76" t="str">
        <f>VLOOKUP(A76,[1]Sheet1!$B$2:$D$8869,3,FALSE)</f>
        <v>AXIOFILL ECM MATRIX 500MG MIMEDX</v>
      </c>
      <c r="C76" s="72" t="s">
        <v>9764</v>
      </c>
      <c r="D76" s="1" t="s">
        <v>9852</v>
      </c>
      <c r="E76" s="68">
        <v>2961</v>
      </c>
    </row>
    <row r="77" spans="1:5" x14ac:dyDescent="0.25">
      <c r="A77" s="71" t="s">
        <v>9853</v>
      </c>
      <c r="B77" t="str">
        <f>VLOOKUP(A77,[1]Sheet1!$B$2:$D$8869,3,FALSE)</f>
        <v>LILETTA IUD 52 MCG</v>
      </c>
      <c r="C77" s="72" t="s">
        <v>9764</v>
      </c>
      <c r="D77" s="1" t="s">
        <v>9854</v>
      </c>
      <c r="E77" s="68">
        <v>2028</v>
      </c>
    </row>
    <row r="78" spans="1:5" x14ac:dyDescent="0.25">
      <c r="A78" s="71" t="s">
        <v>9855</v>
      </c>
      <c r="B78" t="str">
        <f>VLOOKUP(A78,[1]Sheet1!$B$2:$D$8869,3,FALSE)</f>
        <v>MIRENA 20 MCG/24HR</v>
      </c>
      <c r="C78" s="72" t="s">
        <v>9764</v>
      </c>
      <c r="D78" s="1" t="s">
        <v>9856</v>
      </c>
      <c r="E78" s="68">
        <v>2398</v>
      </c>
    </row>
    <row r="79" spans="1:5" x14ac:dyDescent="0.25">
      <c r="A79" s="71" t="s">
        <v>9857</v>
      </c>
      <c r="B79" t="str">
        <f>VLOOKUP(A79,[1]Sheet1!$B$2:$D$8869,3,FALSE)</f>
        <v>PARAGARD IUD</v>
      </c>
      <c r="C79" s="72" t="s">
        <v>9779</v>
      </c>
      <c r="D79" s="1" t="s">
        <v>9794</v>
      </c>
      <c r="E79" s="68">
        <v>2919</v>
      </c>
    </row>
    <row r="80" spans="1:5" x14ac:dyDescent="0.25">
      <c r="A80" s="71" t="s">
        <v>9858</v>
      </c>
      <c r="B80" t="str">
        <f>VLOOKUP(A80,[1]Sheet1!$B$2:$D$8869,3,FALSE)</f>
        <v>HYALGAN SUPARTZ VISCO-3 DOSE</v>
      </c>
      <c r="C80" s="72" t="s">
        <v>9764</v>
      </c>
      <c r="D80" s="1" t="s">
        <v>9859</v>
      </c>
      <c r="E80" s="68">
        <v>1274.1600000000001</v>
      </c>
    </row>
    <row r="81" spans="1:5" x14ac:dyDescent="0.25">
      <c r="A81" s="71" t="s">
        <v>9860</v>
      </c>
      <c r="B81" t="str">
        <f>VLOOKUP(A81,[1]Sheet1!$B$2:$D$8869,3,FALSE)</f>
        <v>MONOVISC 88MG/4ML INJ</v>
      </c>
      <c r="C81" s="72" t="s">
        <v>9764</v>
      </c>
      <c r="D81" s="1" t="s">
        <v>9861</v>
      </c>
      <c r="E81" s="68">
        <v>3600</v>
      </c>
    </row>
    <row r="82" spans="1:5" x14ac:dyDescent="0.25">
      <c r="A82" s="71" t="s">
        <v>9862</v>
      </c>
      <c r="B82" t="str">
        <f>VLOOKUP(A82,[1]Sheet1!$B$2:$D$8869,3,FALSE)</f>
        <v>PARAGARD IUD 59365-5128-01</v>
      </c>
      <c r="C82" s="72" t="s">
        <v>9779</v>
      </c>
      <c r="D82" s="1" t="s">
        <v>9794</v>
      </c>
      <c r="E82" s="68">
        <v>2919</v>
      </c>
    </row>
    <row r="83" spans="1:5" x14ac:dyDescent="0.25">
      <c r="A83" s="71" t="s">
        <v>9863</v>
      </c>
      <c r="B83" t="str">
        <f>VLOOKUP(A83,[1]Sheet1!$B$2:$D$8869,2,FALSE)</f>
        <v>MENVEO VACCINE</v>
      </c>
      <c r="C83" s="72" t="s">
        <v>9764</v>
      </c>
      <c r="D83" s="1" t="s">
        <v>392</v>
      </c>
      <c r="E83" s="68">
        <v>346</v>
      </c>
    </row>
    <row r="84" spans="1:5" x14ac:dyDescent="0.25">
      <c r="A84" s="71" t="s">
        <v>9864</v>
      </c>
      <c r="B84" t="str">
        <f>VLOOKUP(A84,[1]Sheet1!$B$2:$D$8869,3,FALSE)</f>
        <v>EPIFIX 100MG INJECT</v>
      </c>
      <c r="C84" s="72" t="s">
        <v>9764</v>
      </c>
      <c r="D84" s="1" t="s">
        <v>9849</v>
      </c>
      <c r="E84" s="68">
        <v>47</v>
      </c>
    </row>
    <row r="85" spans="1:5" x14ac:dyDescent="0.25">
      <c r="A85" s="71" t="s">
        <v>9865</v>
      </c>
      <c r="B85" t="str">
        <f>VLOOKUP(A85,[1]Sheet1!$B$2:$D$8869,3,FALSE)</f>
        <v>EPIFIX MICRONIZED 160MG</v>
      </c>
      <c r="C85" s="72" t="s">
        <v>9764</v>
      </c>
      <c r="D85" s="1" t="s">
        <v>9849</v>
      </c>
      <c r="E85" s="68">
        <v>44</v>
      </c>
    </row>
    <row r="86" spans="1:5" x14ac:dyDescent="0.25">
      <c r="A86" s="71" t="s">
        <v>9866</v>
      </c>
      <c r="B86" t="str">
        <f>VLOOKUP(A86,[1]Sheet1!$B$2:$D$8869,3,FALSE)</f>
        <v>GRAFT DERMACELL 4X4</v>
      </c>
      <c r="C86" s="72" t="s">
        <v>9764</v>
      </c>
      <c r="D86" s="1" t="s">
        <v>9867</v>
      </c>
      <c r="E86" s="68">
        <v>194</v>
      </c>
    </row>
    <row r="87" spans="1:5" x14ac:dyDescent="0.25">
      <c r="A87" s="71" t="s">
        <v>9868</v>
      </c>
      <c r="B87" t="str">
        <f>VLOOKUP(A87,[1]Sheet1!$B$2:$D$8869,3,FALSE)</f>
        <v>GRAFT DERMACELL 5X7</v>
      </c>
      <c r="C87" s="72" t="s">
        <v>9764</v>
      </c>
      <c r="D87" s="1" t="s">
        <v>9867</v>
      </c>
      <c r="E87" s="68">
        <v>194</v>
      </c>
    </row>
    <row r="88" spans="1:5" x14ac:dyDescent="0.25">
      <c r="A88" s="71" t="s">
        <v>9869</v>
      </c>
      <c r="B88" t="str">
        <f>VLOOKUP(A88,[1]Sheet1!$B$2:$D$8869,3,FALSE)</f>
        <v>GRAFT DERMACELL 6X7</v>
      </c>
      <c r="C88" s="72" t="s">
        <v>9764</v>
      </c>
      <c r="D88" s="1" t="s">
        <v>9867</v>
      </c>
      <c r="E88" s="68">
        <v>194</v>
      </c>
    </row>
    <row r="89" spans="1:5" x14ac:dyDescent="0.25">
      <c r="A89" s="71" t="s">
        <v>9870</v>
      </c>
      <c r="B89" t="str">
        <f>VLOOKUP(A89,[1]Sheet1!$B$2:$D$8869,3,FALSE)</f>
        <v>GRAFT DERMACELL 4X8</v>
      </c>
      <c r="C89" s="72" t="s">
        <v>9764</v>
      </c>
      <c r="D89" s="1" t="s">
        <v>9867</v>
      </c>
      <c r="E89" s="68">
        <v>194</v>
      </c>
    </row>
    <row r="90" spans="1:5" x14ac:dyDescent="0.25">
      <c r="A90" s="71" t="s">
        <v>9871</v>
      </c>
      <c r="B90" t="str">
        <f>VLOOKUP(A90,[1]Sheet1!$B$2:$D$8869,3,FALSE)</f>
        <v>GRAFT DERMACELL 5X9</v>
      </c>
      <c r="C90" s="72" t="s">
        <v>9764</v>
      </c>
      <c r="D90" s="1" t="s">
        <v>9867</v>
      </c>
      <c r="E90" s="68">
        <v>194</v>
      </c>
    </row>
    <row r="91" spans="1:5" x14ac:dyDescent="0.25">
      <c r="A91" s="71" t="s">
        <v>9872</v>
      </c>
      <c r="B91" t="str">
        <f>VLOOKUP(A91,[1]Sheet1!$B$2:$D$8869,3,FALSE)</f>
        <v>GRAFT DERMACELL 2X2</v>
      </c>
      <c r="C91" s="72" t="s">
        <v>9764</v>
      </c>
      <c r="D91" s="1" t="s">
        <v>9867</v>
      </c>
      <c r="E91" s="68">
        <v>251</v>
      </c>
    </row>
    <row r="92" spans="1:5" x14ac:dyDescent="0.25">
      <c r="A92" s="71" t="s">
        <v>9873</v>
      </c>
      <c r="B92" t="str">
        <f>VLOOKUP(A92,[1]Sheet1!$B$2:$D$8869,3,FALSE)</f>
        <v>GRAFT 3X6 STRAVIX PER SQ SM</v>
      </c>
      <c r="C92" s="72" t="s">
        <v>9764</v>
      </c>
      <c r="D92" s="1" t="s">
        <v>9823</v>
      </c>
      <c r="E92" s="68">
        <v>421</v>
      </c>
    </row>
    <row r="93" spans="1:5" x14ac:dyDescent="0.25">
      <c r="A93" s="71" t="s">
        <v>9874</v>
      </c>
      <c r="B93" t="str">
        <f>VLOOKUP(A93,[1]Sheet1!$B$2:$D$8869,3,FALSE)</f>
        <v>GRAFT EPICORD 2X3</v>
      </c>
      <c r="C93" s="72" t="s">
        <v>9764</v>
      </c>
      <c r="D93" s="1" t="s">
        <v>9812</v>
      </c>
      <c r="E93" s="68">
        <v>531</v>
      </c>
    </row>
    <row r="94" spans="1:5" x14ac:dyDescent="0.25">
      <c r="A94" s="71" t="s">
        <v>9875</v>
      </c>
      <c r="B94" t="str">
        <f>VLOOKUP(A94,[1]Sheet1!$B$2:$D$8869,3,FALSE)</f>
        <v>GRAFT EPICORD 3X5</v>
      </c>
      <c r="C94" s="72" t="s">
        <v>9764</v>
      </c>
      <c r="D94" s="1" t="s">
        <v>9812</v>
      </c>
      <c r="E94" s="68">
        <v>530</v>
      </c>
    </row>
    <row r="95" spans="1:5" x14ac:dyDescent="0.25">
      <c r="A95" s="71" t="s">
        <v>9876</v>
      </c>
      <c r="B95" t="str">
        <f>VLOOKUP(A95,[1]Sheet1!$B$2:$D$8869,3,FALSE)</f>
        <v>GRAFT 2X4 STRAVIX PER SQ CM</v>
      </c>
      <c r="C95" s="72" t="s">
        <v>9764</v>
      </c>
      <c r="D95" s="1" t="s">
        <v>9823</v>
      </c>
      <c r="E95" s="68">
        <v>606</v>
      </c>
    </row>
    <row r="96" spans="1:5" x14ac:dyDescent="0.25">
      <c r="A96" s="71" t="s">
        <v>9877</v>
      </c>
      <c r="B96" t="str">
        <f>VLOOKUP(A96,[1]Sheet1!$B$2:$D$8869,3,FALSE)</f>
        <v>GRAFT GRAFIX XC 7.5X15CM</v>
      </c>
      <c r="C96" s="72" t="s">
        <v>9764</v>
      </c>
      <c r="D96" s="1" t="s">
        <v>9823</v>
      </c>
      <c r="E96" s="68">
        <v>461</v>
      </c>
    </row>
    <row r="97" spans="1:5" x14ac:dyDescent="0.25">
      <c r="A97" s="71" t="s">
        <v>9878</v>
      </c>
      <c r="B97" t="str">
        <f>VLOOKUP(A97,[1]Sheet1!$B$2:$D$8869,3,FALSE)</f>
        <v>GRAFT 6X6 FEN PRIMATRIX</v>
      </c>
      <c r="C97" s="72" t="s">
        <v>9764</v>
      </c>
      <c r="D97" s="1" t="s">
        <v>9796</v>
      </c>
      <c r="E97" s="68">
        <v>180</v>
      </c>
    </row>
    <row r="98" spans="1:5" x14ac:dyDescent="0.25">
      <c r="A98" s="71" t="s">
        <v>9879</v>
      </c>
      <c r="B98" t="str">
        <f>VLOOKUP(A98,[1]Sheet1!$B$2:$D$8869,3,FALSE)</f>
        <v>GRAFT EPIFIX 5X6</v>
      </c>
      <c r="C98" s="72" t="s">
        <v>9764</v>
      </c>
      <c r="D98" s="1" t="s">
        <v>9777</v>
      </c>
      <c r="E98" s="68">
        <v>467</v>
      </c>
    </row>
    <row r="99" spans="1:5" x14ac:dyDescent="0.25">
      <c r="A99" s="71" t="s">
        <v>9880</v>
      </c>
      <c r="B99" t="str">
        <f>VLOOKUP(A99,[1]Sheet1!$B$2:$D$8869,3,FALSE)</f>
        <v>GRAFT APLIGRF 44 SQ CM</v>
      </c>
      <c r="C99" s="72" t="s">
        <v>9764</v>
      </c>
      <c r="D99" s="1" t="s">
        <v>9775</v>
      </c>
      <c r="E99" s="68">
        <v>75</v>
      </c>
    </row>
    <row r="100" spans="1:5" x14ac:dyDescent="0.25">
      <c r="A100" s="71" t="s">
        <v>9881</v>
      </c>
      <c r="B100" t="str">
        <f>VLOOKUP(A100,[1]Sheet1!$B$2:$D$8869,3,FALSE)</f>
        <v>DECELLURALIZED DERMIS 5X9 45 SQ CM</v>
      </c>
      <c r="C100" s="72" t="s">
        <v>9764</v>
      </c>
      <c r="D100" s="1" t="s">
        <v>9867</v>
      </c>
      <c r="E100" s="68">
        <v>178.5</v>
      </c>
    </row>
    <row r="101" spans="1:5" x14ac:dyDescent="0.25">
      <c r="A101" s="71" t="s">
        <v>9882</v>
      </c>
      <c r="B101" t="str">
        <f>VLOOKUP(A101,[1]Sheet1!$B$2:$D$8869,3,FALSE)</f>
        <v>DECELLULARIZED DERMIS 4X7 28 SQ CM</v>
      </c>
      <c r="C101" s="72" t="s">
        <v>9764</v>
      </c>
      <c r="D101" s="1" t="s">
        <v>9867</v>
      </c>
      <c r="E101" s="68">
        <v>287</v>
      </c>
    </row>
    <row r="102" spans="1:5" x14ac:dyDescent="0.25">
      <c r="A102" s="71" t="s">
        <v>9883</v>
      </c>
      <c r="B102" t="str">
        <f>VLOOKUP(A102,[1]Sheet1!$B$2:$D$8869,3,FALSE)</f>
        <v>GRAFT GRAFIX PL 1.5X2 / 3CM</v>
      </c>
      <c r="C102" s="72" t="s">
        <v>9764</v>
      </c>
      <c r="D102" s="1" t="s">
        <v>9823</v>
      </c>
      <c r="E102" s="68">
        <v>871</v>
      </c>
    </row>
    <row r="103" spans="1:5" x14ac:dyDescent="0.25">
      <c r="A103" s="71" t="s">
        <v>9884</v>
      </c>
      <c r="B103" t="str">
        <f>VLOOKUP(A103,[1]Sheet1!$B$2:$D$8869,3,FALSE)</f>
        <v>GRAFT EPIFIX 2X2 4SQCM</v>
      </c>
      <c r="C103" s="72" t="s">
        <v>9764</v>
      </c>
      <c r="D103" s="1" t="s">
        <v>9777</v>
      </c>
      <c r="E103" s="68">
        <v>813</v>
      </c>
    </row>
    <row r="104" spans="1:5" x14ac:dyDescent="0.25">
      <c r="A104" s="71" t="s">
        <v>9885</v>
      </c>
      <c r="B104" t="str">
        <f>VLOOKUP(A104,[1]Sheet1!$B$2:$D$8869,3,FALSE)</f>
        <v>DECELLULARIZED DERMIS 40X70MM T LIFENET</v>
      </c>
      <c r="C104" s="72" t="s">
        <v>9764</v>
      </c>
      <c r="D104" s="1" t="s">
        <v>9886</v>
      </c>
      <c r="E104" s="68">
        <v>5393</v>
      </c>
    </row>
    <row r="105" spans="1:5" x14ac:dyDescent="0.25">
      <c r="A105" s="71" t="s">
        <v>9887</v>
      </c>
      <c r="B105" t="str">
        <f>VLOOKUP(A105,[1]Sheet1!$B$2:$D$8869,3,FALSE)</f>
        <v>GRAFT GRAFIX 5X5 25SQCM OSIRIS-SMITH &amp; N</v>
      </c>
      <c r="C105" s="72" t="s">
        <v>9764</v>
      </c>
      <c r="D105" s="1" t="s">
        <v>9823</v>
      </c>
      <c r="E105" s="68">
        <v>437</v>
      </c>
    </row>
    <row r="106" spans="1:5" x14ac:dyDescent="0.25">
      <c r="A106" s="71" t="s">
        <v>9888</v>
      </c>
      <c r="B106" t="str">
        <f>VLOOKUP(A106,[1]Sheet1!$B$2:$D$8869,3,FALSE)</f>
        <v>AXIOFILL ECM MATRIX 500MG MIMEDX</v>
      </c>
      <c r="C106" s="72" t="s">
        <v>9764</v>
      </c>
      <c r="D106" s="1" t="s">
        <v>9852</v>
      </c>
      <c r="E106" s="68">
        <v>2961</v>
      </c>
    </row>
    <row r="107" spans="1:5" x14ac:dyDescent="0.25">
      <c r="A107" s="71" t="s">
        <v>9889</v>
      </c>
      <c r="B107" t="str">
        <f>VLOOKUP(A107,[1]Sheet1!$B$2:$D$8869,3,FALSE)</f>
        <v>ALLOGRAFT BIOWASHER 10X14X2 AFLEX LIFENE</v>
      </c>
      <c r="C107" s="72" t="s">
        <v>9764</v>
      </c>
      <c r="D107" s="1" t="s">
        <v>9886</v>
      </c>
      <c r="E107" s="68">
        <v>1815</v>
      </c>
    </row>
    <row r="108" spans="1:5" x14ac:dyDescent="0.25">
      <c r="A108" s="71" t="s">
        <v>9890</v>
      </c>
      <c r="B108" t="str">
        <f>VLOOKUP(A108,[1]Sheet1!$B$2:$D$8869,2,FALSE)</f>
        <v>FOSPHENYTOIN 50MG/ML</v>
      </c>
      <c r="C108" s="72" t="s">
        <v>9764</v>
      </c>
      <c r="D108" s="1" t="s">
        <v>392</v>
      </c>
      <c r="E108" s="68">
        <v>40</v>
      </c>
    </row>
    <row r="109" spans="1:5" x14ac:dyDescent="0.25">
      <c r="A109" s="71" t="s">
        <v>9891</v>
      </c>
      <c r="B109" t="str">
        <f>VLOOKUP(A109,[1]Sheet1!$B$2:$D$8869,3,FALSE)</f>
        <v>CLOTRIMAZOLE CR 1% 1</v>
      </c>
      <c r="C109" s="72" t="s">
        <v>9779</v>
      </c>
      <c r="D109" s="1" t="s">
        <v>102</v>
      </c>
      <c r="E109" s="68">
        <v>35</v>
      </c>
    </row>
    <row r="110" spans="1:5" x14ac:dyDescent="0.25">
      <c r="A110" s="71" t="s">
        <v>9892</v>
      </c>
      <c r="B110" t="str">
        <f>VLOOKUP(A110,[1]Sheet1!$B$2:$D$8869,3,FALSE)</f>
        <v>DOCUSATE 100MG CAP</v>
      </c>
      <c r="C110" s="72" t="s">
        <v>9779</v>
      </c>
      <c r="D110" s="1" t="s">
        <v>102</v>
      </c>
      <c r="E110" s="68">
        <v>1</v>
      </c>
    </row>
    <row r="111" spans="1:5" x14ac:dyDescent="0.25">
      <c r="A111" s="71" t="s">
        <v>9893</v>
      </c>
      <c r="B111" t="str">
        <f>VLOOKUP(A111,[1]Sheet1!$B$2:$D$8869,3,FALSE)</f>
        <v>SODIUM CL INH BOX</v>
      </c>
      <c r="C111" s="72" t="s">
        <v>9779</v>
      </c>
      <c r="D111" s="1" t="s">
        <v>9894</v>
      </c>
      <c r="E111" s="68">
        <v>2</v>
      </c>
    </row>
    <row r="112" spans="1:5" x14ac:dyDescent="0.25">
      <c r="A112" s="71" t="s">
        <v>9895</v>
      </c>
      <c r="B112" t="str">
        <f>VLOOKUP(A112,[1]Sheet1!$B$2:$D$8869,3,FALSE)</f>
        <v>SOD CHLOR 0.9% 15ML</v>
      </c>
      <c r="C112" s="72" t="s">
        <v>9779</v>
      </c>
      <c r="D112" s="1" t="s">
        <v>102</v>
      </c>
      <c r="E112" s="68">
        <v>142</v>
      </c>
    </row>
    <row r="113" spans="1:5" x14ac:dyDescent="0.25">
      <c r="A113" s="71" t="s">
        <v>9896</v>
      </c>
      <c r="B113" t="str">
        <f>VLOOKUP(A113,[1]Sheet1!$B$2:$D$8869,3,FALSE)</f>
        <v>SODIUM CHLORIDE FLUSH</v>
      </c>
      <c r="C113" s="72" t="s">
        <v>9779</v>
      </c>
      <c r="D113" s="1" t="s">
        <v>102</v>
      </c>
      <c r="E113" s="68">
        <v>3</v>
      </c>
    </row>
    <row r="114" spans="1:5" x14ac:dyDescent="0.25">
      <c r="A114" s="71" t="s">
        <v>9897</v>
      </c>
      <c r="B114" t="str">
        <f>VLOOKUP(A114,[1]Sheet1!$B$2:$D$8869,3,FALSE)</f>
        <v>MINERAL OIL ENEMA</v>
      </c>
      <c r="C114" s="72" t="s">
        <v>9779</v>
      </c>
      <c r="D114" s="1" t="s">
        <v>102</v>
      </c>
      <c r="E114" s="68">
        <v>13</v>
      </c>
    </row>
    <row r="115" spans="1:5" x14ac:dyDescent="0.25">
      <c r="A115" s="71" t="s">
        <v>9898</v>
      </c>
      <c r="B115" t="str">
        <f>VLOOKUP(A115,[1]Sheet1!$B$2:$D$8869,3,FALSE)</f>
        <v>JUVEN NUTRITION PKET</v>
      </c>
      <c r="C115" s="72" t="s">
        <v>9779</v>
      </c>
      <c r="D115" s="1" t="s">
        <v>102</v>
      </c>
      <c r="E115" s="68">
        <v>10</v>
      </c>
    </row>
    <row r="116" spans="1:5" x14ac:dyDescent="0.25">
      <c r="A116" s="71" t="s">
        <v>9899</v>
      </c>
      <c r="B116" t="str">
        <f>VLOOKUP(A116,[1]Sheet1!$B$2:$D$8869,3,FALSE)</f>
        <v>BENEPROTEIN PACKET</v>
      </c>
      <c r="C116" s="72" t="s">
        <v>9779</v>
      </c>
      <c r="D116" s="1" t="s">
        <v>102</v>
      </c>
      <c r="E116" s="68">
        <v>4</v>
      </c>
    </row>
    <row r="117" spans="1:5" x14ac:dyDescent="0.25">
      <c r="A117" s="71" t="s">
        <v>9900</v>
      </c>
      <c r="B117" t="str">
        <f>VLOOKUP(A117,[1]Sheet1!$B$2:$D$8869,3,FALSE)</f>
        <v>T.A.C TOP GEL</v>
      </c>
      <c r="C117" s="72" t="s">
        <v>9779</v>
      </c>
      <c r="D117" s="1" t="s">
        <v>102</v>
      </c>
      <c r="E117" s="68">
        <v>36</v>
      </c>
    </row>
    <row r="118" spans="1:5" x14ac:dyDescent="0.25">
      <c r="A118" s="71" t="s">
        <v>9901</v>
      </c>
      <c r="B118" t="str">
        <f>VLOOKUP(A118,[1]Sheet1!$B$2:$D$8869,3,FALSE)</f>
        <v>COMPOUNDING FEE</v>
      </c>
      <c r="C118" s="72" t="s">
        <v>9779</v>
      </c>
      <c r="D118" s="1" t="s">
        <v>102</v>
      </c>
      <c r="E118" s="68">
        <v>55</v>
      </c>
    </row>
    <row r="119" spans="1:5" x14ac:dyDescent="0.25">
      <c r="A119" s="71" t="s">
        <v>9902</v>
      </c>
      <c r="B119" t="str">
        <f>VLOOKUP(A119,[1]Sheet1!$B$2:$D$8869,3,FALSE)</f>
        <v>MAGIC MOUTHWASH</v>
      </c>
      <c r="C119" s="72" t="s">
        <v>9779</v>
      </c>
      <c r="D119" s="1" t="s">
        <v>102</v>
      </c>
      <c r="E119" s="68">
        <v>21</v>
      </c>
    </row>
    <row r="120" spans="1:5" x14ac:dyDescent="0.25">
      <c r="A120" s="71" t="s">
        <v>9903</v>
      </c>
      <c r="B120" t="str">
        <f>VLOOKUP(A120,[1]Sheet1!$B$2:$D$8869,3,FALSE)</f>
        <v>TYLENOL SUPP 325MG</v>
      </c>
      <c r="C120" s="72" t="s">
        <v>9779</v>
      </c>
      <c r="D120" s="1" t="s">
        <v>102</v>
      </c>
      <c r="E120" s="68">
        <v>4</v>
      </c>
    </row>
    <row r="121" spans="1:5" x14ac:dyDescent="0.25">
      <c r="A121" s="71" t="s">
        <v>9904</v>
      </c>
      <c r="B121" t="str">
        <f>VLOOKUP(A121,[1]Sheet1!$B$2:$D$8869,3,FALSE)</f>
        <v>METFORMIN 500MG TAB</v>
      </c>
      <c r="C121" s="72" t="s">
        <v>9779</v>
      </c>
      <c r="D121" s="1" t="s">
        <v>102</v>
      </c>
      <c r="E121" s="68">
        <v>1</v>
      </c>
    </row>
    <row r="122" spans="1:5" x14ac:dyDescent="0.25">
      <c r="A122" s="71" t="s">
        <v>9905</v>
      </c>
      <c r="B122" t="str">
        <f>VLOOKUP(A122,[1]Sheet1!$B$2:$D$8869,3,FALSE)</f>
        <v>ACETAMIN 325MG TAB</v>
      </c>
      <c r="C122" s="72" t="s">
        <v>9779</v>
      </c>
      <c r="D122" s="1" t="s">
        <v>102</v>
      </c>
      <c r="E122" s="68">
        <v>1</v>
      </c>
    </row>
    <row r="123" spans="1:5" x14ac:dyDescent="0.25">
      <c r="A123" s="71" t="s">
        <v>9906</v>
      </c>
      <c r="B123" t="str">
        <f>VLOOKUP(A123,[1]Sheet1!$B$2:$D$8869,3,FALSE)</f>
        <v>CHARCOAL W/SORB SUSP</v>
      </c>
      <c r="C123" s="72" t="s">
        <v>9779</v>
      </c>
      <c r="D123" s="1" t="s">
        <v>102</v>
      </c>
      <c r="E123" s="68">
        <v>50</v>
      </c>
    </row>
    <row r="124" spans="1:5" x14ac:dyDescent="0.25">
      <c r="A124" s="71" t="s">
        <v>9907</v>
      </c>
      <c r="B124" t="str">
        <f>VLOOKUP(A124,[1]Sheet1!$B$2:$D$8869,3,FALSE)</f>
        <v>ACETAMIN,COD #3 TAB</v>
      </c>
      <c r="C124" s="72" t="s">
        <v>9779</v>
      </c>
      <c r="D124" s="1" t="s">
        <v>102</v>
      </c>
      <c r="E124" s="68">
        <v>2</v>
      </c>
    </row>
    <row r="125" spans="1:5" x14ac:dyDescent="0.25">
      <c r="A125" s="71" t="s">
        <v>9908</v>
      </c>
      <c r="B125" t="str">
        <f>VLOOKUP(A125,[1]Sheet1!$B$2:$D$8869,3,FALSE)</f>
        <v>GEMFIBROZIL 600MG T</v>
      </c>
      <c r="C125" s="72" t="s">
        <v>9779</v>
      </c>
      <c r="D125" s="1" t="s">
        <v>102</v>
      </c>
      <c r="E125" s="68">
        <v>10</v>
      </c>
    </row>
    <row r="126" spans="1:5" x14ac:dyDescent="0.25">
      <c r="A126" s="71" t="s">
        <v>9909</v>
      </c>
      <c r="B126" t="str">
        <f>VLOOKUP(A126,[1]Sheet1!$B$2:$D$8869,3,FALSE)</f>
        <v>ALLOPURINOL 100MG TAB</v>
      </c>
      <c r="C126" s="72" t="s">
        <v>9779</v>
      </c>
      <c r="D126" s="1" t="s">
        <v>102</v>
      </c>
      <c r="E126" s="68">
        <v>2</v>
      </c>
    </row>
    <row r="127" spans="1:5" x14ac:dyDescent="0.25">
      <c r="A127" s="71" t="s">
        <v>9910</v>
      </c>
      <c r="B127" t="str">
        <f>VLOOKUP(A127,[1]Sheet1!$B$2:$D$8869,3,FALSE)</f>
        <v>ASA 325MG TAB</v>
      </c>
      <c r="C127" s="72" t="s">
        <v>9779</v>
      </c>
      <c r="D127" s="1" t="s">
        <v>102</v>
      </c>
      <c r="E127" s="68">
        <v>1</v>
      </c>
    </row>
    <row r="128" spans="1:5" x14ac:dyDescent="0.25">
      <c r="A128" s="71" t="s">
        <v>9911</v>
      </c>
      <c r="B128" t="str">
        <f>VLOOKUP(A128,[1]Sheet1!$B$2:$D$8869,3,FALSE)</f>
        <v>ASA SUPP 300MG</v>
      </c>
      <c r="C128" s="72" t="s">
        <v>9779</v>
      </c>
      <c r="D128" s="1" t="s">
        <v>102</v>
      </c>
      <c r="E128" s="68">
        <v>7</v>
      </c>
    </row>
    <row r="129" spans="1:5" x14ac:dyDescent="0.25">
      <c r="A129" s="71" t="s">
        <v>9912</v>
      </c>
      <c r="B129" t="str">
        <f>VLOOKUP(A129,[1]Sheet1!$B$2:$D$8869,3,FALSE)</f>
        <v>CARISOPRODOL 350MG TABLET</v>
      </c>
      <c r="C129" s="72" t="s">
        <v>9779</v>
      </c>
      <c r="D129" s="1" t="s">
        <v>102</v>
      </c>
      <c r="E129" s="68">
        <v>4</v>
      </c>
    </row>
    <row r="130" spans="1:5" x14ac:dyDescent="0.25">
      <c r="A130" s="71" t="s">
        <v>9913</v>
      </c>
      <c r="B130" t="str">
        <f>VLOOKUP(A130,[1]Sheet1!$B$2:$D$8869,3,FALSE)</f>
        <v>COCAINE 4%</v>
      </c>
      <c r="C130" s="72" t="s">
        <v>9779</v>
      </c>
      <c r="D130" s="1" t="s">
        <v>102</v>
      </c>
      <c r="E130" s="68">
        <v>446</v>
      </c>
    </row>
    <row r="131" spans="1:5" x14ac:dyDescent="0.25">
      <c r="A131" s="71" t="s">
        <v>9914</v>
      </c>
      <c r="B131" t="str">
        <f>VLOOKUP(A131,[1]Sheet1!$B$2:$D$8869,3,FALSE)</f>
        <v>LIDOCAINE TOP 4% SOL</v>
      </c>
      <c r="C131" s="72" t="s">
        <v>9779</v>
      </c>
      <c r="D131" s="1" t="s">
        <v>102</v>
      </c>
      <c r="E131" s="68">
        <v>2.88</v>
      </c>
    </row>
    <row r="132" spans="1:5" x14ac:dyDescent="0.25">
      <c r="A132" s="71" t="s">
        <v>9915</v>
      </c>
      <c r="B132" t="str">
        <f>VLOOKUP(A132,[1]Sheet1!$B$2:$D$8869,3,FALSE)</f>
        <v>OXYCODONE,ACETAMIN T</v>
      </c>
      <c r="C132" s="72" t="s">
        <v>9779</v>
      </c>
      <c r="D132" s="1" t="s">
        <v>102</v>
      </c>
      <c r="E132" s="68">
        <v>7</v>
      </c>
    </row>
    <row r="133" spans="1:5" x14ac:dyDescent="0.25">
      <c r="A133" s="71" t="s">
        <v>9916</v>
      </c>
      <c r="B133" t="str">
        <f>VLOOKUP(A133,[1]Sheet1!$B$2:$D$8869,3,FALSE)</f>
        <v>PROBENECID 500MG TAB</v>
      </c>
      <c r="C133" s="72" t="s">
        <v>9779</v>
      </c>
      <c r="D133" s="1" t="s">
        <v>102</v>
      </c>
      <c r="E133" s="68">
        <v>9</v>
      </c>
    </row>
    <row r="134" spans="1:5" x14ac:dyDescent="0.25">
      <c r="A134" s="71" t="s">
        <v>9917</v>
      </c>
      <c r="B134" t="str">
        <f>VLOOKUP(A134,[1]Sheet1!$B$2:$D$8869,3,FALSE)</f>
        <v>DDAVP NASAL SPRAY</v>
      </c>
      <c r="C134" s="72" t="s">
        <v>9779</v>
      </c>
      <c r="D134" s="1" t="s">
        <v>102</v>
      </c>
      <c r="E134" s="68">
        <v>493</v>
      </c>
    </row>
    <row r="135" spans="1:5" x14ac:dyDescent="0.25">
      <c r="A135" s="71" t="s">
        <v>9918</v>
      </c>
      <c r="B135" t="str">
        <f>VLOOKUP(A135,[1]Sheet1!$B$2:$D$8869,3,FALSE)</f>
        <v>ACETAMINOPHEN 500MG</v>
      </c>
      <c r="C135" s="72" t="s">
        <v>9779</v>
      </c>
      <c r="D135" s="1" t="s">
        <v>102</v>
      </c>
      <c r="E135" s="68">
        <v>1</v>
      </c>
    </row>
    <row r="136" spans="1:5" x14ac:dyDescent="0.25">
      <c r="A136" s="71" t="s">
        <v>9919</v>
      </c>
      <c r="B136" t="str">
        <f>VLOOKUP(A136,[1]Sheet1!$B$2:$D$8869,3,FALSE)</f>
        <v>CELECOXIB 100MG CAP</v>
      </c>
      <c r="C136" s="72" t="s">
        <v>9779</v>
      </c>
      <c r="D136" s="1" t="s">
        <v>102</v>
      </c>
      <c r="E136" s="68">
        <v>19</v>
      </c>
    </row>
    <row r="137" spans="1:5" x14ac:dyDescent="0.25">
      <c r="A137" s="71" t="s">
        <v>9920</v>
      </c>
      <c r="B137" t="str">
        <f>VLOOKUP(A137,[1]Sheet1!$B$2:$D$8869,3,FALSE)</f>
        <v>ALPRAZOLAM .25MG TAB</v>
      </c>
      <c r="C137" s="72" t="s">
        <v>9779</v>
      </c>
      <c r="D137" s="1" t="s">
        <v>102</v>
      </c>
      <c r="E137" s="68">
        <v>4</v>
      </c>
    </row>
    <row r="138" spans="1:5" x14ac:dyDescent="0.25">
      <c r="A138" s="71" t="s">
        <v>9921</v>
      </c>
      <c r="B138" t="str">
        <f>VLOOKUP(A138,[1]Sheet1!$B$2:$D$8869,3,FALSE)</f>
        <v>AMITRIPTYLINE 25MG T</v>
      </c>
      <c r="C138" s="72" t="s">
        <v>9779</v>
      </c>
      <c r="D138" s="1" t="s">
        <v>102</v>
      </c>
      <c r="E138" s="68">
        <v>4</v>
      </c>
    </row>
    <row r="139" spans="1:5" x14ac:dyDescent="0.25">
      <c r="A139" s="71" t="s">
        <v>9922</v>
      </c>
      <c r="B139" t="str">
        <f>VLOOKUP(A139,[1]Sheet1!$B$2:$D$8869,3,FALSE)</f>
        <v>CARBIDOPA 25/100 TAB</v>
      </c>
      <c r="C139" s="72" t="s">
        <v>9779</v>
      </c>
      <c r="D139" s="1" t="s">
        <v>102</v>
      </c>
      <c r="E139" s="68">
        <v>3</v>
      </c>
    </row>
    <row r="140" spans="1:5" x14ac:dyDescent="0.25">
      <c r="A140" s="71" t="s">
        <v>9923</v>
      </c>
      <c r="B140" t="str">
        <f>VLOOKUP(A140,[1]Sheet1!$B$2:$D$8869,3,FALSE)</f>
        <v>CARBIDOPA 25/250 TAB</v>
      </c>
      <c r="C140" s="72" t="s">
        <v>9779</v>
      </c>
      <c r="D140" s="1" t="s">
        <v>102</v>
      </c>
      <c r="E140" s="68">
        <v>4</v>
      </c>
    </row>
    <row r="141" spans="1:5" x14ac:dyDescent="0.25">
      <c r="A141" s="71" t="s">
        <v>9924</v>
      </c>
      <c r="B141" t="str">
        <f>VLOOKUP(A141,[1]Sheet1!$B$2:$D$8869,3,FALSE)</f>
        <v>BACLOFEN 10MG TAB</v>
      </c>
      <c r="C141" s="72" t="s">
        <v>9779</v>
      </c>
      <c r="D141" s="1" t="s">
        <v>102</v>
      </c>
      <c r="E141" s="68">
        <v>3</v>
      </c>
    </row>
    <row r="142" spans="1:5" x14ac:dyDescent="0.25">
      <c r="A142" s="71" t="s">
        <v>9925</v>
      </c>
      <c r="B142" t="str">
        <f>VLOOKUP(A142,[1]Sheet1!$B$2:$D$8869,3,FALSE)</f>
        <v>DIAZEPAM 5MG TABLET</v>
      </c>
      <c r="C142" s="72" t="s">
        <v>9779</v>
      </c>
      <c r="D142" s="1" t="s">
        <v>102</v>
      </c>
      <c r="E142" s="68">
        <v>2</v>
      </c>
    </row>
    <row r="143" spans="1:5" x14ac:dyDescent="0.25">
      <c r="A143" s="71" t="s">
        <v>9926</v>
      </c>
      <c r="B143" t="str">
        <f>VLOOKUP(A143,[1]Sheet1!$B$2:$D$8869,3,FALSE)</f>
        <v>HALOPERIDOL 1MG TAB</v>
      </c>
      <c r="C143" s="72" t="s">
        <v>9779</v>
      </c>
      <c r="D143" s="1" t="s">
        <v>102</v>
      </c>
      <c r="E143" s="68">
        <v>3</v>
      </c>
    </row>
    <row r="144" spans="1:5" x14ac:dyDescent="0.25">
      <c r="A144" s="71" t="s">
        <v>9927</v>
      </c>
      <c r="B144" t="str">
        <f>VLOOKUP(A144,[1]Sheet1!$B$2:$D$8869,3,FALSE)</f>
        <v>HYDROXYZINE 25MG TAB</v>
      </c>
      <c r="C144" s="72" t="s">
        <v>9779</v>
      </c>
      <c r="D144" s="1" t="s">
        <v>102</v>
      </c>
      <c r="E144" s="68">
        <v>3</v>
      </c>
    </row>
    <row r="145" spans="1:5" x14ac:dyDescent="0.25">
      <c r="A145" s="71" t="s">
        <v>9928</v>
      </c>
      <c r="B145" t="str">
        <f>VLOOKUP(A145,[1]Sheet1!$B$2:$D$8869,3,FALSE)</f>
        <v>LORAZEPAM 0.5MG TAB</v>
      </c>
      <c r="C145" s="72" t="s">
        <v>9779</v>
      </c>
      <c r="D145" s="1" t="s">
        <v>102</v>
      </c>
      <c r="E145" s="68">
        <v>4</v>
      </c>
    </row>
    <row r="146" spans="1:5" x14ac:dyDescent="0.25">
      <c r="A146" s="71" t="s">
        <v>9929</v>
      </c>
      <c r="B146" t="str">
        <f>VLOOKUP(A146,[1]Sheet1!$B$2:$D$8869,3,FALSE)</f>
        <v>PHENYTOIN 100MG CAP</v>
      </c>
      <c r="C146" s="72" t="s">
        <v>9779</v>
      </c>
      <c r="D146" s="1" t="s">
        <v>102</v>
      </c>
      <c r="E146" s="68">
        <v>4</v>
      </c>
    </row>
    <row r="147" spans="1:5" x14ac:dyDescent="0.25">
      <c r="A147" s="71" t="s">
        <v>9930</v>
      </c>
      <c r="B147" t="str">
        <f>VLOOKUP(A147,[1]Sheet1!$B$2:$D$8869,3,FALSE)</f>
        <v>BUSPIRONE 5MG TABLET</v>
      </c>
      <c r="C147" s="72" t="s">
        <v>9779</v>
      </c>
      <c r="D147" s="1" t="s">
        <v>102</v>
      </c>
      <c r="E147" s="68">
        <v>4</v>
      </c>
    </row>
    <row r="148" spans="1:5" x14ac:dyDescent="0.25">
      <c r="A148" s="71" t="s">
        <v>9931</v>
      </c>
      <c r="B148" t="str">
        <f>VLOOKUP(A148,[1]Sheet1!$B$2:$D$8869,3,FALSE)</f>
        <v>FLUOXETINE 20MG TAB</v>
      </c>
      <c r="C148" s="72" t="s">
        <v>9779</v>
      </c>
      <c r="D148" s="1" t="s">
        <v>102</v>
      </c>
      <c r="E148" s="68">
        <v>11</v>
      </c>
    </row>
    <row r="149" spans="1:5" x14ac:dyDescent="0.25">
      <c r="A149" s="71" t="s">
        <v>9932</v>
      </c>
      <c r="B149" t="str">
        <f>VLOOKUP(A149,[1]Sheet1!$B$2:$D$8869,3,FALSE)</f>
        <v>FLUOXETINE 20MG LIQU</v>
      </c>
      <c r="C149" s="72" t="s">
        <v>9779</v>
      </c>
      <c r="D149" s="1" t="s">
        <v>102</v>
      </c>
      <c r="E149" s="68">
        <v>21</v>
      </c>
    </row>
    <row r="150" spans="1:5" x14ac:dyDescent="0.25">
      <c r="A150" s="71" t="s">
        <v>9933</v>
      </c>
      <c r="B150" t="str">
        <f>VLOOKUP(A150,[1]Sheet1!$B$2:$D$8869,3,FALSE)</f>
        <v>TEMAZEPAM 7.5MG CAP</v>
      </c>
      <c r="C150" s="72" t="s">
        <v>9779</v>
      </c>
      <c r="D150" s="1" t="s">
        <v>102</v>
      </c>
      <c r="E150" s="68">
        <v>106</v>
      </c>
    </row>
    <row r="151" spans="1:5" x14ac:dyDescent="0.25">
      <c r="A151" s="71" t="s">
        <v>9934</v>
      </c>
      <c r="B151" t="str">
        <f>VLOOKUP(A151,[1]Sheet1!$B$2:$D$8869,3,FALSE)</f>
        <v>ACETYLCYSTEINE INH</v>
      </c>
      <c r="C151" s="72" t="s">
        <v>9779</v>
      </c>
      <c r="D151" s="1" t="s">
        <v>102</v>
      </c>
      <c r="E151" s="68">
        <v>45</v>
      </c>
    </row>
    <row r="152" spans="1:5" x14ac:dyDescent="0.25">
      <c r="A152" s="71" t="s">
        <v>9935</v>
      </c>
      <c r="B152" t="str">
        <f>VLOOKUP(A152,[1]Sheet1!$B$2:$D$8869,3,FALSE)</f>
        <v>BUMEX 1MG TABLET</v>
      </c>
      <c r="C152" s="72" t="s">
        <v>9779</v>
      </c>
      <c r="D152" s="1" t="s">
        <v>102</v>
      </c>
      <c r="E152" s="68">
        <v>5</v>
      </c>
    </row>
    <row r="153" spans="1:5" x14ac:dyDescent="0.25">
      <c r="A153" s="71" t="s">
        <v>9936</v>
      </c>
      <c r="B153" t="str">
        <f>VLOOKUP(A153,[1]Sheet1!$B$2:$D$8869,3,FALSE)</f>
        <v>CHLORTHALIDONE 25MG TABLET</v>
      </c>
      <c r="C153" s="72" t="s">
        <v>9779</v>
      </c>
      <c r="D153" s="1" t="s">
        <v>102</v>
      </c>
      <c r="E153" s="68">
        <v>10</v>
      </c>
    </row>
    <row r="154" spans="1:5" x14ac:dyDescent="0.25">
      <c r="A154" s="71" t="s">
        <v>9937</v>
      </c>
      <c r="B154" t="str">
        <f>VLOOKUP(A154,[1]Sheet1!$B$2:$D$8869,3,FALSE)</f>
        <v>CLONIDINE 0.1MG</v>
      </c>
      <c r="C154" s="72" t="s">
        <v>9779</v>
      </c>
      <c r="D154" s="1" t="s">
        <v>102</v>
      </c>
      <c r="E154" s="68">
        <v>2</v>
      </c>
    </row>
    <row r="155" spans="1:5" x14ac:dyDescent="0.25">
      <c r="A155" s="71" t="s">
        <v>9938</v>
      </c>
      <c r="B155" t="str">
        <f>VLOOKUP(A155,[1]Sheet1!$B$2:$D$8869,3,FALSE)</f>
        <v>BENAZEPRIL 10MG TAB</v>
      </c>
      <c r="C155" s="72" t="s">
        <v>9779</v>
      </c>
      <c r="D155" s="1" t="s">
        <v>102</v>
      </c>
      <c r="E155" s="68">
        <v>5</v>
      </c>
    </row>
    <row r="156" spans="1:5" x14ac:dyDescent="0.25">
      <c r="A156" s="71" t="s">
        <v>9939</v>
      </c>
      <c r="B156" t="str">
        <f>VLOOKUP(A156,[1]Sheet1!$B$2:$D$8869,3,FALSE)</f>
        <v>DILTIAZEM 30MG TABLET</v>
      </c>
      <c r="C156" s="72" t="s">
        <v>9779</v>
      </c>
      <c r="D156" s="1" t="s">
        <v>102</v>
      </c>
      <c r="E156" s="68">
        <v>3</v>
      </c>
    </row>
    <row r="157" spans="1:5" x14ac:dyDescent="0.25">
      <c r="A157" s="71" t="s">
        <v>9940</v>
      </c>
      <c r="B157" t="str">
        <f>VLOOKUP(A157,[1]Sheet1!$B$2:$D$8869,3,FALSE)</f>
        <v>FUROSEMIDE 20MG TAB</v>
      </c>
      <c r="C157" s="72" t="s">
        <v>9779</v>
      </c>
      <c r="D157" s="1" t="s">
        <v>102</v>
      </c>
      <c r="E157" s="68">
        <v>2</v>
      </c>
    </row>
    <row r="158" spans="1:5" x14ac:dyDescent="0.25">
      <c r="A158" s="71" t="s">
        <v>9941</v>
      </c>
      <c r="B158" t="str">
        <f>VLOOKUP(A158,[1]Sheet1!$B$2:$D$8869,3,FALSE)</f>
        <v>FUROSEMIDE 40MG TAB</v>
      </c>
      <c r="C158" s="72" t="s">
        <v>9779</v>
      </c>
      <c r="D158" s="1" t="s">
        <v>102</v>
      </c>
      <c r="E158" s="68">
        <v>2</v>
      </c>
    </row>
    <row r="159" spans="1:5" x14ac:dyDescent="0.25">
      <c r="A159" s="71" t="s">
        <v>9942</v>
      </c>
      <c r="B159" t="str">
        <f>VLOOKUP(A159,[1]Sheet1!$B$2:$D$8869,3,FALSE)</f>
        <v>HYDRALAZINE 25MG TAB</v>
      </c>
      <c r="C159" s="72" t="s">
        <v>9779</v>
      </c>
      <c r="D159" s="1" t="s">
        <v>102</v>
      </c>
      <c r="E159" s="68">
        <v>2</v>
      </c>
    </row>
    <row r="160" spans="1:5" x14ac:dyDescent="0.25">
      <c r="A160" s="71" t="s">
        <v>9943</v>
      </c>
      <c r="B160" t="str">
        <f>VLOOKUP(A160,[1]Sheet1!$B$2:$D$8869,3,FALSE)</f>
        <v>GABAPENTIN 100MG CAP</v>
      </c>
      <c r="C160" s="72" t="s">
        <v>9779</v>
      </c>
      <c r="D160" s="1" t="s">
        <v>102</v>
      </c>
      <c r="E160" s="68">
        <v>3</v>
      </c>
    </row>
    <row r="161" spans="1:5" x14ac:dyDescent="0.25">
      <c r="A161" s="71" t="s">
        <v>9944</v>
      </c>
      <c r="B161" t="str">
        <f>VLOOKUP(A161,[1]Sheet1!$B$2:$D$8869,3,FALSE)</f>
        <v>SOTALOL HCL 80MG TABLET</v>
      </c>
      <c r="C161" s="72" t="s">
        <v>9779</v>
      </c>
      <c r="D161" s="1" t="s">
        <v>102</v>
      </c>
      <c r="E161" s="68">
        <v>10</v>
      </c>
    </row>
    <row r="162" spans="1:5" x14ac:dyDescent="0.25">
      <c r="A162" s="71" t="s">
        <v>9945</v>
      </c>
      <c r="B162" t="str">
        <f>VLOOKUP(A162,[1]Sheet1!$B$2:$D$8869,3,FALSE)</f>
        <v>METOLAZONE 5MG TABLET</v>
      </c>
      <c r="C162" s="72" t="s">
        <v>9779</v>
      </c>
      <c r="D162" s="1" t="s">
        <v>102</v>
      </c>
      <c r="E162" s="68">
        <v>16</v>
      </c>
    </row>
    <row r="163" spans="1:5" x14ac:dyDescent="0.25">
      <c r="A163" s="71" t="s">
        <v>9946</v>
      </c>
      <c r="B163" t="str">
        <f>VLOOKUP(A163,[1]Sheet1!$B$2:$D$8869,3,FALSE)</f>
        <v>NITRO PATCH .2MG</v>
      </c>
      <c r="C163" s="72" t="s">
        <v>9779</v>
      </c>
      <c r="D163" s="1" t="s">
        <v>102</v>
      </c>
      <c r="E163" s="68">
        <v>8</v>
      </c>
    </row>
    <row r="164" spans="1:5" x14ac:dyDescent="0.25">
      <c r="A164" s="71" t="s">
        <v>9947</v>
      </c>
      <c r="B164" t="str">
        <f>VLOOKUP(A164,[1]Sheet1!$B$2:$D$8869,3,FALSE)</f>
        <v>NITROGLYCERIN .4MG T</v>
      </c>
      <c r="C164" s="72" t="s">
        <v>9779</v>
      </c>
      <c r="D164" s="1" t="s">
        <v>102</v>
      </c>
      <c r="E164" s="68">
        <v>8</v>
      </c>
    </row>
    <row r="165" spans="1:5" x14ac:dyDescent="0.25">
      <c r="A165" s="71" t="s">
        <v>9948</v>
      </c>
      <c r="B165" t="str">
        <f>VLOOKUP(A165,[1]Sheet1!$B$2:$D$8869,3,FALSE)</f>
        <v>OXYMETAZOLINE NASAL</v>
      </c>
      <c r="C165" s="72" t="s">
        <v>9779</v>
      </c>
      <c r="D165" s="1" t="s">
        <v>102</v>
      </c>
      <c r="E165" s="68">
        <v>37</v>
      </c>
    </row>
    <row r="166" spans="1:5" x14ac:dyDescent="0.25">
      <c r="A166" s="71" t="s">
        <v>9949</v>
      </c>
      <c r="B166" t="str">
        <f>VLOOKUP(A166,[1]Sheet1!$B$2:$D$8869,3,FALSE)</f>
        <v>POLYSTYRENE SOLUTION</v>
      </c>
      <c r="C166" s="72" t="s">
        <v>9779</v>
      </c>
      <c r="D166" s="1" t="s">
        <v>102</v>
      </c>
      <c r="E166" s="68">
        <v>91</v>
      </c>
    </row>
    <row r="167" spans="1:5" x14ac:dyDescent="0.25">
      <c r="A167" s="71" t="s">
        <v>9950</v>
      </c>
      <c r="B167" t="str">
        <f>VLOOKUP(A167,[1]Sheet1!$B$2:$D$8869,3,FALSE)</f>
        <v>PROMETH/COD SYRUP</v>
      </c>
      <c r="C167" s="72" t="s">
        <v>9779</v>
      </c>
      <c r="D167" s="1" t="s">
        <v>102</v>
      </c>
      <c r="E167" s="68">
        <v>37</v>
      </c>
    </row>
    <row r="168" spans="1:5" x14ac:dyDescent="0.25">
      <c r="A168" s="71" t="s">
        <v>9951</v>
      </c>
      <c r="B168" t="str">
        <f>VLOOKUP(A168,[1]Sheet1!$B$2:$D$8869,3,FALSE)</f>
        <v>PROPRANOLOL 10MG TABLET</v>
      </c>
      <c r="C168" s="72" t="s">
        <v>9779</v>
      </c>
      <c r="D168" s="1" t="s">
        <v>102</v>
      </c>
      <c r="E168" s="68">
        <v>2</v>
      </c>
    </row>
    <row r="169" spans="1:5" x14ac:dyDescent="0.25">
      <c r="A169" s="71" t="s">
        <v>9952</v>
      </c>
      <c r="B169" t="str">
        <f>VLOOKUP(A169,[1]Sheet1!$B$2:$D$8869,3,FALSE)</f>
        <v>PSEUD 30MG TAB</v>
      </c>
      <c r="C169" s="72" t="s">
        <v>9779</v>
      </c>
      <c r="D169" s="1" t="s">
        <v>102</v>
      </c>
      <c r="E169" s="68">
        <v>1</v>
      </c>
    </row>
    <row r="170" spans="1:5" x14ac:dyDescent="0.25">
      <c r="A170" s="71" t="s">
        <v>9953</v>
      </c>
      <c r="B170" t="str">
        <f>VLOOKUP(A170,[1]Sheet1!$B$2:$D$8869,3,FALSE)</f>
        <v>SPIRONOLACTONE 25MG</v>
      </c>
      <c r="C170" s="72" t="s">
        <v>9779</v>
      </c>
      <c r="D170" s="1" t="s">
        <v>102</v>
      </c>
      <c r="E170" s="68">
        <v>3</v>
      </c>
    </row>
    <row r="171" spans="1:5" x14ac:dyDescent="0.25">
      <c r="A171" s="71" t="s">
        <v>9954</v>
      </c>
      <c r="B171" t="str">
        <f>VLOOKUP(A171,[1]Sheet1!$B$2:$D$8869,3,FALSE)</f>
        <v>BENZONATATE 100M CAP</v>
      </c>
      <c r="C171" s="72" t="s">
        <v>9779</v>
      </c>
      <c r="D171" s="1" t="s">
        <v>102</v>
      </c>
      <c r="E171" s="68">
        <v>3</v>
      </c>
    </row>
    <row r="172" spans="1:5" x14ac:dyDescent="0.25">
      <c r="A172" s="71" t="s">
        <v>9955</v>
      </c>
      <c r="B172" t="str">
        <f>VLOOKUP(A172,[1]Sheet1!$B$2:$D$8869,3,FALSE)</f>
        <v>AMOXICILLIN 250 SUSP</v>
      </c>
      <c r="C172" s="72" t="s">
        <v>9779</v>
      </c>
      <c r="D172" s="1" t="s">
        <v>102</v>
      </c>
      <c r="E172" s="68">
        <v>25</v>
      </c>
    </row>
    <row r="173" spans="1:5" x14ac:dyDescent="0.25">
      <c r="A173" s="71" t="s">
        <v>9956</v>
      </c>
      <c r="B173" t="str">
        <f>VLOOKUP(A173,[1]Sheet1!$B$2:$D$8869,3,FALSE)</f>
        <v>AMOXICILLIN 250MG CA</v>
      </c>
      <c r="C173" s="72" t="s">
        <v>9779</v>
      </c>
      <c r="D173" s="1" t="s">
        <v>102</v>
      </c>
      <c r="E173" s="68">
        <v>2</v>
      </c>
    </row>
    <row r="174" spans="1:5" x14ac:dyDescent="0.25">
      <c r="A174" s="71" t="s">
        <v>9957</v>
      </c>
      <c r="B174" t="str">
        <f>VLOOKUP(A174,[1]Sheet1!$B$2:$D$8869,3,FALSE)</f>
        <v>CIPROFLOXACIN 0.3%OS</v>
      </c>
      <c r="C174" s="72" t="s">
        <v>9779</v>
      </c>
      <c r="D174" s="1" t="s">
        <v>102</v>
      </c>
      <c r="E174" s="68">
        <v>38</v>
      </c>
    </row>
    <row r="175" spans="1:5" x14ac:dyDescent="0.25">
      <c r="A175" s="71" t="s">
        <v>9958</v>
      </c>
      <c r="B175" t="str">
        <f>VLOOKUP(A175,[1]Sheet1!$B$2:$D$8869,3,FALSE)</f>
        <v>CEPHALEXIN 250MG CAP</v>
      </c>
      <c r="C175" s="72" t="s">
        <v>9779</v>
      </c>
      <c r="D175" s="1" t="s">
        <v>102</v>
      </c>
      <c r="E175" s="68">
        <v>8</v>
      </c>
    </row>
    <row r="176" spans="1:5" x14ac:dyDescent="0.25">
      <c r="A176" s="71" t="s">
        <v>9959</v>
      </c>
      <c r="B176" t="str">
        <f>VLOOKUP(A176,[1]Sheet1!$B$2:$D$8869,3,FALSE)</f>
        <v>CLINDAMYCIN 150MG TA</v>
      </c>
      <c r="C176" s="72" t="s">
        <v>9779</v>
      </c>
      <c r="D176" s="1" t="s">
        <v>102</v>
      </c>
      <c r="E176" s="68">
        <v>6</v>
      </c>
    </row>
    <row r="177" spans="1:5" x14ac:dyDescent="0.25">
      <c r="A177" s="71" t="s">
        <v>9960</v>
      </c>
      <c r="B177" t="str">
        <f>VLOOKUP(A177,[1]Sheet1!$B$2:$D$8869,3,FALSE)</f>
        <v>BENZOCAINE 20% SPRAY</v>
      </c>
      <c r="C177" s="72" t="s">
        <v>9779</v>
      </c>
      <c r="D177" s="1" t="s">
        <v>102</v>
      </c>
      <c r="E177" s="68">
        <v>99</v>
      </c>
    </row>
    <row r="178" spans="1:5" x14ac:dyDescent="0.25">
      <c r="A178" s="71" t="s">
        <v>9961</v>
      </c>
      <c r="B178" t="str">
        <f>VLOOKUP(A178,[1]Sheet1!$B$2:$D$8869,3,FALSE)</f>
        <v>HYDROXYCHLOROQUINE T</v>
      </c>
      <c r="C178" s="72" t="s">
        <v>9779</v>
      </c>
      <c r="D178" s="1" t="s">
        <v>102</v>
      </c>
      <c r="E178" s="68">
        <v>17</v>
      </c>
    </row>
    <row r="179" spans="1:5" x14ac:dyDescent="0.25">
      <c r="A179" s="71" t="s">
        <v>9962</v>
      </c>
      <c r="B179" t="str">
        <f>VLOOKUP(A179,[1]Sheet1!$B$2:$D$8869,3,FALSE)</f>
        <v>CLARITHROMYCIN 500MG</v>
      </c>
      <c r="C179" s="72" t="s">
        <v>9779</v>
      </c>
      <c r="D179" s="1" t="s">
        <v>102</v>
      </c>
      <c r="E179" s="68">
        <v>29</v>
      </c>
    </row>
    <row r="180" spans="1:5" x14ac:dyDescent="0.25">
      <c r="A180" s="71" t="s">
        <v>9963</v>
      </c>
      <c r="B180" t="str">
        <f>VLOOKUP(A180,[1]Sheet1!$B$2:$D$8869,3,FALSE)</f>
        <v>MUPIROCIN OINT 2%</v>
      </c>
      <c r="C180" s="72" t="s">
        <v>9779</v>
      </c>
      <c r="D180" s="1" t="s">
        <v>102</v>
      </c>
      <c r="E180" s="68">
        <v>34</v>
      </c>
    </row>
    <row r="181" spans="1:5" x14ac:dyDescent="0.25">
      <c r="A181" s="71" t="s">
        <v>9964</v>
      </c>
      <c r="B181" t="str">
        <f>VLOOKUP(A181,[1]Sheet1!$B$2:$D$8869,3,FALSE)</f>
        <v>MICONAZOLE CR 15GM</v>
      </c>
      <c r="C181" s="72" t="s">
        <v>9779</v>
      </c>
      <c r="D181" s="1" t="s">
        <v>102</v>
      </c>
      <c r="E181" s="68">
        <v>30</v>
      </c>
    </row>
    <row r="182" spans="1:5" x14ac:dyDescent="0.25">
      <c r="A182" s="71" t="s">
        <v>9965</v>
      </c>
      <c r="B182" t="str">
        <f>VLOOKUP(A182,[1]Sheet1!$B$2:$D$8869,3,FALSE)</f>
        <v>AZITHROMYCIN 250MG TABLET</v>
      </c>
      <c r="C182" s="72" t="s">
        <v>9779</v>
      </c>
      <c r="D182" s="1" t="s">
        <v>102</v>
      </c>
      <c r="E182" s="68">
        <v>32</v>
      </c>
    </row>
    <row r="183" spans="1:5" x14ac:dyDescent="0.25">
      <c r="A183" s="71" t="s">
        <v>9966</v>
      </c>
      <c r="B183" t="str">
        <f>VLOOKUP(A183,[1]Sheet1!$B$2:$D$8869,3,FALSE)</f>
        <v>NYSTATIN/TRIAM CREAM</v>
      </c>
      <c r="C183" s="72" t="s">
        <v>9779</v>
      </c>
      <c r="D183" s="1" t="s">
        <v>102</v>
      </c>
      <c r="E183" s="68">
        <v>224</v>
      </c>
    </row>
    <row r="184" spans="1:5" x14ac:dyDescent="0.25">
      <c r="A184" s="71" t="s">
        <v>9967</v>
      </c>
      <c r="B184" t="str">
        <f>VLOOKUP(A184,[1]Sheet1!$B$2:$D$8869,3,FALSE)</f>
        <v>NYSTATIN PWD 15GM</v>
      </c>
      <c r="C184" s="72" t="s">
        <v>9779</v>
      </c>
      <c r="D184" s="1" t="s">
        <v>102</v>
      </c>
      <c r="E184" s="68">
        <v>82</v>
      </c>
    </row>
    <row r="185" spans="1:5" x14ac:dyDescent="0.25">
      <c r="A185" s="71" t="s">
        <v>9968</v>
      </c>
      <c r="B185" t="str">
        <f>VLOOKUP(A185,[1]Sheet1!$B$2:$D$8869,2,FALSE)</f>
        <v>PEN VK 250MG TAB</v>
      </c>
      <c r="C185" s="72" t="s">
        <v>9779</v>
      </c>
      <c r="D185" s="1" t="s">
        <v>102</v>
      </c>
      <c r="E185" s="68">
        <v>4</v>
      </c>
    </row>
    <row r="186" spans="1:5" x14ac:dyDescent="0.25">
      <c r="A186" s="71" t="s">
        <v>9969</v>
      </c>
      <c r="B186" t="str">
        <f>VLOOKUP(A186,[1]Sheet1!$B$2:$D$8869,2,FALSE)</f>
        <v>POVIDONE-IODINE OINT</v>
      </c>
      <c r="C186" s="72" t="s">
        <v>9779</v>
      </c>
      <c r="D186" s="1" t="s">
        <v>102</v>
      </c>
      <c r="E186" s="68">
        <v>9</v>
      </c>
    </row>
    <row r="187" spans="1:5" x14ac:dyDescent="0.25">
      <c r="A187" s="71" t="s">
        <v>9970</v>
      </c>
      <c r="B187" t="str">
        <f>VLOOKUP(A187,[1]Sheet1!$B$2:$D$8869,2,FALSE)</f>
        <v>SILVER SULFAD 25G CR</v>
      </c>
      <c r="C187" s="72" t="s">
        <v>9779</v>
      </c>
      <c r="D187" s="1" t="s">
        <v>102</v>
      </c>
      <c r="E187" s="68">
        <v>37</v>
      </c>
    </row>
    <row r="188" spans="1:5" x14ac:dyDescent="0.25">
      <c r="A188" s="71" t="s">
        <v>9971</v>
      </c>
      <c r="B188" t="str">
        <f>VLOOKUP(A188,[1]Sheet1!$B$2:$D$8869,2,FALSE)</f>
        <v>CLOTRIMAZOLE 10MG TA</v>
      </c>
      <c r="C188" s="72" t="s">
        <v>9779</v>
      </c>
      <c r="D188" s="1" t="s">
        <v>102</v>
      </c>
      <c r="E188" s="68">
        <v>14</v>
      </c>
    </row>
    <row r="189" spans="1:5" x14ac:dyDescent="0.25">
      <c r="A189" s="71" t="s">
        <v>9972</v>
      </c>
      <c r="B189" t="str">
        <f>VLOOKUP(A189,[1]Sheet1!$B$2:$D$8869,2,FALSE)</f>
        <v>KETOCONAZOLE CR 2% 1</v>
      </c>
      <c r="C189" s="72" t="s">
        <v>9779</v>
      </c>
      <c r="D189" s="1" t="s">
        <v>102</v>
      </c>
      <c r="E189" s="68">
        <v>263</v>
      </c>
    </row>
    <row r="190" spans="1:5" x14ac:dyDescent="0.25">
      <c r="A190" s="71" t="s">
        <v>9973</v>
      </c>
      <c r="B190" t="str">
        <f>VLOOKUP(A190,[1]Sheet1!$B$2:$D$8869,2,FALSE)</f>
        <v>ANUSOL SUPPOSITORY</v>
      </c>
      <c r="C190" s="72" t="s">
        <v>9779</v>
      </c>
      <c r="D190" s="1" t="s">
        <v>102</v>
      </c>
      <c r="E190" s="68">
        <v>65</v>
      </c>
    </row>
    <row r="191" spans="1:5" x14ac:dyDescent="0.25">
      <c r="A191" s="71" t="s">
        <v>9974</v>
      </c>
      <c r="B191" t="str">
        <f>VLOOKUP(A191,[1]Sheet1!$B$2:$D$8869,2,FALSE)</f>
        <v>BELLADONNA OPIUM SUP</v>
      </c>
      <c r="C191" s="72" t="s">
        <v>9779</v>
      </c>
      <c r="D191" s="1" t="s">
        <v>102</v>
      </c>
      <c r="E191" s="68">
        <v>100</v>
      </c>
    </row>
    <row r="192" spans="1:5" x14ac:dyDescent="0.25">
      <c r="A192" s="71" t="s">
        <v>9975</v>
      </c>
      <c r="B192" t="str">
        <f>VLOOKUP(A192,[1]Sheet1!$B$2:$D$8869,2,FALSE)</f>
        <v>BISACODYL 5MG TAB</v>
      </c>
      <c r="C192" s="72" t="s">
        <v>9779</v>
      </c>
      <c r="D192" s="1" t="s">
        <v>102</v>
      </c>
      <c r="E192" s="68">
        <v>1</v>
      </c>
    </row>
    <row r="193" spans="1:5" x14ac:dyDescent="0.25">
      <c r="A193" s="71" t="s">
        <v>9976</v>
      </c>
      <c r="B193" t="str">
        <f>VLOOKUP(A193,[1]Sheet1!$B$2:$D$8869,2,FALSE)</f>
        <v>CA CARB 500MG TAB</v>
      </c>
      <c r="C193" s="72" t="s">
        <v>9779</v>
      </c>
      <c r="D193" s="1" t="s">
        <v>102</v>
      </c>
      <c r="E193" s="68">
        <v>1</v>
      </c>
    </row>
    <row r="194" spans="1:5" x14ac:dyDescent="0.25">
      <c r="A194" s="71" t="s">
        <v>9977</v>
      </c>
      <c r="B194" t="str">
        <f>VLOOKUP(A194,[1]Sheet1!$B$2:$D$8869,2,FALSE)</f>
        <v>CHARCOAL ACTIVATED L</v>
      </c>
      <c r="C194" s="72" t="s">
        <v>9779</v>
      </c>
      <c r="D194" s="1" t="s">
        <v>102</v>
      </c>
      <c r="E194" s="68">
        <v>50</v>
      </c>
    </row>
    <row r="195" spans="1:5" x14ac:dyDescent="0.25">
      <c r="A195" s="71" t="s">
        <v>9978</v>
      </c>
      <c r="B195" t="str">
        <f>VLOOKUP(A195,[1]Sheet1!$B$2:$D$8869,2,FALSE)</f>
        <v>DICYCLOMINE 10MG CAP</v>
      </c>
      <c r="C195" s="72" t="s">
        <v>9779</v>
      </c>
      <c r="D195" s="1" t="s">
        <v>102</v>
      </c>
      <c r="E195" s="68">
        <v>4</v>
      </c>
    </row>
    <row r="196" spans="1:5" x14ac:dyDescent="0.25">
      <c r="A196" s="71" t="s">
        <v>9979</v>
      </c>
      <c r="B196" t="str">
        <f>VLOOKUP(A196,[1]Sheet1!$B$2:$D$8869,2,FALSE)</f>
        <v>GLYCERIN SUPP ADULT</v>
      </c>
      <c r="C196" s="72" t="s">
        <v>9779</v>
      </c>
      <c r="D196" s="1" t="s">
        <v>102</v>
      </c>
      <c r="E196" s="68">
        <v>4</v>
      </c>
    </row>
    <row r="197" spans="1:5" x14ac:dyDescent="0.25">
      <c r="A197" s="71" t="s">
        <v>9980</v>
      </c>
      <c r="B197" t="str">
        <f>VLOOKUP(A197,[1]Sheet1!$B$2:$D$8869,2,FALSE)</f>
        <v>PROMETH SUPP 12.5 MG</v>
      </c>
      <c r="C197" s="72" t="s">
        <v>9779</v>
      </c>
      <c r="D197" s="1" t="s">
        <v>102</v>
      </c>
      <c r="E197" s="68">
        <v>53</v>
      </c>
    </row>
    <row r="198" spans="1:5" x14ac:dyDescent="0.25">
      <c r="A198" s="71" t="s">
        <v>9981</v>
      </c>
      <c r="B198" t="str">
        <f>VLOOKUP(A198,[1]Sheet1!$B$2:$D$8869,2,FALSE)</f>
        <v>LOPERAMIDE 2MG TAB</v>
      </c>
      <c r="C198" s="72" t="s">
        <v>9779</v>
      </c>
      <c r="D198" s="1" t="s">
        <v>102</v>
      </c>
      <c r="E198" s="68">
        <v>4</v>
      </c>
    </row>
    <row r="199" spans="1:5" x14ac:dyDescent="0.25">
      <c r="A199" s="71" t="s">
        <v>9982</v>
      </c>
      <c r="B199" t="str">
        <f>VLOOKUP(A199,[1]Sheet1!$B$2:$D$8869,2,FALSE)</f>
        <v>MAG CITRATE SOLUTION</v>
      </c>
      <c r="C199" s="72" t="s">
        <v>9779</v>
      </c>
      <c r="D199" s="1" t="s">
        <v>102</v>
      </c>
      <c r="E199" s="68">
        <v>6</v>
      </c>
    </row>
    <row r="200" spans="1:5" x14ac:dyDescent="0.25">
      <c r="A200" s="71" t="s">
        <v>9983</v>
      </c>
      <c r="B200" t="str">
        <f>VLOOKUP(A200,[1]Sheet1!$B$2:$D$8869,2,FALSE)</f>
        <v>MECLIZINE 25MG TAB</v>
      </c>
      <c r="C200" s="72" t="s">
        <v>9779</v>
      </c>
      <c r="D200" s="1" t="s">
        <v>102</v>
      </c>
      <c r="E200" s="68">
        <v>4</v>
      </c>
    </row>
    <row r="201" spans="1:5" x14ac:dyDescent="0.25">
      <c r="A201" s="71" t="s">
        <v>9984</v>
      </c>
      <c r="B201" t="str">
        <f>VLOOKUP(A201,[1]Sheet1!$B$2:$D$8869,2,FALSE)</f>
        <v>METOCLOPRAMIDE 10MGT</v>
      </c>
      <c r="C201" s="72" t="s">
        <v>9779</v>
      </c>
      <c r="D201" s="1" t="s">
        <v>102</v>
      </c>
      <c r="E201" s="68">
        <v>4</v>
      </c>
    </row>
    <row r="202" spans="1:5" x14ac:dyDescent="0.25">
      <c r="A202" s="71" t="s">
        <v>9985</v>
      </c>
      <c r="B202" t="str">
        <f>VLOOKUP(A202,[1]Sheet1!$B$2:$D$8869,2,FALSE)</f>
        <v>DITROPAN 5MG TAB</v>
      </c>
      <c r="C202" s="72" t="s">
        <v>9779</v>
      </c>
      <c r="D202" s="1" t="s">
        <v>102</v>
      </c>
      <c r="E202" s="68">
        <v>4</v>
      </c>
    </row>
    <row r="203" spans="1:5" x14ac:dyDescent="0.25">
      <c r="A203" s="71" t="s">
        <v>9986</v>
      </c>
      <c r="B203" t="str">
        <f>VLOOKUP(A203,[1]Sheet1!$B$2:$D$8869,2,FALSE)</f>
        <v>PROMETH SUPP 25MG</v>
      </c>
      <c r="C203" s="72" t="s">
        <v>9779</v>
      </c>
      <c r="D203" s="1" t="s">
        <v>102</v>
      </c>
      <c r="E203" s="68">
        <v>53</v>
      </c>
    </row>
    <row r="204" spans="1:5" x14ac:dyDescent="0.25">
      <c r="A204" s="71" t="s">
        <v>9987</v>
      </c>
      <c r="B204" t="str">
        <f>VLOOKUP(A204,[1]Sheet1!$B$2:$D$8869,2,FALSE)</f>
        <v>PSYLLIUM POWDER</v>
      </c>
      <c r="C204" s="72" t="s">
        <v>9779</v>
      </c>
      <c r="D204" s="1" t="s">
        <v>102</v>
      </c>
      <c r="E204" s="68">
        <v>3</v>
      </c>
    </row>
    <row r="205" spans="1:5" x14ac:dyDescent="0.25">
      <c r="A205" s="71" t="s">
        <v>9988</v>
      </c>
      <c r="B205" t="str">
        <f>VLOOKUP(A205,[1]Sheet1!$B$2:$D$8869,2,FALSE)</f>
        <v>SIMETHICONE 80MG TAB</v>
      </c>
      <c r="C205" s="72" t="s">
        <v>9779</v>
      </c>
      <c r="D205" s="1" t="s">
        <v>102</v>
      </c>
      <c r="E205" s="68">
        <v>1</v>
      </c>
    </row>
    <row r="206" spans="1:5" x14ac:dyDescent="0.25">
      <c r="A206" s="71" t="s">
        <v>9989</v>
      </c>
      <c r="B206" t="str">
        <f>VLOOKUP(A206,[1]Sheet1!$B$2:$D$8869,2,FALSE)</f>
        <v>SIMETHICONE SUSPEN</v>
      </c>
      <c r="C206" s="72" t="s">
        <v>9779</v>
      </c>
      <c r="D206" s="1" t="s">
        <v>102</v>
      </c>
      <c r="E206" s="68">
        <v>29</v>
      </c>
    </row>
    <row r="207" spans="1:5" x14ac:dyDescent="0.25">
      <c r="A207" s="71" t="s">
        <v>9990</v>
      </c>
      <c r="B207" t="str">
        <f>VLOOKUP(A207,[1]Sheet1!$B$2:$D$8869,2,FALSE)</f>
        <v>PROCHLORPERAZINE SUP</v>
      </c>
      <c r="C207" s="72" t="s">
        <v>9779</v>
      </c>
      <c r="D207" s="1" t="s">
        <v>102</v>
      </c>
      <c r="E207" s="68">
        <v>38</v>
      </c>
    </row>
    <row r="208" spans="1:5" x14ac:dyDescent="0.25">
      <c r="A208" s="71" t="s">
        <v>9991</v>
      </c>
      <c r="B208" t="str">
        <f>VLOOKUP(A208,[1]Sheet1!$B$2:$D$8869,2,FALSE)</f>
        <v>CA CARB 500MG TAB</v>
      </c>
      <c r="C208" s="72" t="s">
        <v>9779</v>
      </c>
      <c r="D208" s="1" t="s">
        <v>102</v>
      </c>
      <c r="E208" s="68">
        <v>1</v>
      </c>
    </row>
    <row r="209" spans="1:5" x14ac:dyDescent="0.25">
      <c r="A209" s="71" t="s">
        <v>9992</v>
      </c>
      <c r="B209" t="str">
        <f>VLOOKUP(A209,[1]Sheet1!$B$2:$D$8869,2,FALSE)</f>
        <v>SOD CL NASAL SPRAY</v>
      </c>
      <c r="C209" s="72" t="s">
        <v>9779</v>
      </c>
      <c r="D209" s="1" t="s">
        <v>102</v>
      </c>
      <c r="E209" s="68">
        <v>10</v>
      </c>
    </row>
    <row r="210" spans="1:5" x14ac:dyDescent="0.25">
      <c r="A210" s="71" t="s">
        <v>9993</v>
      </c>
      <c r="B210" t="str">
        <f>VLOOKUP(A210,[1]Sheet1!$B$2:$D$8869,2,FALSE)</f>
        <v>CALCARB 600 W D TAB</v>
      </c>
      <c r="C210" s="72" t="s">
        <v>9779</v>
      </c>
      <c r="D210" s="1" t="s">
        <v>102</v>
      </c>
      <c r="E210" s="68">
        <v>2</v>
      </c>
    </row>
    <row r="211" spans="1:5" x14ac:dyDescent="0.25">
      <c r="A211" s="71" t="s">
        <v>9994</v>
      </c>
      <c r="B211" t="str">
        <f>VLOOKUP(A211,[1]Sheet1!$B$2:$D$8869,2,FALSE)</f>
        <v>BECLOMETH 16.8G INH</v>
      </c>
      <c r="C211" s="72" t="s">
        <v>9779</v>
      </c>
      <c r="D211" s="1" t="s">
        <v>102</v>
      </c>
      <c r="E211" s="68">
        <v>298</v>
      </c>
    </row>
    <row r="212" spans="1:5" x14ac:dyDescent="0.25">
      <c r="A212" s="71" t="s">
        <v>9995</v>
      </c>
      <c r="B212" t="str">
        <f>VLOOKUP(A212,[1]Sheet1!$B$2:$D$8869,2,FALSE)</f>
        <v>FLUDROCORTISONE .1MG</v>
      </c>
      <c r="C212" s="72" t="s">
        <v>9779</v>
      </c>
      <c r="D212" s="1" t="s">
        <v>102</v>
      </c>
      <c r="E212" s="68">
        <v>4</v>
      </c>
    </row>
    <row r="213" spans="1:5" x14ac:dyDescent="0.25">
      <c r="A213" s="71" t="s">
        <v>9996</v>
      </c>
      <c r="B213" t="str">
        <f>VLOOKUP(A213,[1]Sheet1!$B$2:$D$8869,2,FALSE)</f>
        <v>HYDROCORTISONE CR 1%</v>
      </c>
      <c r="C213" s="72" t="s">
        <v>9779</v>
      </c>
      <c r="D213" s="1" t="s">
        <v>102</v>
      </c>
      <c r="E213" s="68">
        <v>8</v>
      </c>
    </row>
    <row r="214" spans="1:5" x14ac:dyDescent="0.25">
      <c r="A214" s="71" t="s">
        <v>9997</v>
      </c>
      <c r="B214" t="str">
        <f>VLOOKUP(A214,[1]Sheet1!$B$2:$D$8869,2,FALSE)</f>
        <v>PREDNISOLONE AC O/S</v>
      </c>
      <c r="C214" s="72" t="s">
        <v>9779</v>
      </c>
      <c r="D214" s="1" t="s">
        <v>102</v>
      </c>
      <c r="E214" s="68">
        <v>111</v>
      </c>
    </row>
    <row r="215" spans="1:5" x14ac:dyDescent="0.25">
      <c r="A215" s="71" t="s">
        <v>9998</v>
      </c>
      <c r="B215" t="str">
        <f>VLOOKUP(A215,[1]Sheet1!$B$2:$D$8869,2,FALSE)</f>
        <v>IBUPROFEN 200MG TAB</v>
      </c>
      <c r="C215" s="72" t="s">
        <v>9779</v>
      </c>
      <c r="D215" s="1" t="s">
        <v>102</v>
      </c>
      <c r="E215" s="68">
        <v>1</v>
      </c>
    </row>
    <row r="216" spans="1:5" x14ac:dyDescent="0.25">
      <c r="A216" s="71" t="s">
        <v>9999</v>
      </c>
      <c r="B216" t="str">
        <f>VLOOKUP(A216,[1]Sheet1!$B$2:$D$8869,2,FALSE)</f>
        <v>FLURBIPROFEN OS 0.03</v>
      </c>
      <c r="C216" s="72" t="s">
        <v>9779</v>
      </c>
      <c r="D216" s="1" t="s">
        <v>102</v>
      </c>
      <c r="E216" s="68">
        <v>130</v>
      </c>
    </row>
    <row r="217" spans="1:5" x14ac:dyDescent="0.25">
      <c r="A217" s="71" t="s">
        <v>10000</v>
      </c>
      <c r="B217" t="str">
        <f>VLOOKUP(A217,[1]Sheet1!$B$2:$D$8869,2,FALSE)</f>
        <v>LEVOTHYROXINE.025MG</v>
      </c>
      <c r="C217" s="72" t="s">
        <v>9779</v>
      </c>
      <c r="D217" s="1" t="s">
        <v>102</v>
      </c>
      <c r="E217" s="68">
        <v>3</v>
      </c>
    </row>
    <row r="218" spans="1:5" x14ac:dyDescent="0.25">
      <c r="A218" s="71" t="s">
        <v>10001</v>
      </c>
      <c r="B218" t="str">
        <f>VLOOKUP(A218,[1]Sheet1!$B$2:$D$8869,2,FALSE)</f>
        <v>LEVOTHYROXINE.1MG TA</v>
      </c>
      <c r="C218" s="72" t="s">
        <v>9779</v>
      </c>
      <c r="D218" s="1" t="s">
        <v>102</v>
      </c>
      <c r="E218" s="68">
        <v>8</v>
      </c>
    </row>
    <row r="219" spans="1:5" x14ac:dyDescent="0.25">
      <c r="A219" s="71" t="s">
        <v>10002</v>
      </c>
      <c r="B219" t="str">
        <f>VLOOKUP(A219,[1]Sheet1!$B$2:$D$8869,2,FALSE)</f>
        <v>GLUCOSE LIQ 30ML</v>
      </c>
      <c r="C219" s="72" t="s">
        <v>9779</v>
      </c>
      <c r="D219" s="1" t="s">
        <v>102</v>
      </c>
      <c r="E219" s="68">
        <v>7</v>
      </c>
    </row>
    <row r="220" spans="1:5" x14ac:dyDescent="0.25">
      <c r="A220" s="71" t="s">
        <v>10003</v>
      </c>
      <c r="B220" t="str">
        <f>VLOOKUP(A220,[1]Sheet1!$B$2:$D$8869,2,FALSE)</f>
        <v>POTASSIUM CL 20MEQ T</v>
      </c>
      <c r="C220" s="72" t="s">
        <v>9779</v>
      </c>
      <c r="D220" s="1" t="s">
        <v>102</v>
      </c>
      <c r="E220" s="68">
        <v>4</v>
      </c>
    </row>
    <row r="221" spans="1:5" x14ac:dyDescent="0.25">
      <c r="A221" s="71" t="s">
        <v>10004</v>
      </c>
      <c r="B221" t="str">
        <f>VLOOKUP(A221,[1]Sheet1!$B$2:$D$8869,2,FALSE)</f>
        <v>CORDARONE 200MG TAB</v>
      </c>
      <c r="C221" s="72" t="s">
        <v>9779</v>
      </c>
      <c r="D221" s="1" t="s">
        <v>102</v>
      </c>
      <c r="E221" s="68">
        <v>2</v>
      </c>
    </row>
    <row r="222" spans="1:5" x14ac:dyDescent="0.25">
      <c r="A222" s="71" t="s">
        <v>10005</v>
      </c>
      <c r="B222" t="str">
        <f>VLOOKUP(A222,[1]Sheet1!$B$2:$D$8869,2,FALSE)</f>
        <v>IPRATROPIUM INHALER</v>
      </c>
      <c r="C222" s="72" t="s">
        <v>9779</v>
      </c>
      <c r="D222" s="1" t="s">
        <v>10006</v>
      </c>
      <c r="E222" s="68">
        <v>1100</v>
      </c>
    </row>
    <row r="223" spans="1:5" x14ac:dyDescent="0.25">
      <c r="A223" s="71" t="s">
        <v>10007</v>
      </c>
      <c r="B223" t="str">
        <f>VLOOKUP(A223,[1]Sheet1!$B$2:$D$8869,2,FALSE)</f>
        <v>ALBUTEROL 0.5% INH</v>
      </c>
      <c r="C223" s="72" t="s">
        <v>9779</v>
      </c>
      <c r="D223" s="1" t="s">
        <v>10008</v>
      </c>
      <c r="E223" s="68">
        <v>116</v>
      </c>
    </row>
    <row r="224" spans="1:5" x14ac:dyDescent="0.25">
      <c r="A224" s="71" t="s">
        <v>10009</v>
      </c>
      <c r="B224" t="str">
        <f>VLOOKUP(A224,[1]Sheet1!$B$2:$D$8869,2,FALSE)</f>
        <v>ALBUTEROL NEBUL 0.83</v>
      </c>
      <c r="C224" s="72" t="s">
        <v>9779</v>
      </c>
      <c r="D224" s="1" t="s">
        <v>10010</v>
      </c>
      <c r="E224" s="68">
        <v>4</v>
      </c>
    </row>
    <row r="225" spans="1:5" x14ac:dyDescent="0.25">
      <c r="A225" s="71" t="s">
        <v>10011</v>
      </c>
      <c r="B225" t="str">
        <f>VLOOKUP(A225,[1]Sheet1!$B$2:$D$8869,2,FALSE)</f>
        <v>DILTIAZEM CO 120MG T</v>
      </c>
      <c r="C225" s="72" t="s">
        <v>9779</v>
      </c>
      <c r="D225" s="1" t="s">
        <v>102</v>
      </c>
      <c r="E225" s="68">
        <v>5</v>
      </c>
    </row>
    <row r="226" spans="1:5" x14ac:dyDescent="0.25">
      <c r="A226" s="71" t="s">
        <v>10012</v>
      </c>
      <c r="B226" t="str">
        <f>VLOOKUP(A226,[1]Sheet1!$B$2:$D$8869,2,FALSE)</f>
        <v>METFORMIN 850MG TAB</v>
      </c>
      <c r="C226" s="72" t="s">
        <v>9779</v>
      </c>
      <c r="D226" s="1" t="s">
        <v>102</v>
      </c>
      <c r="E226" s="68">
        <v>2</v>
      </c>
    </row>
    <row r="227" spans="1:5" x14ac:dyDescent="0.25">
      <c r="A227" s="71" t="s">
        <v>10013</v>
      </c>
      <c r="B227" t="str">
        <f>VLOOKUP(A227,[1]Sheet1!$B$2:$D$8869,2,FALSE)</f>
        <v>ACETAZOLAMID 250MG T</v>
      </c>
      <c r="C227" s="72" t="s">
        <v>9779</v>
      </c>
      <c r="D227" s="1" t="s">
        <v>102</v>
      </c>
      <c r="E227" s="68">
        <v>13</v>
      </c>
    </row>
    <row r="228" spans="1:5" x14ac:dyDescent="0.25">
      <c r="A228" s="71" t="s">
        <v>10014</v>
      </c>
      <c r="B228" t="str">
        <f>VLOOKUP(A228,[1]Sheet1!$B$2:$D$8869,2,FALSE)</f>
        <v>MIRTAZAPINE 15MG TAB</v>
      </c>
      <c r="C228" s="72" t="s">
        <v>9779</v>
      </c>
      <c r="D228" s="1" t="s">
        <v>102</v>
      </c>
      <c r="E228" s="68">
        <v>12</v>
      </c>
    </row>
    <row r="229" spans="1:5" x14ac:dyDescent="0.25">
      <c r="A229" s="71" t="s">
        <v>10015</v>
      </c>
      <c r="B229" t="str">
        <f>VLOOKUP(A229,[1]Sheet1!$B$2:$D$8869,2,FALSE)</f>
        <v>ATROP OS 1%</v>
      </c>
      <c r="C229" s="72" t="s">
        <v>9779</v>
      </c>
      <c r="D229" s="1" t="s">
        <v>102</v>
      </c>
      <c r="E229" s="68">
        <v>144</v>
      </c>
    </row>
    <row r="230" spans="1:5" x14ac:dyDescent="0.25">
      <c r="A230" s="71" t="s">
        <v>10016</v>
      </c>
      <c r="B230" t="str">
        <f>VLOOKUP(A230,[1]Sheet1!$B$2:$D$8869,2,FALSE)</f>
        <v>NICOTINE 14MG PATCH</v>
      </c>
      <c r="C230" s="72" t="s">
        <v>9779</v>
      </c>
      <c r="D230" s="1" t="s">
        <v>102</v>
      </c>
      <c r="E230" s="68">
        <v>10</v>
      </c>
    </row>
    <row r="231" spans="1:5" x14ac:dyDescent="0.25">
      <c r="A231" s="71" t="s">
        <v>10017</v>
      </c>
      <c r="B231" t="str">
        <f>VLOOKUP(A231,[1]Sheet1!$B$2:$D$8869,2,FALSE)</f>
        <v>PHENYLEPH NASAL SPRA</v>
      </c>
      <c r="C231" s="72" t="s">
        <v>9779</v>
      </c>
      <c r="D231" s="1" t="s">
        <v>102</v>
      </c>
      <c r="E231" s="68">
        <v>17</v>
      </c>
    </row>
    <row r="232" spans="1:5" x14ac:dyDescent="0.25">
      <c r="A232" s="71" t="s">
        <v>10018</v>
      </c>
      <c r="B232" t="str">
        <f>VLOOKUP(A232,[1]Sheet1!$B$2:$D$8869,2,FALSE)</f>
        <v>PHENYLEPH O/S 2.5%</v>
      </c>
      <c r="C232" s="72" t="s">
        <v>9779</v>
      </c>
      <c r="D232" s="1" t="s">
        <v>102</v>
      </c>
      <c r="E232" s="68">
        <v>122</v>
      </c>
    </row>
    <row r="233" spans="1:5" x14ac:dyDescent="0.25">
      <c r="A233" s="71" t="s">
        <v>10019</v>
      </c>
      <c r="B233" t="str">
        <f>VLOOKUP(A233,[1]Sheet1!$B$2:$D$8869,2,FALSE)</f>
        <v>MORPH CR 15MG TABLET</v>
      </c>
      <c r="C233" s="72" t="s">
        <v>9779</v>
      </c>
      <c r="D233" s="1" t="s">
        <v>102</v>
      </c>
      <c r="E233" s="68">
        <v>8</v>
      </c>
    </row>
    <row r="234" spans="1:5" x14ac:dyDescent="0.25">
      <c r="A234" s="71" t="s">
        <v>10020</v>
      </c>
      <c r="B234" t="str">
        <f>VLOOKUP(A234,[1]Sheet1!$B$2:$D$8869,2,FALSE)</f>
        <v>DOXAZOSIN 2MG TAB</v>
      </c>
      <c r="C234" s="72" t="s">
        <v>9779</v>
      </c>
      <c r="D234" s="1" t="s">
        <v>102</v>
      </c>
      <c r="E234" s="68">
        <v>6</v>
      </c>
    </row>
    <row r="235" spans="1:5" x14ac:dyDescent="0.25">
      <c r="A235" s="71" t="s">
        <v>10021</v>
      </c>
      <c r="B235" t="str">
        <f>VLOOKUP(A235,[1]Sheet1!$B$2:$D$8869,2,FALSE)</f>
        <v>FLUTICASONE INHALER</v>
      </c>
      <c r="C235" s="72" t="s">
        <v>9779</v>
      </c>
      <c r="D235" s="1" t="s">
        <v>102</v>
      </c>
      <c r="E235" s="68">
        <v>657</v>
      </c>
    </row>
    <row r="236" spans="1:5" x14ac:dyDescent="0.25">
      <c r="A236" s="71" t="s">
        <v>10022</v>
      </c>
      <c r="B236" t="str">
        <f>VLOOKUP(A236,[1]Sheet1!$B$2:$D$8869,2,FALSE)</f>
        <v>FLUTICASONE 220 INHA</v>
      </c>
      <c r="C236" s="72" t="s">
        <v>9779</v>
      </c>
      <c r="D236" s="1" t="s">
        <v>102</v>
      </c>
      <c r="E236" s="68">
        <v>1021</v>
      </c>
    </row>
    <row r="237" spans="1:5" x14ac:dyDescent="0.25">
      <c r="A237" s="71" t="s">
        <v>10023</v>
      </c>
      <c r="B237" t="str">
        <f>VLOOKUP(A237,[1]Sheet1!$B$2:$D$8869,2,FALSE)</f>
        <v>PIOGLITAZONE 15MG TA</v>
      </c>
      <c r="C237" s="72" t="s">
        <v>9779</v>
      </c>
      <c r="D237" s="1" t="s">
        <v>102</v>
      </c>
      <c r="E237" s="68">
        <v>5</v>
      </c>
    </row>
    <row r="238" spans="1:5" x14ac:dyDescent="0.25">
      <c r="A238" s="71" t="s">
        <v>10024</v>
      </c>
      <c r="B238" t="str">
        <f>VLOOKUP(A238,[1]Sheet1!$B$2:$D$8869,2,FALSE)</f>
        <v>DIPYRID 200MG/ASA TA</v>
      </c>
      <c r="C238" s="72" t="s">
        <v>9779</v>
      </c>
      <c r="D238" s="1" t="s">
        <v>102</v>
      </c>
      <c r="E238" s="68">
        <v>34</v>
      </c>
    </row>
    <row r="239" spans="1:5" x14ac:dyDescent="0.25">
      <c r="A239" s="71" t="s">
        <v>10025</v>
      </c>
      <c r="B239" t="str">
        <f>VLOOKUP(A239,[1]Sheet1!$B$2:$D$8869,2,FALSE)</f>
        <v>MAG OXIDE 400MG TAB</v>
      </c>
      <c r="C239" s="72" t="s">
        <v>9779</v>
      </c>
      <c r="D239" s="1" t="s">
        <v>102</v>
      </c>
      <c r="E239" s="68">
        <v>2</v>
      </c>
    </row>
    <row r="240" spans="1:5" x14ac:dyDescent="0.25">
      <c r="A240" s="71" t="s">
        <v>10026</v>
      </c>
      <c r="B240" t="str">
        <f>VLOOKUP(A240,[1]Sheet1!$B$2:$D$8869,2,FALSE)</f>
        <v>CITALOPRAM 20MG TAB</v>
      </c>
      <c r="C240" s="72" t="s">
        <v>9779</v>
      </c>
      <c r="D240" s="1" t="s">
        <v>102</v>
      </c>
      <c r="E240" s="68">
        <v>12</v>
      </c>
    </row>
    <row r="241" spans="1:5" x14ac:dyDescent="0.25">
      <c r="A241" s="71" t="s">
        <v>10027</v>
      </c>
      <c r="B241" t="str">
        <f>VLOOKUP(A241,[1]Sheet1!$B$2:$D$8869,2,FALSE)</f>
        <v>BRIMONIDINE .15% OS</v>
      </c>
      <c r="C241" s="72" t="s">
        <v>9779</v>
      </c>
      <c r="D241" s="1" t="s">
        <v>102</v>
      </c>
      <c r="E241" s="68">
        <v>498</v>
      </c>
    </row>
    <row r="242" spans="1:5" x14ac:dyDescent="0.25">
      <c r="A242" s="71" t="s">
        <v>10028</v>
      </c>
      <c r="B242" t="str">
        <f>VLOOKUP(A242,[1]Sheet1!$B$2:$D$8869,2,FALSE)</f>
        <v>METHADONE 10MG TAB</v>
      </c>
      <c r="C242" s="72" t="s">
        <v>9779</v>
      </c>
      <c r="D242" s="1" t="s">
        <v>102</v>
      </c>
      <c r="E242" s="68">
        <v>3</v>
      </c>
    </row>
    <row r="243" spans="1:5" x14ac:dyDescent="0.25">
      <c r="A243" s="71" t="s">
        <v>10029</v>
      </c>
      <c r="B243" t="str">
        <f>VLOOKUP(A243,[1]Sheet1!$B$2:$D$8869,2,FALSE)</f>
        <v>SIMAVASTATIN 40MG TA</v>
      </c>
      <c r="C243" s="72" t="s">
        <v>9779</v>
      </c>
      <c r="D243" s="1" t="s">
        <v>102</v>
      </c>
      <c r="E243" s="68">
        <v>21</v>
      </c>
    </row>
    <row r="244" spans="1:5" x14ac:dyDescent="0.25">
      <c r="A244" s="71" t="s">
        <v>10030</v>
      </c>
      <c r="B244" t="str">
        <f>VLOOKUP(A244,[1]Sheet1!$B$2:$D$8869,2,FALSE)</f>
        <v>BUPROPION HCL 75MG T</v>
      </c>
      <c r="C244" s="72" t="s">
        <v>9779</v>
      </c>
      <c r="D244" s="1" t="s">
        <v>102</v>
      </c>
      <c r="E244" s="68">
        <v>7</v>
      </c>
    </row>
    <row r="245" spans="1:5" x14ac:dyDescent="0.25">
      <c r="A245" s="71" t="s">
        <v>10031</v>
      </c>
      <c r="B245" t="str">
        <f>VLOOKUP(A245,[1]Sheet1!$B$2:$D$8869,2,FALSE)</f>
        <v>HYDROCODONE 10MG TAB</v>
      </c>
      <c r="C245" s="72" t="s">
        <v>9779</v>
      </c>
      <c r="D245" s="1" t="s">
        <v>102</v>
      </c>
      <c r="E245" s="68">
        <v>6</v>
      </c>
    </row>
    <row r="246" spans="1:5" x14ac:dyDescent="0.25">
      <c r="A246" s="71" t="s">
        <v>10032</v>
      </c>
      <c r="B246" t="str">
        <f>VLOOKUP(A246,[1]Sheet1!$B$2:$D$8869,2,FALSE)</f>
        <v>GABAPENTIN 400MG CAP</v>
      </c>
      <c r="C246" s="72" t="s">
        <v>9779</v>
      </c>
      <c r="D246" s="1" t="s">
        <v>102</v>
      </c>
      <c r="E246" s="68">
        <v>7</v>
      </c>
    </row>
    <row r="247" spans="1:5" x14ac:dyDescent="0.25">
      <c r="A247" s="71" t="s">
        <v>10033</v>
      </c>
      <c r="B247" t="str">
        <f>VLOOKUP(A247,[1]Sheet1!$B$2:$D$8869,2,FALSE)</f>
        <v>RIFAMPIN 150 MG CAP</v>
      </c>
      <c r="C247" s="72" t="s">
        <v>9779</v>
      </c>
      <c r="D247" s="1" t="s">
        <v>102</v>
      </c>
      <c r="E247" s="68">
        <v>9</v>
      </c>
    </row>
    <row r="248" spans="1:5" x14ac:dyDescent="0.25">
      <c r="A248" s="71" t="s">
        <v>10034</v>
      </c>
      <c r="B248" t="str">
        <f>VLOOKUP(A248,[1]Sheet1!$B$2:$D$8869,2,FALSE)</f>
        <v>INSULIN GLARGINE INJ</v>
      </c>
      <c r="C248" s="72" t="s">
        <v>9779</v>
      </c>
      <c r="D248" s="1" t="s">
        <v>10035</v>
      </c>
      <c r="E248" s="68">
        <v>105</v>
      </c>
    </row>
    <row r="249" spans="1:5" x14ac:dyDescent="0.25">
      <c r="A249" s="71" t="s">
        <v>10036</v>
      </c>
      <c r="B249" t="str">
        <f>VLOOKUP(A249,[1]Sheet1!$B$2:$D$8869,2,FALSE)</f>
        <v>INSULIN ASPARL VL</v>
      </c>
      <c r="C249" s="72" t="s">
        <v>9779</v>
      </c>
      <c r="D249" s="1" t="s">
        <v>10035</v>
      </c>
      <c r="E249" s="68">
        <v>104</v>
      </c>
    </row>
    <row r="250" spans="1:5" x14ac:dyDescent="0.25">
      <c r="A250" s="71" t="s">
        <v>10037</v>
      </c>
      <c r="B250" t="str">
        <f>VLOOKUP(A250,[1]Sheet1!$B$2:$D$8869,2,FALSE)</f>
        <v>CORTISPORIN O/S</v>
      </c>
      <c r="C250" s="72" t="s">
        <v>9779</v>
      </c>
      <c r="D250" s="1" t="s">
        <v>102</v>
      </c>
      <c r="E250" s="68">
        <v>341</v>
      </c>
    </row>
    <row r="251" spans="1:5" x14ac:dyDescent="0.25">
      <c r="A251" s="71" t="s">
        <v>10038</v>
      </c>
      <c r="B251" t="str">
        <f>VLOOKUP(A251,[1]Sheet1!$B$2:$D$8869,2,FALSE)</f>
        <v>EYE WASH 118ML</v>
      </c>
      <c r="C251" s="72" t="s">
        <v>9779</v>
      </c>
      <c r="D251" s="1" t="s">
        <v>102</v>
      </c>
      <c r="E251" s="68">
        <v>13</v>
      </c>
    </row>
    <row r="252" spans="1:5" x14ac:dyDescent="0.25">
      <c r="A252" s="71" t="s">
        <v>10039</v>
      </c>
      <c r="B252" t="str">
        <f>VLOOKUP(A252,[1]Sheet1!$B$2:$D$8869,2,FALSE)</f>
        <v>NEO/POLY/DEX 0/0</v>
      </c>
      <c r="C252" s="72" t="s">
        <v>9779</v>
      </c>
      <c r="D252" s="1" t="s">
        <v>102</v>
      </c>
      <c r="E252" s="68">
        <v>60</v>
      </c>
    </row>
    <row r="253" spans="1:5" x14ac:dyDescent="0.25">
      <c r="A253" s="71" t="s">
        <v>10040</v>
      </c>
      <c r="B253" t="str">
        <f>VLOOKUP(A253,[1]Sheet1!$B$2:$D$8869,2,FALSE)</f>
        <v>CARBAMIDE OTIC</v>
      </c>
      <c r="C253" s="72" t="s">
        <v>9779</v>
      </c>
      <c r="D253" s="1" t="s">
        <v>102</v>
      </c>
      <c r="E253" s="68">
        <v>8</v>
      </c>
    </row>
    <row r="254" spans="1:5" x14ac:dyDescent="0.25">
      <c r="A254" s="71" t="s">
        <v>10041</v>
      </c>
      <c r="B254" t="str">
        <f>VLOOKUP(A254,[1]Sheet1!$B$2:$D$8869,2,FALSE)</f>
        <v>NAPHAZOLINE O/S</v>
      </c>
      <c r="C254" s="72" t="s">
        <v>9779</v>
      </c>
      <c r="D254" s="1" t="s">
        <v>102</v>
      </c>
      <c r="E254" s="68">
        <v>39</v>
      </c>
    </row>
    <row r="255" spans="1:5" x14ac:dyDescent="0.25">
      <c r="A255" s="71" t="s">
        <v>10042</v>
      </c>
      <c r="B255" t="str">
        <f>VLOOKUP(A255,[1]Sheet1!$B$2:$D$8869,2,FALSE)</f>
        <v>BAC/ZINC OINT BOX(TO</v>
      </c>
      <c r="C255" s="72" t="s">
        <v>9779</v>
      </c>
      <c r="D255" s="1" t="s">
        <v>102</v>
      </c>
      <c r="E255" s="68">
        <v>2</v>
      </c>
    </row>
    <row r="256" spans="1:5" x14ac:dyDescent="0.25">
      <c r="A256" s="71" t="s">
        <v>10043</v>
      </c>
      <c r="B256" t="str">
        <f>VLOOKUP(A256,[1]Sheet1!$B$2:$D$8869,2,FALSE)</f>
        <v>LIDO JEL 2% TOP</v>
      </c>
      <c r="C256" s="72" t="s">
        <v>9779</v>
      </c>
      <c r="D256" s="1" t="s">
        <v>102</v>
      </c>
      <c r="E256" s="68">
        <v>32</v>
      </c>
    </row>
    <row r="257" spans="1:5" x14ac:dyDescent="0.25">
      <c r="A257" s="71" t="s">
        <v>10044</v>
      </c>
      <c r="B257" t="str">
        <f>VLOOKUP(A257,[1]Sheet1!$B$2:$D$8869,2,FALSE)</f>
        <v>HEMORR OINT 30 GM</v>
      </c>
      <c r="C257" s="72" t="s">
        <v>9779</v>
      </c>
      <c r="D257" s="1" t="s">
        <v>102</v>
      </c>
      <c r="E257" s="68">
        <v>30</v>
      </c>
    </row>
    <row r="258" spans="1:5" x14ac:dyDescent="0.25">
      <c r="A258" s="71" t="s">
        <v>10045</v>
      </c>
      <c r="B258" t="str">
        <f>VLOOKUP(A258,[1]Sheet1!$B$2:$D$8869,2,FALSE)</f>
        <v>AMLACTIN 12% LOTION</v>
      </c>
      <c r="C258" s="72" t="s">
        <v>9779</v>
      </c>
      <c r="D258" s="1" t="s">
        <v>102</v>
      </c>
      <c r="E258" s="68">
        <v>114</v>
      </c>
    </row>
    <row r="259" spans="1:5" x14ac:dyDescent="0.25">
      <c r="A259" s="71" t="s">
        <v>10046</v>
      </c>
      <c r="B259" t="str">
        <f>VLOOKUP(A259,[1]Sheet1!$B$2:$D$8869,2,FALSE)</f>
        <v>LIDO 4% TOP</v>
      </c>
      <c r="C259" s="72" t="s">
        <v>9779</v>
      </c>
      <c r="D259" s="1" t="s">
        <v>102</v>
      </c>
      <c r="E259" s="68">
        <v>144</v>
      </c>
    </row>
    <row r="260" spans="1:5" x14ac:dyDescent="0.25">
      <c r="A260" s="71" t="s">
        <v>10047</v>
      </c>
      <c r="B260" t="str">
        <f>VLOOKUP(A260,[1]Sheet1!$B$2:$D$8869,2,FALSE)</f>
        <v>LORAZEPAM LIQ 2MG/ML</v>
      </c>
      <c r="C260" s="72" t="s">
        <v>9779</v>
      </c>
      <c r="D260" s="1" t="s">
        <v>102</v>
      </c>
      <c r="E260" s="68">
        <v>7</v>
      </c>
    </row>
    <row r="261" spans="1:5" x14ac:dyDescent="0.25">
      <c r="A261" s="71" t="s">
        <v>10048</v>
      </c>
      <c r="B261" t="str">
        <f>VLOOKUP(A261,[1]Sheet1!$B$2:$D$8869,2,FALSE)</f>
        <v>KETOCONAZOLE SHAMPOO</v>
      </c>
      <c r="C261" s="72" t="s">
        <v>9779</v>
      </c>
      <c r="D261" s="1" t="s">
        <v>102</v>
      </c>
      <c r="E261" s="68">
        <v>91</v>
      </c>
    </row>
    <row r="262" spans="1:5" x14ac:dyDescent="0.25">
      <c r="A262" s="71" t="s">
        <v>10049</v>
      </c>
      <c r="B262" t="str">
        <f>VLOOKUP(A262,[1]Sheet1!$B$2:$D$8869,2,FALSE)</f>
        <v>PERMETHRIN CR</v>
      </c>
      <c r="C262" s="72" t="s">
        <v>9779</v>
      </c>
      <c r="D262" s="1" t="s">
        <v>102</v>
      </c>
      <c r="E262" s="68">
        <v>9</v>
      </c>
    </row>
    <row r="263" spans="1:5" x14ac:dyDescent="0.25">
      <c r="A263" s="71" t="s">
        <v>10050</v>
      </c>
      <c r="B263" t="str">
        <f>VLOOKUP(A263,[1]Sheet1!$B$2:$D$8869,2,FALSE)</f>
        <v>NICOTINE 7MG PATCH</v>
      </c>
      <c r="C263" s="72" t="s">
        <v>9779</v>
      </c>
      <c r="D263" s="1" t="s">
        <v>102</v>
      </c>
      <c r="E263" s="68">
        <v>16</v>
      </c>
    </row>
    <row r="264" spans="1:5" x14ac:dyDescent="0.25">
      <c r="A264" s="71" t="s">
        <v>10051</v>
      </c>
      <c r="B264" t="str">
        <f>VLOOKUP(A264,[1]Sheet1!$B$2:$D$8869,2,FALSE)</f>
        <v>NITRO PATCH 0.4MG/HR</v>
      </c>
      <c r="C264" s="72" t="s">
        <v>9779</v>
      </c>
      <c r="D264" s="1" t="s">
        <v>102</v>
      </c>
      <c r="E264" s="68">
        <v>8</v>
      </c>
    </row>
    <row r="265" spans="1:5" x14ac:dyDescent="0.25">
      <c r="A265" s="71" t="s">
        <v>10052</v>
      </c>
      <c r="B265" t="str">
        <f>VLOOKUP(A265,[1]Sheet1!$B$2:$D$8869,2,FALSE)</f>
        <v>SILVER NITRATE STICK</v>
      </c>
      <c r="C265" s="72" t="s">
        <v>9779</v>
      </c>
      <c r="D265" s="1" t="s">
        <v>102</v>
      </c>
      <c r="E265" s="68">
        <v>5</v>
      </c>
    </row>
    <row r="266" spans="1:5" x14ac:dyDescent="0.25">
      <c r="A266" s="71" t="s">
        <v>10053</v>
      </c>
      <c r="B266" t="str">
        <f>VLOOKUP(A266,[1]Sheet1!$B$2:$D$8869,2,FALSE)</f>
        <v>GLYCERIN PEDI SUPP</v>
      </c>
      <c r="C266" s="72" t="s">
        <v>9779</v>
      </c>
      <c r="D266" s="1" t="s">
        <v>102</v>
      </c>
      <c r="E266" s="68">
        <v>4</v>
      </c>
    </row>
    <row r="267" spans="1:5" x14ac:dyDescent="0.25">
      <c r="A267" s="71" t="s">
        <v>10054</v>
      </c>
      <c r="B267" t="str">
        <f>VLOOKUP(A267,[1]Sheet1!$B$2:$D$8869,2,FALSE)</f>
        <v>CARB/LEVO 25/100 ER</v>
      </c>
      <c r="C267" s="72" t="s">
        <v>9779</v>
      </c>
      <c r="D267" s="1" t="s">
        <v>102</v>
      </c>
      <c r="E267" s="68">
        <v>5</v>
      </c>
    </row>
    <row r="268" spans="1:5" x14ac:dyDescent="0.25">
      <c r="A268" s="71" t="s">
        <v>10055</v>
      </c>
      <c r="B268" t="str">
        <f>VLOOKUP(A268,[1]Sheet1!$B$2:$D$8869,2,FALSE)</f>
        <v>METOPROLOL 25MG TABL</v>
      </c>
      <c r="C268" s="72" t="s">
        <v>9779</v>
      </c>
      <c r="D268" s="1" t="s">
        <v>102</v>
      </c>
      <c r="E268" s="68">
        <v>2</v>
      </c>
    </row>
    <row r="269" spans="1:5" x14ac:dyDescent="0.25">
      <c r="A269" s="71" t="s">
        <v>10056</v>
      </c>
      <c r="B269" t="str">
        <f>VLOOKUP(A269,[1]Sheet1!$B$2:$D$8869,2,FALSE)</f>
        <v>DETROL LA 2MG C</v>
      </c>
      <c r="C269" s="72" t="s">
        <v>9779</v>
      </c>
      <c r="D269" s="1" t="s">
        <v>102</v>
      </c>
      <c r="E269" s="68">
        <v>47</v>
      </c>
    </row>
    <row r="270" spans="1:5" x14ac:dyDescent="0.25">
      <c r="A270" s="71" t="s">
        <v>10057</v>
      </c>
      <c r="B270" t="str">
        <f>VLOOKUP(A270,[1]Sheet1!$B$2:$D$8869,2,FALSE)</f>
        <v>SOD CHL 1GM TABLET</v>
      </c>
      <c r="C270" s="72" t="s">
        <v>9779</v>
      </c>
      <c r="D270" s="1" t="s">
        <v>102</v>
      </c>
      <c r="E270" s="68">
        <v>1</v>
      </c>
    </row>
    <row r="271" spans="1:5" x14ac:dyDescent="0.25">
      <c r="A271" s="71" t="s">
        <v>10058</v>
      </c>
      <c r="B271" t="str">
        <f>VLOOKUP(A271,[1]Sheet1!$B$2:$D$8869,2,FALSE)</f>
        <v>SEROQUEL 25MG TABLET</v>
      </c>
      <c r="C271" s="72" t="s">
        <v>9779</v>
      </c>
      <c r="D271" s="1" t="s">
        <v>102</v>
      </c>
      <c r="E271" s="68">
        <v>2</v>
      </c>
    </row>
    <row r="272" spans="1:5" x14ac:dyDescent="0.25">
      <c r="A272" s="71" t="s">
        <v>10059</v>
      </c>
      <c r="B272" t="str">
        <f>VLOOKUP(A272,[1]Sheet1!$B$2:$D$8869,2,FALSE)</f>
        <v>ESTRADIOL 1MG TABLET</v>
      </c>
      <c r="C272" s="72" t="s">
        <v>9779</v>
      </c>
      <c r="D272" s="1" t="s">
        <v>102</v>
      </c>
      <c r="E272" s="68">
        <v>4</v>
      </c>
    </row>
    <row r="273" spans="1:5" x14ac:dyDescent="0.25">
      <c r="A273" s="71" t="s">
        <v>10060</v>
      </c>
      <c r="B273" t="str">
        <f>VLOOKUP(A273,[1]Sheet1!$B$2:$D$8869,2,FALSE)</f>
        <v>MUCINEX 600MG T</v>
      </c>
      <c r="C273" s="72" t="s">
        <v>9779</v>
      </c>
      <c r="D273" s="1" t="s">
        <v>102</v>
      </c>
      <c r="E273" s="68">
        <v>3</v>
      </c>
    </row>
    <row r="274" spans="1:5" x14ac:dyDescent="0.25">
      <c r="A274" s="71" t="s">
        <v>10061</v>
      </c>
      <c r="B274" t="str">
        <f>VLOOKUP(A274,[1]Sheet1!$B$2:$D$8869,2,FALSE)</f>
        <v>MINOXIDIL 2.5MG TAB</v>
      </c>
      <c r="C274" s="72" t="s">
        <v>9779</v>
      </c>
      <c r="D274" s="1" t="s">
        <v>102</v>
      </c>
      <c r="E274" s="68">
        <v>3</v>
      </c>
    </row>
    <row r="275" spans="1:5" x14ac:dyDescent="0.25">
      <c r="A275" s="71" t="s">
        <v>10062</v>
      </c>
      <c r="B275" t="str">
        <f>VLOOKUP(A275,[1]Sheet1!$B$2:$D$8869,2,FALSE)</f>
        <v>LEVOTHYROXINE 112MCG</v>
      </c>
      <c r="C275" s="72" t="s">
        <v>9779</v>
      </c>
      <c r="D275" s="1" t="s">
        <v>102</v>
      </c>
      <c r="E275" s="68">
        <v>8</v>
      </c>
    </row>
    <row r="276" spans="1:5" x14ac:dyDescent="0.25">
      <c r="A276" s="71" t="s">
        <v>10063</v>
      </c>
      <c r="B276" t="str">
        <f>VLOOKUP(A276,[1]Sheet1!$B$2:$D$8869,2,FALSE)</f>
        <v>ATROVENT NASAL SPRAY</v>
      </c>
      <c r="C276" s="72" t="s">
        <v>9779</v>
      </c>
      <c r="D276" s="1" t="s">
        <v>102</v>
      </c>
      <c r="E276" s="68">
        <v>223</v>
      </c>
    </row>
    <row r="277" spans="1:5" x14ac:dyDescent="0.25">
      <c r="A277" s="71" t="s">
        <v>10064</v>
      </c>
      <c r="B277" t="str">
        <f>VLOOKUP(A277,[1]Sheet1!$B$2:$D$8869,2,FALSE)</f>
        <v>LEVSIN 0.125MG</v>
      </c>
      <c r="C277" s="72" t="s">
        <v>9779</v>
      </c>
      <c r="D277" s="1" t="s">
        <v>102</v>
      </c>
      <c r="E277" s="68">
        <v>12</v>
      </c>
    </row>
    <row r="278" spans="1:5" x14ac:dyDescent="0.25">
      <c r="A278" s="71" t="s">
        <v>10065</v>
      </c>
      <c r="B278" t="str">
        <f>VLOOKUP(A278,[1]Sheet1!$B$2:$D$8869,2,FALSE)</f>
        <v>LIBRIUM 25MG CAP</v>
      </c>
      <c r="C278" s="72" t="s">
        <v>9779</v>
      </c>
      <c r="D278" s="1" t="s">
        <v>102</v>
      </c>
      <c r="E278" s="68">
        <v>4</v>
      </c>
    </row>
    <row r="279" spans="1:5" x14ac:dyDescent="0.25">
      <c r="A279" s="71" t="s">
        <v>10066</v>
      </c>
      <c r="B279" t="str">
        <f>VLOOKUP(A279,[1]Sheet1!$B$2:$D$8869,2,FALSE)</f>
        <v>AZITHROMYCIN SUSP</v>
      </c>
      <c r="C279" s="72" t="s">
        <v>9779</v>
      </c>
      <c r="D279" s="1" t="s">
        <v>102</v>
      </c>
      <c r="E279" s="68">
        <v>24</v>
      </c>
    </row>
    <row r="280" spans="1:5" x14ac:dyDescent="0.25">
      <c r="A280" s="71" t="s">
        <v>10067</v>
      </c>
      <c r="B280" t="str">
        <f>VLOOKUP(A280,[1]Sheet1!$B$2:$D$8869,2,FALSE)</f>
        <v>AMLODIPINE 5MG TABLE</v>
      </c>
      <c r="C280" s="72" t="s">
        <v>9779</v>
      </c>
      <c r="D280" s="1" t="s">
        <v>102</v>
      </c>
      <c r="E280" s="68">
        <v>8</v>
      </c>
    </row>
    <row r="281" spans="1:5" x14ac:dyDescent="0.25">
      <c r="A281" s="71" t="s">
        <v>10068</v>
      </c>
      <c r="B281" t="str">
        <f>VLOOKUP(A281,[1]Sheet1!$B$2:$D$8869,2,FALSE)</f>
        <v>LYRICA 75MG CAP</v>
      </c>
      <c r="C281" s="72" t="s">
        <v>9779</v>
      </c>
      <c r="D281" s="1" t="s">
        <v>102</v>
      </c>
      <c r="E281" s="68">
        <v>35</v>
      </c>
    </row>
    <row r="282" spans="1:5" x14ac:dyDescent="0.25">
      <c r="A282" s="71" t="s">
        <v>10069</v>
      </c>
      <c r="B282" t="str">
        <f>VLOOKUP(A282,[1]Sheet1!$B$2:$D$8869,2,FALSE)</f>
        <v>ACETAMIN 325MG SOL</v>
      </c>
      <c r="C282" s="72" t="s">
        <v>9779</v>
      </c>
      <c r="D282" s="1" t="s">
        <v>102</v>
      </c>
      <c r="E282" s="68">
        <v>10</v>
      </c>
    </row>
    <row r="283" spans="1:5" x14ac:dyDescent="0.25">
      <c r="A283" s="71" t="s">
        <v>10070</v>
      </c>
      <c r="B283" t="str">
        <f>VLOOKUP(A283,[1]Sheet1!$B$2:$D$8869,2,FALSE)</f>
        <v>PHENYTOIN 100MG/4ML</v>
      </c>
      <c r="C283" s="72" t="s">
        <v>9779</v>
      </c>
      <c r="D283" s="1" t="s">
        <v>102</v>
      </c>
      <c r="E283" s="68">
        <v>7</v>
      </c>
    </row>
    <row r="284" spans="1:5" x14ac:dyDescent="0.25">
      <c r="A284" s="71" t="s">
        <v>10071</v>
      </c>
      <c r="B284" t="str">
        <f>VLOOKUP(A284,[1]Sheet1!$B$2:$D$8869,2,FALSE)</f>
        <v>PREGABALIN 25MG CAP</v>
      </c>
      <c r="C284" s="72" t="s">
        <v>9779</v>
      </c>
      <c r="D284" s="1" t="s">
        <v>102</v>
      </c>
      <c r="E284" s="68">
        <v>35</v>
      </c>
    </row>
    <row r="285" spans="1:5" x14ac:dyDescent="0.25">
      <c r="A285" s="71" t="s">
        <v>10072</v>
      </c>
      <c r="B285" t="str">
        <f>VLOOKUP(A285,[1]Sheet1!$B$2:$D$8869,2,FALSE)</f>
        <v>MAG/ALUM/SIMETH 30ML</v>
      </c>
      <c r="C285" s="72" t="s">
        <v>9779</v>
      </c>
      <c r="D285" s="1" t="s">
        <v>102</v>
      </c>
      <c r="E285" s="68">
        <v>16</v>
      </c>
    </row>
    <row r="286" spans="1:5" x14ac:dyDescent="0.25">
      <c r="A286" s="71" t="s">
        <v>10073</v>
      </c>
      <c r="B286" t="str">
        <f>VLOOKUP(A286,[1]Sheet1!$B$2:$D$8869,2,FALSE)</f>
        <v>MILK OF MAG 30ML</v>
      </c>
      <c r="C286" s="72" t="s">
        <v>9779</v>
      </c>
      <c r="D286" s="1" t="s">
        <v>102</v>
      </c>
      <c r="E286" s="68">
        <v>10</v>
      </c>
    </row>
    <row r="287" spans="1:5" x14ac:dyDescent="0.25">
      <c r="A287" s="71" t="s">
        <v>10074</v>
      </c>
      <c r="B287" t="str">
        <f>VLOOKUP(A287,[1]Sheet1!$B$2:$D$8869,2,FALSE)</f>
        <v>CARVEDILOL 3.125 TAB</v>
      </c>
      <c r="C287" s="72" t="s">
        <v>9779</v>
      </c>
      <c r="D287" s="1" t="s">
        <v>102</v>
      </c>
      <c r="E287" s="68">
        <v>10</v>
      </c>
    </row>
    <row r="288" spans="1:5" x14ac:dyDescent="0.25">
      <c r="A288" s="71" t="s">
        <v>10075</v>
      </c>
      <c r="B288" t="str">
        <f>VLOOKUP(A288,[1]Sheet1!$B$2:$D$8869,2,FALSE)</f>
        <v>MURI-LUBE TOP</v>
      </c>
      <c r="C288" s="72" t="s">
        <v>9779</v>
      </c>
      <c r="D288" s="1" t="s">
        <v>102</v>
      </c>
      <c r="E288" s="68">
        <v>55</v>
      </c>
    </row>
    <row r="289" spans="1:5" x14ac:dyDescent="0.25">
      <c r="A289" s="71" t="s">
        <v>10076</v>
      </c>
      <c r="B289" t="str">
        <f>VLOOKUP(A289,[1]Sheet1!$B$2:$D$8869,2,FALSE)</f>
        <v>POLYETHYL GLYCOL SOL</v>
      </c>
      <c r="C289" s="72" t="s">
        <v>9779</v>
      </c>
      <c r="D289" s="1" t="s">
        <v>102</v>
      </c>
      <c r="E289" s="68">
        <v>8</v>
      </c>
    </row>
    <row r="290" spans="1:5" x14ac:dyDescent="0.25">
      <c r="A290" s="71" t="s">
        <v>10077</v>
      </c>
      <c r="B290" t="str">
        <f>VLOOKUP(A290,[1]Sheet1!$B$2:$D$8869,2,FALSE)</f>
        <v>EUCERIN CREAM</v>
      </c>
      <c r="C290" s="72" t="s">
        <v>9779</v>
      </c>
      <c r="D290" s="1" t="s">
        <v>102</v>
      </c>
      <c r="E290" s="68">
        <v>37</v>
      </c>
    </row>
    <row r="291" spans="1:5" x14ac:dyDescent="0.25">
      <c r="A291" s="71" t="s">
        <v>10078</v>
      </c>
      <c r="B291" t="str">
        <f>VLOOKUP(A291,[1]Sheet1!$B$2:$D$8869,2,FALSE)</f>
        <v>MEGESTROL 400MG/10ML</v>
      </c>
      <c r="C291" s="72" t="s">
        <v>9779</v>
      </c>
      <c r="D291" s="1" t="s">
        <v>102</v>
      </c>
      <c r="E291" s="68">
        <v>19</v>
      </c>
    </row>
    <row r="292" spans="1:5" x14ac:dyDescent="0.25">
      <c r="A292" s="71" t="s">
        <v>10079</v>
      </c>
      <c r="B292" t="str">
        <f>VLOOKUP(A292,[1]Sheet1!$B$2:$D$8869,2,FALSE)</f>
        <v>ACETAMINOPHEN 10MG/M</v>
      </c>
      <c r="C292" s="72" t="s">
        <v>9779</v>
      </c>
      <c r="D292" s="1" t="s">
        <v>10080</v>
      </c>
      <c r="E292" s="68">
        <v>1.28</v>
      </c>
    </row>
    <row r="293" spans="1:5" x14ac:dyDescent="0.25">
      <c r="A293" s="71" t="s">
        <v>10081</v>
      </c>
      <c r="B293" t="str">
        <f>VLOOKUP(A293,[1]Sheet1!$B$2:$D$8869,2,FALSE)</f>
        <v>ALKA-SELTZER GOLD T</v>
      </c>
      <c r="C293" s="72" t="s">
        <v>9779</v>
      </c>
      <c r="D293" s="1" t="s">
        <v>102</v>
      </c>
      <c r="E293" s="68">
        <v>1</v>
      </c>
    </row>
    <row r="294" spans="1:5" x14ac:dyDescent="0.25">
      <c r="A294" s="71" t="s">
        <v>10082</v>
      </c>
      <c r="B294" t="str">
        <f>VLOOKUP(A294,[1]Sheet1!$B$2:$D$8869,2,FALSE)</f>
        <v>CARVEDILOL 12.5MG TA</v>
      </c>
      <c r="C294" s="72" t="s">
        <v>9779</v>
      </c>
      <c r="D294" s="1" t="s">
        <v>102</v>
      </c>
      <c r="E294" s="68">
        <v>10</v>
      </c>
    </row>
    <row r="295" spans="1:5" x14ac:dyDescent="0.25">
      <c r="A295" s="71" t="s">
        <v>10083</v>
      </c>
      <c r="B295" t="str">
        <f>VLOOKUP(A295,[1]Sheet1!$B$2:$D$8869,2,FALSE)</f>
        <v>NORCO 5/325MG</v>
      </c>
      <c r="C295" s="72" t="s">
        <v>9779</v>
      </c>
      <c r="D295" s="1" t="s">
        <v>102</v>
      </c>
      <c r="E295" s="68">
        <v>3</v>
      </c>
    </row>
    <row r="296" spans="1:5" x14ac:dyDescent="0.25">
      <c r="A296" s="71" t="s">
        <v>10084</v>
      </c>
      <c r="B296" t="str">
        <f>VLOOKUP(A296,[1]Sheet1!$B$2:$D$8869,2,FALSE)</f>
        <v>FINASTERIDE 5MG</v>
      </c>
      <c r="C296" s="72" t="s">
        <v>9779</v>
      </c>
      <c r="D296" s="1" t="s">
        <v>102</v>
      </c>
      <c r="E296" s="68">
        <v>13</v>
      </c>
    </row>
    <row r="297" spans="1:5" x14ac:dyDescent="0.25">
      <c r="A297" s="71" t="s">
        <v>10085</v>
      </c>
      <c r="B297" t="str">
        <f>VLOOKUP(A297,[1]Sheet1!$B$2:$D$8869,2,FALSE)</f>
        <v>LISINOPRIL 20MG TAB</v>
      </c>
      <c r="C297" s="72" t="s">
        <v>9779</v>
      </c>
      <c r="D297" s="1" t="s">
        <v>102</v>
      </c>
      <c r="E297" s="68">
        <v>5</v>
      </c>
    </row>
    <row r="298" spans="1:5" x14ac:dyDescent="0.25">
      <c r="A298" s="71" t="s">
        <v>10086</v>
      </c>
      <c r="B298" t="str">
        <f>VLOOKUP(A298,[1]Sheet1!$B$2:$D$8869,2,FALSE)</f>
        <v>PROPRANNOLOL 40MG TA</v>
      </c>
      <c r="C298" s="72" t="s">
        <v>9779</v>
      </c>
      <c r="D298" s="1" t="s">
        <v>102</v>
      </c>
      <c r="E298" s="68">
        <v>3</v>
      </c>
    </row>
    <row r="299" spans="1:5" x14ac:dyDescent="0.25">
      <c r="A299" s="71" t="s">
        <v>10087</v>
      </c>
      <c r="B299" t="str">
        <f>VLOOKUP(A299,[1]Sheet1!$B$2:$D$8869,2,FALSE)</f>
        <v>CHOLESTY ORAL POWDER</v>
      </c>
      <c r="C299" s="72" t="s">
        <v>9779</v>
      </c>
      <c r="D299" s="1" t="s">
        <v>102</v>
      </c>
      <c r="E299" s="68">
        <v>14</v>
      </c>
    </row>
    <row r="300" spans="1:5" x14ac:dyDescent="0.25">
      <c r="A300" s="71" t="s">
        <v>10088</v>
      </c>
      <c r="B300" t="str">
        <f>VLOOKUP(A300,[1]Sheet1!$B$2:$D$8869,2,FALSE)</f>
        <v>ATORVASTATIN 40MG TA</v>
      </c>
      <c r="C300" s="72" t="s">
        <v>9779</v>
      </c>
      <c r="D300" s="1" t="s">
        <v>102</v>
      </c>
      <c r="E300" s="68">
        <v>4</v>
      </c>
    </row>
    <row r="301" spans="1:5" x14ac:dyDescent="0.25">
      <c r="A301" s="71" t="s">
        <v>10089</v>
      </c>
      <c r="B301" t="str">
        <f>VLOOKUP(A301,[1]Sheet1!$B$2:$D$8869,2,FALSE)</f>
        <v>PANTOPRAZOLE 40MG</v>
      </c>
      <c r="C301" s="72" t="s">
        <v>9779</v>
      </c>
      <c r="D301" s="1" t="s">
        <v>102</v>
      </c>
      <c r="E301" s="68">
        <v>17</v>
      </c>
    </row>
    <row r="302" spans="1:5" x14ac:dyDescent="0.25">
      <c r="A302" s="71" t="s">
        <v>10090</v>
      </c>
      <c r="B302" t="str">
        <f>VLOOKUP(A302,[1]Sheet1!$B$2:$D$8869,2,FALSE)</f>
        <v>BRIMONIDINE 0.2%</v>
      </c>
      <c r="C302" s="72" t="s">
        <v>9779</v>
      </c>
      <c r="D302" s="1" t="s">
        <v>102</v>
      </c>
      <c r="E302" s="68">
        <v>98</v>
      </c>
    </row>
    <row r="303" spans="1:5" x14ac:dyDescent="0.25">
      <c r="A303" s="71" t="s">
        <v>10091</v>
      </c>
      <c r="B303" t="str">
        <f>VLOOKUP(A303,[1]Sheet1!$B$2:$D$8869,2,FALSE)</f>
        <v>SANTYL OINT 15GM</v>
      </c>
      <c r="C303" s="72" t="s">
        <v>9779</v>
      </c>
      <c r="D303" s="1" t="s">
        <v>102</v>
      </c>
      <c r="E303" s="68">
        <v>104</v>
      </c>
    </row>
    <row r="304" spans="1:5" x14ac:dyDescent="0.25">
      <c r="A304" s="71" t="s">
        <v>10092</v>
      </c>
      <c r="B304" t="str">
        <f>VLOOKUP(A304,[1]Sheet1!$B$2:$D$8869,2,FALSE)</f>
        <v>DIPHENHYDRAMINE 25MG</v>
      </c>
      <c r="C304" s="72" t="s">
        <v>9779</v>
      </c>
      <c r="D304" s="1" t="s">
        <v>102</v>
      </c>
      <c r="E304" s="68">
        <v>1</v>
      </c>
    </row>
    <row r="305" spans="1:5" x14ac:dyDescent="0.25">
      <c r="A305" s="71" t="s">
        <v>10093</v>
      </c>
      <c r="B305" t="str">
        <f>VLOOKUP(A305,[1]Sheet1!$B$2:$D$8869,2,FALSE)</f>
        <v>PROMETHAZINE SYRUP</v>
      </c>
      <c r="C305" s="72" t="s">
        <v>9779</v>
      </c>
      <c r="D305" s="1" t="s">
        <v>102</v>
      </c>
      <c r="E305" s="68">
        <v>2</v>
      </c>
    </row>
    <row r="306" spans="1:5" x14ac:dyDescent="0.25">
      <c r="A306" s="71" t="s">
        <v>10094</v>
      </c>
      <c r="B306" t="str">
        <f>VLOOKUP(A306,[1]Sheet1!$B$2:$D$8869,2,FALSE)</f>
        <v>LIOTHYRONNINE 5MCG T</v>
      </c>
      <c r="C306" s="72" t="s">
        <v>9779</v>
      </c>
      <c r="D306" s="1" t="s">
        <v>102</v>
      </c>
      <c r="E306" s="68">
        <v>11</v>
      </c>
    </row>
    <row r="307" spans="1:5" x14ac:dyDescent="0.25">
      <c r="A307" s="71" t="s">
        <v>10095</v>
      </c>
      <c r="B307" t="str">
        <f>VLOOKUP(A307,[1]Sheet1!$B$2:$D$8869,2,FALSE)</f>
        <v>CLONIDINE PATCH .2MG</v>
      </c>
      <c r="C307" s="72" t="s">
        <v>9779</v>
      </c>
      <c r="D307" s="1" t="s">
        <v>102</v>
      </c>
      <c r="E307" s="68">
        <v>112</v>
      </c>
    </row>
    <row r="308" spans="1:5" x14ac:dyDescent="0.25">
      <c r="A308" s="71" t="s">
        <v>10096</v>
      </c>
      <c r="B308" t="str">
        <f>VLOOKUP(A308,[1]Sheet1!$B$2:$D$8869,2,FALSE)</f>
        <v>NAMENDA 10MG TAB</v>
      </c>
      <c r="C308" s="72" t="s">
        <v>9779</v>
      </c>
      <c r="D308" s="1" t="s">
        <v>102</v>
      </c>
      <c r="E308" s="68">
        <v>37</v>
      </c>
    </row>
    <row r="309" spans="1:5" x14ac:dyDescent="0.25">
      <c r="A309" s="71" t="s">
        <v>10097</v>
      </c>
      <c r="B309" t="str">
        <f>VLOOKUP(A309,[1]Sheet1!$B$2:$D$8869,2,FALSE)</f>
        <v>CALCITROIL 0.25MCG</v>
      </c>
      <c r="C309" s="72" t="s">
        <v>9779</v>
      </c>
      <c r="D309" s="1" t="s">
        <v>102</v>
      </c>
      <c r="E309" s="68">
        <v>6</v>
      </c>
    </row>
    <row r="310" spans="1:5" x14ac:dyDescent="0.25">
      <c r="A310" s="71" t="s">
        <v>10098</v>
      </c>
      <c r="B310" t="str">
        <f>VLOOKUP(A310,[1]Sheet1!$B$2:$D$8869,2,FALSE)</f>
        <v>DULOXETINE30MG CAP</v>
      </c>
      <c r="C310" s="72" t="s">
        <v>9779</v>
      </c>
      <c r="D310" s="1" t="s">
        <v>102</v>
      </c>
      <c r="E310" s="68">
        <v>32</v>
      </c>
    </row>
    <row r="311" spans="1:5" x14ac:dyDescent="0.25">
      <c r="A311" s="71" t="s">
        <v>10099</v>
      </c>
      <c r="B311" t="str">
        <f>VLOOKUP(A311,[1]Sheet1!$B$2:$D$8869,2,FALSE)</f>
        <v>LACTULOSE  20G/30ML</v>
      </c>
      <c r="C311" s="72" t="s">
        <v>9779</v>
      </c>
      <c r="D311" s="1" t="s">
        <v>102</v>
      </c>
      <c r="E311" s="68">
        <v>7</v>
      </c>
    </row>
    <row r="312" spans="1:5" x14ac:dyDescent="0.25">
      <c r="A312" s="71" t="s">
        <v>10100</v>
      </c>
      <c r="B312" t="str">
        <f>VLOOKUP(A312,[1]Sheet1!$B$2:$D$8869,2,FALSE)</f>
        <v>FENTANYL 12MCG PATCH</v>
      </c>
      <c r="C312" s="72" t="s">
        <v>9779</v>
      </c>
      <c r="D312" s="1" t="s">
        <v>102</v>
      </c>
      <c r="E312" s="68">
        <v>61</v>
      </c>
    </row>
    <row r="313" spans="1:5" x14ac:dyDescent="0.25">
      <c r="A313" s="71" t="s">
        <v>10101</v>
      </c>
      <c r="B313" t="str">
        <f>VLOOKUP(A313,[1]Sheet1!$B$2:$D$8869,2,FALSE)</f>
        <v>ROPINIROLE .25MG TAB</v>
      </c>
      <c r="C313" s="72" t="s">
        <v>9779</v>
      </c>
      <c r="D313" s="1" t="s">
        <v>102</v>
      </c>
      <c r="E313" s="68">
        <v>3</v>
      </c>
    </row>
    <row r="314" spans="1:5" x14ac:dyDescent="0.25">
      <c r="A314" s="71" t="s">
        <v>10102</v>
      </c>
      <c r="B314" t="str">
        <f>VLOOKUP(A314,[1]Sheet1!$B$2:$D$8869,2,FALSE)</f>
        <v>RISPERIDONE .5MG TAB</v>
      </c>
      <c r="C314" s="72" t="s">
        <v>9779</v>
      </c>
      <c r="D314" s="1" t="s">
        <v>102</v>
      </c>
      <c r="E314" s="68">
        <v>18</v>
      </c>
    </row>
    <row r="315" spans="1:5" x14ac:dyDescent="0.25">
      <c r="A315" s="71" t="s">
        <v>10103</v>
      </c>
      <c r="B315" t="str">
        <f>VLOOKUP(A315,[1]Sheet1!$B$2:$D$8869,2,FALSE)</f>
        <v>MIDODRINE 2.5MG TAB</v>
      </c>
      <c r="C315" s="72" t="s">
        <v>9779</v>
      </c>
      <c r="D315" s="1" t="s">
        <v>102</v>
      </c>
      <c r="E315" s="68">
        <v>5</v>
      </c>
    </row>
    <row r="316" spans="1:5" x14ac:dyDescent="0.25">
      <c r="A316" s="71" t="s">
        <v>10104</v>
      </c>
      <c r="B316" t="str">
        <f>VLOOKUP(A316,[1]Sheet1!$B$2:$D$8869,2,FALSE)</f>
        <v>PRIMIDONE 50MG TABLE</v>
      </c>
      <c r="C316" s="72" t="s">
        <v>9779</v>
      </c>
      <c r="D316" s="1" t="s">
        <v>102</v>
      </c>
      <c r="E316" s="68">
        <v>3</v>
      </c>
    </row>
    <row r="317" spans="1:5" x14ac:dyDescent="0.25">
      <c r="A317" s="71" t="s">
        <v>10105</v>
      </c>
      <c r="B317" t="str">
        <f>VLOOKUP(A317,[1]Sheet1!$B$2:$D$8869,2,FALSE)</f>
        <v>GENTAMICIN OINT 0.1%</v>
      </c>
      <c r="C317" s="72" t="s">
        <v>9779</v>
      </c>
      <c r="D317" s="1" t="s">
        <v>102</v>
      </c>
      <c r="E317" s="68">
        <v>198</v>
      </c>
    </row>
    <row r="318" spans="1:5" x14ac:dyDescent="0.25">
      <c r="A318" s="71" t="s">
        <v>10106</v>
      </c>
      <c r="B318" t="str">
        <f>VLOOKUP(A318,[1]Sheet1!$B$2:$D$8869,2,FALSE)</f>
        <v>SOD KCL PHOS SUPPLIM</v>
      </c>
      <c r="C318" s="72" t="s">
        <v>9779</v>
      </c>
      <c r="D318" s="1" t="s">
        <v>102</v>
      </c>
      <c r="E318" s="68">
        <v>4</v>
      </c>
    </row>
    <row r="319" spans="1:5" x14ac:dyDescent="0.25">
      <c r="A319" s="71" t="s">
        <v>10107</v>
      </c>
      <c r="B319" t="str">
        <f>VLOOKUP(A319,[1]Sheet1!$B$2:$D$8869,2,FALSE)</f>
        <v>MINERAL OIL LIQUID</v>
      </c>
      <c r="C319" s="72" t="s">
        <v>9779</v>
      </c>
      <c r="D319" s="1" t="s">
        <v>102</v>
      </c>
      <c r="E319" s="68">
        <v>1</v>
      </c>
    </row>
    <row r="320" spans="1:5" x14ac:dyDescent="0.25">
      <c r="A320" s="71" t="s">
        <v>10108</v>
      </c>
      <c r="B320" t="str">
        <f>VLOOKUP(A320,[1]Sheet1!$B$2:$D$8869,2,FALSE)</f>
        <v>LAMISIL CREAM</v>
      </c>
      <c r="C320" s="72" t="s">
        <v>9779</v>
      </c>
      <c r="D320" s="1" t="s">
        <v>102</v>
      </c>
      <c r="E320" s="68">
        <v>40</v>
      </c>
    </row>
    <row r="321" spans="1:5" x14ac:dyDescent="0.25">
      <c r="A321" s="71" t="s">
        <v>10109</v>
      </c>
      <c r="B321" t="str">
        <f>VLOOKUP(A321,[1]Sheet1!$B$2:$D$8869,2,FALSE)</f>
        <v>DANTROLENE 100MG CAP</v>
      </c>
      <c r="C321" s="72" t="s">
        <v>9779</v>
      </c>
      <c r="D321" s="1" t="s">
        <v>102</v>
      </c>
      <c r="E321" s="68">
        <v>10</v>
      </c>
    </row>
    <row r="322" spans="1:5" x14ac:dyDescent="0.25">
      <c r="A322" s="71" t="s">
        <v>10110</v>
      </c>
      <c r="B322" t="str">
        <f>VLOOKUP(A322,[1]Sheet1!$B$2:$D$8869,2,FALSE)</f>
        <v>ATENOLOL 25MG TAB</v>
      </c>
      <c r="C322" s="72" t="s">
        <v>9779</v>
      </c>
      <c r="D322" s="1" t="s">
        <v>102</v>
      </c>
      <c r="E322" s="68">
        <v>4</v>
      </c>
    </row>
    <row r="323" spans="1:5" x14ac:dyDescent="0.25">
      <c r="A323" s="71" t="s">
        <v>10111</v>
      </c>
      <c r="B323" t="str">
        <f>VLOOKUP(A323,[1]Sheet1!$B$2:$D$8869,2,FALSE)</f>
        <v>OLANZAPINE 5MG TABS</v>
      </c>
      <c r="C323" s="72" t="s">
        <v>9779</v>
      </c>
      <c r="D323" s="1" t="s">
        <v>102</v>
      </c>
      <c r="E323" s="68">
        <v>40</v>
      </c>
    </row>
    <row r="324" spans="1:5" x14ac:dyDescent="0.25">
      <c r="A324" s="71" t="s">
        <v>10112</v>
      </c>
      <c r="B324" t="str">
        <f>VLOOKUP(A324,[1]Sheet1!$B$2:$D$8869,2,FALSE)</f>
        <v>BIOTENE TOOTHPASTE</v>
      </c>
      <c r="C324" s="72" t="s">
        <v>9779</v>
      </c>
      <c r="D324" s="1" t="s">
        <v>102</v>
      </c>
      <c r="E324" s="68">
        <v>24</v>
      </c>
    </row>
    <row r="325" spans="1:5" x14ac:dyDescent="0.25">
      <c r="A325" s="71" t="s">
        <v>10113</v>
      </c>
      <c r="B325" t="str">
        <f>VLOOKUP(A325,[1]Sheet1!$B$2:$D$8869,2,FALSE)</f>
        <v>LEVETIRACETAM TAB</v>
      </c>
      <c r="C325" s="72" t="s">
        <v>9779</v>
      </c>
      <c r="D325" s="1" t="s">
        <v>102</v>
      </c>
      <c r="E325" s="68">
        <v>2</v>
      </c>
    </row>
    <row r="326" spans="1:5" x14ac:dyDescent="0.25">
      <c r="A326" s="71" t="s">
        <v>10114</v>
      </c>
      <c r="B326" t="str">
        <f>VLOOKUP(A326,[1]Sheet1!$B$2:$D$8869,2,FALSE)</f>
        <v>DIPHENHYDRAMINE 25MG</v>
      </c>
      <c r="C326" s="72" t="s">
        <v>9779</v>
      </c>
      <c r="D326" s="1" t="s">
        <v>102</v>
      </c>
      <c r="E326" s="68">
        <v>8</v>
      </c>
    </row>
    <row r="327" spans="1:5" x14ac:dyDescent="0.25">
      <c r="A327" s="71" t="s">
        <v>10115</v>
      </c>
      <c r="B327" t="str">
        <f>VLOOKUP(A327,[1]Sheet1!$B$2:$D$8869,2,FALSE)</f>
        <v>HYSEPT SOLUTION 0.25</v>
      </c>
      <c r="C327" s="72" t="s">
        <v>9779</v>
      </c>
      <c r="D327" s="1" t="s">
        <v>102</v>
      </c>
      <c r="E327" s="68">
        <v>1</v>
      </c>
    </row>
    <row r="328" spans="1:5" x14ac:dyDescent="0.25">
      <c r="A328" s="71" t="s">
        <v>10116</v>
      </c>
      <c r="B328" t="str">
        <f>VLOOKUP(A328,[1]Sheet1!$B$2:$D$8869,2,FALSE)</f>
        <v>LIDOCAINE JELLY 2%</v>
      </c>
      <c r="C328" s="72" t="s">
        <v>9779</v>
      </c>
      <c r="D328" s="1" t="s">
        <v>102</v>
      </c>
      <c r="E328" s="68">
        <v>35</v>
      </c>
    </row>
    <row r="329" spans="1:5" x14ac:dyDescent="0.25">
      <c r="A329" s="71" t="s">
        <v>10117</v>
      </c>
      <c r="B329" t="str">
        <f>VLOOKUP(A329,[1]Sheet1!$B$2:$D$8869,2,FALSE)</f>
        <v>RAMIPRIL 2.5MG</v>
      </c>
      <c r="C329" s="72" t="s">
        <v>9779</v>
      </c>
      <c r="D329" s="1" t="s">
        <v>102</v>
      </c>
      <c r="E329" s="68">
        <v>8</v>
      </c>
    </row>
    <row r="330" spans="1:5" x14ac:dyDescent="0.25">
      <c r="A330" s="71" t="s">
        <v>10118</v>
      </c>
      <c r="B330" t="str">
        <f>VLOOKUP(A330,[1]Sheet1!$B$2:$D$8869,2,FALSE)</f>
        <v>LIDOCAINE PATCH 5%</v>
      </c>
      <c r="C330" s="72" t="s">
        <v>9779</v>
      </c>
      <c r="D330" s="1" t="s">
        <v>102</v>
      </c>
      <c r="E330" s="68">
        <v>95</v>
      </c>
    </row>
    <row r="331" spans="1:5" x14ac:dyDescent="0.25">
      <c r="A331" s="71" t="s">
        <v>10119</v>
      </c>
      <c r="B331" t="str">
        <f>VLOOKUP(A331,[1]Sheet1!$B$2:$D$8869,2,FALSE)</f>
        <v>INSULIN REG 3ML</v>
      </c>
      <c r="C331" s="72" t="s">
        <v>9779</v>
      </c>
      <c r="D331" s="1" t="s">
        <v>10035</v>
      </c>
      <c r="E331" s="68">
        <v>54</v>
      </c>
    </row>
    <row r="332" spans="1:5" x14ac:dyDescent="0.25">
      <c r="A332" s="71" t="s">
        <v>10120</v>
      </c>
      <c r="B332" t="str">
        <f>VLOOKUP(A332,[1]Sheet1!$B$2:$D$8869,2,FALSE)</f>
        <v>PHENOBARB 32.4MG TAB</v>
      </c>
      <c r="C332" s="72" t="s">
        <v>9779</v>
      </c>
      <c r="D332" s="1" t="s">
        <v>102</v>
      </c>
      <c r="E332" s="68">
        <v>4</v>
      </c>
    </row>
    <row r="333" spans="1:5" x14ac:dyDescent="0.25">
      <c r="A333" s="71" t="s">
        <v>10121</v>
      </c>
      <c r="B333" t="str">
        <f>VLOOKUP(A333,[1]Sheet1!$B$2:$D$8869,2,FALSE)</f>
        <v>LEVETIRACETAM SOL</v>
      </c>
      <c r="C333" s="72" t="s">
        <v>9779</v>
      </c>
      <c r="D333" s="1" t="s">
        <v>102</v>
      </c>
      <c r="E333" s="68">
        <v>16</v>
      </c>
    </row>
    <row r="334" spans="1:5" x14ac:dyDescent="0.25">
      <c r="A334" s="71" t="s">
        <v>10122</v>
      </c>
      <c r="B334" t="str">
        <f>VLOOKUP(A334,[1]Sheet1!$B$2:$D$8869,2,FALSE)</f>
        <v>THERA M PLUS</v>
      </c>
      <c r="C334" s="72" t="s">
        <v>9779</v>
      </c>
      <c r="D334" s="1" t="s">
        <v>102</v>
      </c>
      <c r="E334" s="68">
        <v>1</v>
      </c>
    </row>
    <row r="335" spans="1:5" x14ac:dyDescent="0.25">
      <c r="A335" s="71" t="s">
        <v>10123</v>
      </c>
      <c r="B335" t="str">
        <f>VLOOKUP(A335,[1]Sheet1!$B$2:$D$8869,2,FALSE)</f>
        <v>FLORAJEN 3 CAPS</v>
      </c>
      <c r="C335" s="72" t="s">
        <v>9779</v>
      </c>
      <c r="D335" s="1" t="s">
        <v>102</v>
      </c>
      <c r="E335" s="68">
        <v>3</v>
      </c>
    </row>
    <row r="336" spans="1:5" x14ac:dyDescent="0.25">
      <c r="A336" s="71" t="s">
        <v>10124</v>
      </c>
      <c r="B336" t="str">
        <f>VLOOKUP(A336,[1]Sheet1!$B$2:$D$8869,2,FALSE)</f>
        <v>DONEPEZIL 5 MG TABLE</v>
      </c>
      <c r="C336" s="72" t="s">
        <v>9779</v>
      </c>
      <c r="D336" s="1" t="s">
        <v>102</v>
      </c>
      <c r="E336" s="68">
        <v>2</v>
      </c>
    </row>
    <row r="337" spans="1:5" x14ac:dyDescent="0.25">
      <c r="A337" s="71" t="s">
        <v>10125</v>
      </c>
      <c r="B337" t="str">
        <f>VLOOKUP(A337,[1]Sheet1!$B$2:$D$8869,2,FALSE)</f>
        <v>TRANEXAMIC ACID 100M</v>
      </c>
      <c r="C337" s="72" t="s">
        <v>9779</v>
      </c>
      <c r="D337" s="1" t="s">
        <v>102</v>
      </c>
      <c r="E337" s="68">
        <v>75</v>
      </c>
    </row>
    <row r="338" spans="1:5" x14ac:dyDescent="0.25">
      <c r="A338" s="71" t="s">
        <v>10126</v>
      </c>
      <c r="B338" t="str">
        <f>VLOOKUP(A338,[1]Sheet1!$B$2:$D$8869,2,FALSE)</f>
        <v>CHLORHEXIDINE RINSE</v>
      </c>
      <c r="C338" s="72" t="s">
        <v>9779</v>
      </c>
      <c r="D338" s="1" t="s">
        <v>102</v>
      </c>
      <c r="E338" s="68">
        <v>9</v>
      </c>
    </row>
    <row r="339" spans="1:5" x14ac:dyDescent="0.25">
      <c r="A339" s="71" t="s">
        <v>10127</v>
      </c>
      <c r="B339" t="str">
        <f>VLOOKUP(A339,[1]Sheet1!$B$2:$D$8869,2,FALSE)</f>
        <v>ASA 81MG EC TABLET</v>
      </c>
      <c r="C339" s="72" t="s">
        <v>9779</v>
      </c>
      <c r="D339" s="1" t="s">
        <v>102</v>
      </c>
      <c r="E339" s="68">
        <v>1</v>
      </c>
    </row>
    <row r="340" spans="1:5" x14ac:dyDescent="0.25">
      <c r="A340" s="71" t="s">
        <v>10128</v>
      </c>
      <c r="B340" t="str">
        <f>VLOOKUP(A340,[1]Sheet1!$B$2:$D$8869,2,FALSE)</f>
        <v>TRAMADOL 50MG TAB</v>
      </c>
      <c r="C340" s="72" t="s">
        <v>9779</v>
      </c>
      <c r="D340" s="1" t="s">
        <v>102</v>
      </c>
      <c r="E340" s="68">
        <v>4</v>
      </c>
    </row>
    <row r="341" spans="1:5" x14ac:dyDescent="0.25">
      <c r="A341" s="71" t="s">
        <v>10129</v>
      </c>
      <c r="B341" t="str">
        <f>VLOOKUP(A341,[1]Sheet1!$B$2:$D$8869,2,FALSE)</f>
        <v>ACETAMIN SUPP 650MG</v>
      </c>
      <c r="C341" s="72" t="s">
        <v>9779</v>
      </c>
      <c r="D341" s="1" t="s">
        <v>102</v>
      </c>
      <c r="E341" s="68">
        <v>4</v>
      </c>
    </row>
    <row r="342" spans="1:5" x14ac:dyDescent="0.25">
      <c r="A342" s="71" t="s">
        <v>10130</v>
      </c>
      <c r="B342" t="str">
        <f>VLOOKUP(A342,[1]Sheet1!$B$2:$D$8869,2,FALSE)</f>
        <v>COLCHICINE 0.6MG TAB</v>
      </c>
      <c r="C342" s="72" t="s">
        <v>9779</v>
      </c>
      <c r="D342" s="1" t="s">
        <v>102</v>
      </c>
      <c r="E342" s="68">
        <v>35</v>
      </c>
    </row>
    <row r="343" spans="1:5" x14ac:dyDescent="0.25">
      <c r="A343" s="71" t="s">
        <v>10131</v>
      </c>
      <c r="B343" t="str">
        <f>VLOOKUP(A343,[1]Sheet1!$B$2:$D$8869,2,FALSE)</f>
        <v>CYCLOBENZAPRINE 10MG</v>
      </c>
      <c r="C343" s="72" t="s">
        <v>9779</v>
      </c>
      <c r="D343" s="1" t="s">
        <v>102</v>
      </c>
      <c r="E343" s="68">
        <v>5</v>
      </c>
    </row>
    <row r="344" spans="1:5" x14ac:dyDescent="0.25">
      <c r="A344" s="71" t="s">
        <v>10132</v>
      </c>
      <c r="B344" t="str">
        <f>VLOOKUP(A344,[1]Sheet1!$B$2:$D$8869,2,FALSE)</f>
        <v>DANTROLENE 25MG TAB</v>
      </c>
      <c r="C344" s="72" t="s">
        <v>9779</v>
      </c>
      <c r="D344" s="1" t="s">
        <v>102</v>
      </c>
      <c r="E344" s="68">
        <v>9</v>
      </c>
    </row>
    <row r="345" spans="1:5" x14ac:dyDescent="0.25">
      <c r="A345" s="71" t="s">
        <v>10133</v>
      </c>
      <c r="B345" t="str">
        <f>VLOOKUP(A345,[1]Sheet1!$B$2:$D$8869,2,FALSE)</f>
        <v>HYDROMORPHONE 2MG T</v>
      </c>
      <c r="C345" s="72" t="s">
        <v>9779</v>
      </c>
      <c r="D345" s="1" t="s">
        <v>102</v>
      </c>
      <c r="E345" s="68">
        <v>2</v>
      </c>
    </row>
    <row r="346" spans="1:5" x14ac:dyDescent="0.25">
      <c r="A346" s="71" t="s">
        <v>10134</v>
      </c>
      <c r="B346" t="str">
        <f>VLOOKUP(A346,[1]Sheet1!$B$2:$D$8869,2,FALSE)</f>
        <v>PHENAZOPYR 200MG TAB</v>
      </c>
      <c r="C346" s="72" t="s">
        <v>9779</v>
      </c>
      <c r="D346" s="1" t="s">
        <v>102</v>
      </c>
      <c r="E346" s="68">
        <v>17</v>
      </c>
    </row>
    <row r="347" spans="1:5" x14ac:dyDescent="0.25">
      <c r="A347" s="71" t="s">
        <v>10135</v>
      </c>
      <c r="B347" t="str">
        <f>VLOOKUP(A347,[1]Sheet1!$B$2:$D$8869,2,FALSE)</f>
        <v>FENTANYL 25MCG PATCH</v>
      </c>
      <c r="C347" s="72" t="s">
        <v>9779</v>
      </c>
      <c r="D347" s="1" t="s">
        <v>102</v>
      </c>
      <c r="E347" s="68">
        <v>43</v>
      </c>
    </row>
    <row r="348" spans="1:5" x14ac:dyDescent="0.25">
      <c r="A348" s="71" t="s">
        <v>10136</v>
      </c>
      <c r="B348" t="str">
        <f>VLOOKUP(A348,[1]Sheet1!$B$2:$D$8869,2,FALSE)</f>
        <v>CARBIDOPA 100 MG TAB</v>
      </c>
      <c r="C348" s="72" t="s">
        <v>9779</v>
      </c>
      <c r="D348" s="1" t="s">
        <v>102</v>
      </c>
      <c r="E348" s="68">
        <v>6</v>
      </c>
    </row>
    <row r="349" spans="1:5" x14ac:dyDescent="0.25">
      <c r="A349" s="71" t="s">
        <v>10137</v>
      </c>
      <c r="B349" t="str">
        <f>VLOOKUP(A349,[1]Sheet1!$B$2:$D$8869,2,FALSE)</f>
        <v>LORAZEPAM 1MG TABLET</v>
      </c>
      <c r="C349" s="72" t="s">
        <v>9779</v>
      </c>
      <c r="D349" s="1" t="s">
        <v>102</v>
      </c>
      <c r="E349" s="68">
        <v>5</v>
      </c>
    </row>
    <row r="350" spans="1:5" x14ac:dyDescent="0.25">
      <c r="A350" s="71" t="s">
        <v>10138</v>
      </c>
      <c r="B350" t="str">
        <f>VLOOKUP(A350,[1]Sheet1!$B$2:$D$8869,2,FALSE)</f>
        <v>AVENTYL NORTRIPTYLIN</v>
      </c>
      <c r="C350" s="72" t="s">
        <v>9779</v>
      </c>
      <c r="D350" s="1" t="s">
        <v>102</v>
      </c>
      <c r="E350" s="68">
        <v>4</v>
      </c>
    </row>
    <row r="351" spans="1:5" x14ac:dyDescent="0.25">
      <c r="A351" s="71" t="s">
        <v>10139</v>
      </c>
      <c r="B351" t="str">
        <f>VLOOKUP(A351,[1]Sheet1!$B$2:$D$8869,2,FALSE)</f>
        <v>TEMAZEPAM 15MG CAP</v>
      </c>
      <c r="C351" s="72" t="s">
        <v>9779</v>
      </c>
      <c r="D351" s="1" t="s">
        <v>102</v>
      </c>
      <c r="E351" s="68">
        <v>4</v>
      </c>
    </row>
    <row r="352" spans="1:5" x14ac:dyDescent="0.25">
      <c r="A352" s="71" t="s">
        <v>10140</v>
      </c>
      <c r="B352" t="str">
        <f>VLOOKUP(A352,[1]Sheet1!$B$2:$D$8869,2,FALSE)</f>
        <v>TRAZODONE 50MG TAB</v>
      </c>
      <c r="C352" s="72" t="s">
        <v>9779</v>
      </c>
      <c r="D352" s="1" t="s">
        <v>102</v>
      </c>
      <c r="E352" s="68">
        <v>2</v>
      </c>
    </row>
    <row r="353" spans="1:5" x14ac:dyDescent="0.25">
      <c r="A353" s="71" t="s">
        <v>10141</v>
      </c>
      <c r="B353" t="str">
        <f>VLOOKUP(A353,[1]Sheet1!$B$2:$D$8869,2,FALSE)</f>
        <v>BACLOFEN 20MG TAB</v>
      </c>
      <c r="C353" s="72" t="s">
        <v>9779</v>
      </c>
      <c r="D353" s="1" t="s">
        <v>102</v>
      </c>
      <c r="E353" s="68">
        <v>5</v>
      </c>
    </row>
    <row r="354" spans="1:5" x14ac:dyDescent="0.25">
      <c r="A354" s="71" t="s">
        <v>10142</v>
      </c>
      <c r="B354" t="str">
        <f>VLOOKUP(A354,[1]Sheet1!$B$2:$D$8869,2,FALSE)</f>
        <v>PAROXETINE 20MG TABL</v>
      </c>
      <c r="C354" s="72" t="s">
        <v>9779</v>
      </c>
      <c r="D354" s="1" t="s">
        <v>102</v>
      </c>
      <c r="E354" s="68">
        <v>12</v>
      </c>
    </row>
    <row r="355" spans="1:5" x14ac:dyDescent="0.25">
      <c r="A355" s="71" t="s">
        <v>10143</v>
      </c>
      <c r="B355" t="str">
        <f>VLOOKUP(A355,[1]Sheet1!$B$2:$D$8869,2,FALSE)</f>
        <v>CLOPIDOGREL 75MG TAB</v>
      </c>
      <c r="C355" s="72" t="s">
        <v>9779</v>
      </c>
      <c r="D355" s="1" t="s">
        <v>102</v>
      </c>
      <c r="E355" s="68">
        <v>18</v>
      </c>
    </row>
    <row r="356" spans="1:5" x14ac:dyDescent="0.25">
      <c r="A356" s="71" t="s">
        <v>10144</v>
      </c>
      <c r="B356" t="str">
        <f>VLOOKUP(A356,[1]Sheet1!$B$2:$D$8869,2,FALSE)</f>
        <v>DIGOXIN .125MG TAB</v>
      </c>
      <c r="C356" s="72" t="s">
        <v>9779</v>
      </c>
      <c r="D356" s="1" t="s">
        <v>102</v>
      </c>
      <c r="E356" s="68">
        <v>4</v>
      </c>
    </row>
    <row r="357" spans="1:5" x14ac:dyDescent="0.25">
      <c r="A357" s="71" t="s">
        <v>10145</v>
      </c>
      <c r="B357" t="str">
        <f>VLOOKUP(A357,[1]Sheet1!$B$2:$D$8869,2,FALSE)</f>
        <v>EPINEPH RACEMIC INH</v>
      </c>
      <c r="C357" s="72" t="s">
        <v>9779</v>
      </c>
      <c r="D357" s="1" t="s">
        <v>102</v>
      </c>
      <c r="E357" s="68">
        <v>8</v>
      </c>
    </row>
    <row r="358" spans="1:5" x14ac:dyDescent="0.25">
      <c r="A358" s="71" t="s">
        <v>10146</v>
      </c>
      <c r="B358" t="str">
        <f>VLOOKUP(A358,[1]Sheet1!$B$2:$D$8869,2,FALSE)</f>
        <v>HCTZ 25MG TABLET</v>
      </c>
      <c r="C358" s="72" t="s">
        <v>9779</v>
      </c>
      <c r="D358" s="1" t="s">
        <v>102</v>
      </c>
      <c r="E358" s="68">
        <v>1</v>
      </c>
    </row>
    <row r="359" spans="1:5" x14ac:dyDescent="0.25">
      <c r="A359" s="71" t="s">
        <v>10147</v>
      </c>
      <c r="B359" t="str">
        <f>VLOOKUP(A359,[1]Sheet1!$B$2:$D$8869,2,FALSE)</f>
        <v>NITROGLYCERIN OINT</v>
      </c>
      <c r="C359" s="72" t="s">
        <v>9779</v>
      </c>
      <c r="D359" s="1" t="s">
        <v>102</v>
      </c>
      <c r="E359" s="68">
        <v>12</v>
      </c>
    </row>
    <row r="360" spans="1:5" x14ac:dyDescent="0.25">
      <c r="A360" s="71" t="s">
        <v>10148</v>
      </c>
      <c r="B360" t="str">
        <f>VLOOKUP(A360,[1]Sheet1!$B$2:$D$8869,2,FALSE)</f>
        <v>VERAPAMIL 80MG TAB</v>
      </c>
      <c r="C360" s="72" t="s">
        <v>9779</v>
      </c>
      <c r="D360" s="1" t="s">
        <v>102</v>
      </c>
      <c r="E360" s="68">
        <v>2</v>
      </c>
    </row>
    <row r="361" spans="1:5" x14ac:dyDescent="0.25">
      <c r="A361" s="71" t="s">
        <v>10149</v>
      </c>
      <c r="B361" t="str">
        <f>VLOOKUP(A361,[1]Sheet1!$B$2:$D$8869,2,FALSE)</f>
        <v>TAMSULOSIN 0.4MG TAB</v>
      </c>
      <c r="C361" s="72" t="s">
        <v>9779</v>
      </c>
      <c r="D361" s="1" t="s">
        <v>102</v>
      </c>
      <c r="E361" s="68">
        <v>18</v>
      </c>
    </row>
    <row r="362" spans="1:5" x14ac:dyDescent="0.25">
      <c r="A362" s="71" t="s">
        <v>10150</v>
      </c>
      <c r="B362" t="str">
        <f>VLOOKUP(A362,[1]Sheet1!$B$2:$D$8869,2,FALSE)</f>
        <v>GENTAMICIN OO 3.5GM</v>
      </c>
      <c r="C362" s="72" t="s">
        <v>9779</v>
      </c>
      <c r="D362" s="1" t="s">
        <v>102</v>
      </c>
      <c r="E362" s="68">
        <v>129</v>
      </c>
    </row>
    <row r="363" spans="1:5" x14ac:dyDescent="0.25">
      <c r="A363" s="71" t="s">
        <v>10151</v>
      </c>
      <c r="B363" t="str">
        <f>VLOOKUP(A363,[1]Sheet1!$B$2:$D$8869,2,FALSE)</f>
        <v>NEOMYCIN 500MG T</v>
      </c>
      <c r="C363" s="72" t="s">
        <v>9779</v>
      </c>
      <c r="D363" s="1" t="s">
        <v>102</v>
      </c>
      <c r="E363" s="68">
        <v>8</v>
      </c>
    </row>
    <row r="364" spans="1:5" x14ac:dyDescent="0.25">
      <c r="A364" s="71" t="s">
        <v>10152</v>
      </c>
      <c r="B364" t="str">
        <f>VLOOKUP(A364,[1]Sheet1!$B$2:$D$8869,2,FALSE)</f>
        <v>TRIMETHOPRIM,SULFAME</v>
      </c>
      <c r="C364" s="72" t="s">
        <v>9779</v>
      </c>
      <c r="D364" s="1" t="s">
        <v>102</v>
      </c>
      <c r="E364" s="68">
        <v>2</v>
      </c>
    </row>
    <row r="365" spans="1:5" x14ac:dyDescent="0.25">
      <c r="A365" s="71" t="s">
        <v>10153</v>
      </c>
      <c r="B365" t="str">
        <f>VLOOKUP(A365,[1]Sheet1!$B$2:$D$8869,2,FALSE)</f>
        <v>AUGMENTIN 250MG SUSP</v>
      </c>
      <c r="C365" s="72" t="s">
        <v>9779</v>
      </c>
      <c r="D365" s="1" t="s">
        <v>102</v>
      </c>
      <c r="E365" s="68">
        <v>129</v>
      </c>
    </row>
    <row r="366" spans="1:5" x14ac:dyDescent="0.25">
      <c r="A366" s="71" t="s">
        <v>10154</v>
      </c>
      <c r="B366" t="str">
        <f>VLOOKUP(A366,[1]Sheet1!$B$2:$D$8869,2,FALSE)</f>
        <v>CIPROFLOXACIN 250MGT</v>
      </c>
      <c r="C366" s="72" t="s">
        <v>9779</v>
      </c>
      <c r="D366" s="1" t="s">
        <v>102</v>
      </c>
      <c r="E366" s="68">
        <v>19</v>
      </c>
    </row>
    <row r="367" spans="1:5" x14ac:dyDescent="0.25">
      <c r="A367" s="71" t="s">
        <v>10155</v>
      </c>
      <c r="B367" t="str">
        <f>VLOOKUP(A367,[1]Sheet1!$B$2:$D$8869,2,FALSE)</f>
        <v>BISACODYL SUPP</v>
      </c>
      <c r="C367" s="72" t="s">
        <v>9779</v>
      </c>
      <c r="D367" s="1" t="s">
        <v>102</v>
      </c>
      <c r="E367" s="68">
        <v>2</v>
      </c>
    </row>
    <row r="368" spans="1:5" x14ac:dyDescent="0.25">
      <c r="A368" s="71" t="s">
        <v>10156</v>
      </c>
      <c r="B368" t="str">
        <f>VLOOKUP(A368,[1]Sheet1!$B$2:$D$8869,2,FALSE)</f>
        <v>DIPHENOXYLATE TAB</v>
      </c>
      <c r="C368" s="72" t="s">
        <v>9779</v>
      </c>
      <c r="D368" s="1" t="s">
        <v>102</v>
      </c>
      <c r="E368" s="68">
        <v>4</v>
      </c>
    </row>
    <row r="369" spans="1:5" x14ac:dyDescent="0.25">
      <c r="A369" s="71" t="s">
        <v>10157</v>
      </c>
      <c r="B369" t="str">
        <f>VLOOKUP(A369,[1]Sheet1!$B$2:$D$8869,2,FALSE)</f>
        <v>SENNA TABLET</v>
      </c>
      <c r="C369" s="72" t="s">
        <v>9779</v>
      </c>
      <c r="D369" s="1" t="s">
        <v>102</v>
      </c>
      <c r="E369" s="68">
        <v>1</v>
      </c>
    </row>
    <row r="370" spans="1:5" x14ac:dyDescent="0.25">
      <c r="A370" s="71" t="s">
        <v>10158</v>
      </c>
      <c r="B370" t="str">
        <f>VLOOKUP(A370,[1]Sheet1!$B$2:$D$8869,2,FALSE)</f>
        <v>SUCRALFATE 1GM TAB</v>
      </c>
      <c r="C370" s="72" t="s">
        <v>9779</v>
      </c>
      <c r="D370" s="1" t="s">
        <v>102</v>
      </c>
      <c r="E370" s="68">
        <v>2</v>
      </c>
    </row>
    <row r="371" spans="1:5" x14ac:dyDescent="0.25">
      <c r="A371" s="71" t="s">
        <v>10159</v>
      </c>
      <c r="B371" t="str">
        <f>VLOOKUP(A371,[1]Sheet1!$B$2:$D$8869,2,FALSE)</f>
        <v>SCOP PATCH</v>
      </c>
      <c r="C371" s="72" t="s">
        <v>9779</v>
      </c>
      <c r="D371" s="1" t="s">
        <v>102</v>
      </c>
      <c r="E371" s="68">
        <v>61</v>
      </c>
    </row>
    <row r="372" spans="1:5" x14ac:dyDescent="0.25">
      <c r="A372" s="71" t="s">
        <v>10160</v>
      </c>
      <c r="B372" t="str">
        <f>VLOOKUP(A372,[1]Sheet1!$B$2:$D$8869,2,FALSE)</f>
        <v>FLUCONAZOLE 100MG TA</v>
      </c>
      <c r="C372" s="72" t="s">
        <v>9779</v>
      </c>
      <c r="D372" s="1" t="s">
        <v>102</v>
      </c>
      <c r="E372" s="68">
        <v>36</v>
      </c>
    </row>
    <row r="373" spans="1:5" x14ac:dyDescent="0.25">
      <c r="A373" s="71" t="s">
        <v>10161</v>
      </c>
      <c r="B373" t="str">
        <f>VLOOKUP(A373,[1]Sheet1!$B$2:$D$8869,2,FALSE)</f>
        <v>HYDROCORTISONE 10MG</v>
      </c>
      <c r="C373" s="72" t="s">
        <v>9779</v>
      </c>
      <c r="D373" s="1" t="s">
        <v>102</v>
      </c>
      <c r="E373" s="68">
        <v>3</v>
      </c>
    </row>
    <row r="374" spans="1:5" x14ac:dyDescent="0.25">
      <c r="A374" s="71" t="s">
        <v>10162</v>
      </c>
      <c r="B374" t="str">
        <f>VLOOKUP(A374,[1]Sheet1!$B$2:$D$8869,2,FALSE)</f>
        <v>IBUPROFEN 600MG TAB</v>
      </c>
      <c r="C374" s="72" t="s">
        <v>9779</v>
      </c>
      <c r="D374" s="1" t="s">
        <v>102</v>
      </c>
      <c r="E374" s="68">
        <v>2</v>
      </c>
    </row>
    <row r="375" spans="1:5" x14ac:dyDescent="0.25">
      <c r="A375" s="71" t="s">
        <v>10163</v>
      </c>
      <c r="B375" t="str">
        <f>VLOOKUP(A375,[1]Sheet1!$B$2:$D$8869,2,FALSE)</f>
        <v>INDOMETHACIN 25MG TA</v>
      </c>
      <c r="C375" s="72" t="s">
        <v>9779</v>
      </c>
      <c r="D375" s="1" t="s">
        <v>102</v>
      </c>
      <c r="E375" s="68">
        <v>3</v>
      </c>
    </row>
    <row r="376" spans="1:5" x14ac:dyDescent="0.25">
      <c r="A376" s="71" t="s">
        <v>10164</v>
      </c>
      <c r="B376" t="str">
        <f>VLOOKUP(A376,[1]Sheet1!$B$2:$D$8869,2,FALSE)</f>
        <v>NAPROXEN 250MG TABLE</v>
      </c>
      <c r="C376" s="72" t="s">
        <v>9779</v>
      </c>
      <c r="D376" s="1" t="s">
        <v>102</v>
      </c>
      <c r="E376" s="68">
        <v>4</v>
      </c>
    </row>
    <row r="377" spans="1:5" x14ac:dyDescent="0.25">
      <c r="A377" s="71" t="s">
        <v>10165</v>
      </c>
      <c r="B377" t="str">
        <f>VLOOKUP(A377,[1]Sheet1!$B$2:$D$8869,2,FALSE)</f>
        <v>TRIAMCINOLONE 1% 15G</v>
      </c>
      <c r="C377" s="72" t="s">
        <v>9779</v>
      </c>
      <c r="D377" s="1" t="s">
        <v>102</v>
      </c>
      <c r="E377" s="68">
        <v>17</v>
      </c>
    </row>
    <row r="378" spans="1:5" x14ac:dyDescent="0.25">
      <c r="A378" s="71" t="s">
        <v>10166</v>
      </c>
      <c r="B378" t="str">
        <f>VLOOKUP(A378,[1]Sheet1!$B$2:$D$8869,2,FALSE)</f>
        <v>ISOSORBIDE 60MG TAB</v>
      </c>
      <c r="C378" s="72" t="s">
        <v>9779</v>
      </c>
      <c r="D378" s="1" t="s">
        <v>102</v>
      </c>
      <c r="E378" s="68">
        <v>3</v>
      </c>
    </row>
    <row r="379" spans="1:5" x14ac:dyDescent="0.25">
      <c r="A379" s="71" t="s">
        <v>10167</v>
      </c>
      <c r="B379" t="str">
        <f>VLOOKUP(A379,[1]Sheet1!$B$2:$D$8869,2,FALSE)</f>
        <v>ASCORB ACID 500MG TA</v>
      </c>
      <c r="C379" s="72" t="s">
        <v>9779</v>
      </c>
      <c r="D379" s="1" t="s">
        <v>102</v>
      </c>
      <c r="E379" s="68">
        <v>1</v>
      </c>
    </row>
    <row r="380" spans="1:5" x14ac:dyDescent="0.25">
      <c r="A380" s="71" t="s">
        <v>10168</v>
      </c>
      <c r="B380" t="str">
        <f>VLOOKUP(A380,[1]Sheet1!$B$2:$D$8869,2,FALSE)</f>
        <v>FOLIC ACID 1MG TABLE</v>
      </c>
      <c r="C380" s="72" t="s">
        <v>9779</v>
      </c>
      <c r="D380" s="1" t="s">
        <v>102</v>
      </c>
      <c r="E380" s="68">
        <v>2</v>
      </c>
    </row>
    <row r="381" spans="1:5" x14ac:dyDescent="0.25">
      <c r="A381" s="71" t="s">
        <v>10169</v>
      </c>
      <c r="B381" t="str">
        <f>VLOOKUP(A381,[1]Sheet1!$B$2:$D$8869,2,FALSE)</f>
        <v>THIAMINE 100MG TABLE</v>
      </c>
      <c r="C381" s="72" t="s">
        <v>9779</v>
      </c>
      <c r="D381" s="1" t="s">
        <v>102</v>
      </c>
      <c r="E381" s="68">
        <v>1</v>
      </c>
    </row>
    <row r="382" spans="1:5" x14ac:dyDescent="0.25">
      <c r="A382" s="71" t="s">
        <v>10170</v>
      </c>
      <c r="B382" t="str">
        <f>VLOOKUP(A382,[1]Sheet1!$B$2:$D$8869,2,FALSE)</f>
        <v>ZINC SULF 220MG CAP</v>
      </c>
      <c r="C382" s="72" t="s">
        <v>9779</v>
      </c>
      <c r="D382" s="1" t="s">
        <v>102</v>
      </c>
      <c r="E382" s="68">
        <v>1</v>
      </c>
    </row>
    <row r="383" spans="1:5" x14ac:dyDescent="0.25">
      <c r="A383" s="71" t="s">
        <v>10171</v>
      </c>
      <c r="B383" t="str">
        <f>VLOOKUP(A383,[1]Sheet1!$B$2:$D$8869,2,FALSE)</f>
        <v>GLYBURIDE 5MG TABLET</v>
      </c>
      <c r="C383" s="72" t="s">
        <v>9779</v>
      </c>
      <c r="D383" s="1" t="s">
        <v>102</v>
      </c>
      <c r="E383" s="68">
        <v>3</v>
      </c>
    </row>
    <row r="384" spans="1:5" x14ac:dyDescent="0.25">
      <c r="A384" s="71" t="s">
        <v>10172</v>
      </c>
      <c r="B384" t="str">
        <f>VLOOKUP(A384,[1]Sheet1!$B$2:$D$8869,2,FALSE)</f>
        <v>GLIPIZIDE 5MG TAB</v>
      </c>
      <c r="C384" s="72" t="s">
        <v>9779</v>
      </c>
      <c r="D384" s="1" t="s">
        <v>102</v>
      </c>
      <c r="E384" s="68">
        <v>2</v>
      </c>
    </row>
    <row r="385" spans="1:5" x14ac:dyDescent="0.25">
      <c r="A385" s="71" t="s">
        <v>10173</v>
      </c>
      <c r="B385" t="str">
        <f>VLOOKUP(A385,[1]Sheet1!$B$2:$D$8869,2,FALSE)</f>
        <v>WARFARIN SOD 2.5MG</v>
      </c>
      <c r="C385" s="72" t="s">
        <v>9779</v>
      </c>
      <c r="D385" s="1" t="s">
        <v>102</v>
      </c>
      <c r="E385" s="68">
        <v>4</v>
      </c>
    </row>
    <row r="386" spans="1:5" x14ac:dyDescent="0.25">
      <c r="A386" s="71" t="s">
        <v>10174</v>
      </c>
      <c r="B386" t="str">
        <f>VLOOKUP(A386,[1]Sheet1!$B$2:$D$8869,2,FALSE)</f>
        <v>WARFARIN SOD 2MG</v>
      </c>
      <c r="C386" s="72" t="s">
        <v>9779</v>
      </c>
      <c r="D386" s="1" t="s">
        <v>102</v>
      </c>
      <c r="E386" s="68">
        <v>4</v>
      </c>
    </row>
    <row r="387" spans="1:5" x14ac:dyDescent="0.25">
      <c r="A387" s="71" t="s">
        <v>10175</v>
      </c>
      <c r="B387" t="str">
        <f>VLOOKUP(A387,[1]Sheet1!$B$2:$D$8869,2,FALSE)</f>
        <v>WARFARIN SOD 5MG</v>
      </c>
      <c r="C387" s="72" t="s">
        <v>9779</v>
      </c>
      <c r="D387" s="1" t="s">
        <v>102</v>
      </c>
      <c r="E387" s="68">
        <v>4</v>
      </c>
    </row>
    <row r="388" spans="1:5" x14ac:dyDescent="0.25">
      <c r="A388" s="71" t="s">
        <v>10176</v>
      </c>
      <c r="B388" t="str">
        <f>VLOOKUP(A388,[1]Sheet1!$B$2:$D$8869,2,FALSE)</f>
        <v>LABETALOL 100MG TAB</v>
      </c>
      <c r="C388" s="72" t="s">
        <v>9779</v>
      </c>
      <c r="D388" s="1" t="s">
        <v>102</v>
      </c>
      <c r="E388" s="68">
        <v>3</v>
      </c>
    </row>
    <row r="389" spans="1:5" x14ac:dyDescent="0.25">
      <c r="A389" s="71" t="s">
        <v>10177</v>
      </c>
      <c r="B389" t="str">
        <f>VLOOKUP(A389,[1]Sheet1!$B$2:$D$8869,2,FALSE)</f>
        <v>GABAPENTIN CAP 300MG</v>
      </c>
      <c r="C389" s="72" t="s">
        <v>9779</v>
      </c>
      <c r="D389" s="1" t="s">
        <v>102</v>
      </c>
      <c r="E389" s="68">
        <v>2</v>
      </c>
    </row>
    <row r="390" spans="1:5" x14ac:dyDescent="0.25">
      <c r="A390" s="71" t="s">
        <v>10178</v>
      </c>
      <c r="B390" t="str">
        <f>VLOOKUP(A390,[1]Sheet1!$B$2:$D$8869,2,FALSE)</f>
        <v>CLONIDINE PATCH</v>
      </c>
      <c r="C390" s="72" t="s">
        <v>9779</v>
      </c>
      <c r="D390" s="1" t="s">
        <v>102</v>
      </c>
      <c r="E390" s="68">
        <v>99</v>
      </c>
    </row>
    <row r="391" spans="1:5" x14ac:dyDescent="0.25">
      <c r="A391" s="71" t="s">
        <v>10179</v>
      </c>
      <c r="B391" t="str">
        <f>VLOOKUP(A391,[1]Sheet1!$B$2:$D$8869,2,FALSE)</f>
        <v>IPRATROPIUM NEBS</v>
      </c>
      <c r="C391" s="72" t="s">
        <v>9779</v>
      </c>
      <c r="D391" s="1" t="s">
        <v>102</v>
      </c>
      <c r="E391" s="68">
        <v>2</v>
      </c>
    </row>
    <row r="392" spans="1:5" x14ac:dyDescent="0.25">
      <c r="A392" s="71" t="s">
        <v>10180</v>
      </c>
      <c r="B392" t="str">
        <f>VLOOKUP(A392,[1]Sheet1!$B$2:$D$8869,2,FALSE)</f>
        <v>TERAZOSIN .1MG TABLE</v>
      </c>
      <c r="C392" s="72" t="s">
        <v>9779</v>
      </c>
      <c r="D392" s="1" t="s">
        <v>102</v>
      </c>
      <c r="E392" s="68">
        <v>7</v>
      </c>
    </row>
    <row r="393" spans="1:5" x14ac:dyDescent="0.25">
      <c r="A393" s="71" t="s">
        <v>10181</v>
      </c>
      <c r="B393" t="str">
        <f>VLOOKUP(A393,[1]Sheet1!$B$2:$D$8869,2,FALSE)</f>
        <v>TRIAMTEREN,HCTZ 37.5</v>
      </c>
      <c r="C393" s="72" t="s">
        <v>9779</v>
      </c>
      <c r="D393" s="1" t="s">
        <v>102</v>
      </c>
      <c r="E393" s="68">
        <v>3</v>
      </c>
    </row>
    <row r="394" spans="1:5" x14ac:dyDescent="0.25">
      <c r="A394" s="71" t="s">
        <v>10182</v>
      </c>
      <c r="B394" t="str">
        <f>VLOOKUP(A394,[1]Sheet1!$B$2:$D$8869,2,FALSE)</f>
        <v>CALAN SR 180MG TAB</v>
      </c>
      <c r="C394" s="72" t="s">
        <v>9779</v>
      </c>
      <c r="D394" s="1" t="s">
        <v>102</v>
      </c>
      <c r="E394" s="68">
        <v>11</v>
      </c>
    </row>
    <row r="395" spans="1:5" x14ac:dyDescent="0.25">
      <c r="A395" s="71" t="s">
        <v>10183</v>
      </c>
      <c r="B395" t="str">
        <f>VLOOKUP(A395,[1]Sheet1!$B$2:$D$8869,2,FALSE)</f>
        <v>WARFARIN 1MG TAB</v>
      </c>
      <c r="C395" s="72" t="s">
        <v>9779</v>
      </c>
      <c r="D395" s="1" t="s">
        <v>102</v>
      </c>
      <c r="E395" s="68">
        <v>3</v>
      </c>
    </row>
    <row r="396" spans="1:5" x14ac:dyDescent="0.25">
      <c r="A396" s="71" t="s">
        <v>10184</v>
      </c>
      <c r="B396" t="str">
        <f>VLOOKUP(A396,[1]Sheet1!$B$2:$D$8869,2,FALSE)</f>
        <v>DIVALPROEX 250MG TAB</v>
      </c>
      <c r="C396" s="72" t="s">
        <v>9779</v>
      </c>
      <c r="D396" s="1" t="s">
        <v>102</v>
      </c>
      <c r="E396" s="68">
        <v>2</v>
      </c>
    </row>
    <row r="397" spans="1:5" x14ac:dyDescent="0.25">
      <c r="A397" s="71" t="s">
        <v>10185</v>
      </c>
      <c r="B397" t="str">
        <f>VLOOKUP(A397,[1]Sheet1!$B$2:$D$8869,2,FALSE)</f>
        <v>NICOTINE 21MG PATCH</v>
      </c>
      <c r="C397" s="72" t="s">
        <v>9779</v>
      </c>
      <c r="D397" s="1" t="s">
        <v>102</v>
      </c>
      <c r="E397" s="68">
        <v>10</v>
      </c>
    </row>
    <row r="398" spans="1:5" x14ac:dyDescent="0.25">
      <c r="A398" s="71" t="s">
        <v>10186</v>
      </c>
      <c r="B398" t="str">
        <f>VLOOKUP(A398,[1]Sheet1!$B$2:$D$8869,2,FALSE)</f>
        <v>PROMETHAZINE 25MG TA</v>
      </c>
      <c r="C398" s="72" t="s">
        <v>9779</v>
      </c>
      <c r="D398" s="1" t="s">
        <v>102</v>
      </c>
      <c r="E398" s="68">
        <v>3</v>
      </c>
    </row>
    <row r="399" spans="1:5" x14ac:dyDescent="0.25">
      <c r="A399" s="71" t="s">
        <v>10187</v>
      </c>
      <c r="B399" t="str">
        <f>VLOOKUP(A399,[1]Sheet1!$B$2:$D$8869,2,FALSE)</f>
        <v>ZINC OX OINT 30GM</v>
      </c>
      <c r="C399" s="72" t="s">
        <v>9779</v>
      </c>
      <c r="D399" s="1" t="s">
        <v>102</v>
      </c>
      <c r="E399" s="68">
        <v>20</v>
      </c>
    </row>
    <row r="400" spans="1:5" x14ac:dyDescent="0.25">
      <c r="A400" s="71" t="s">
        <v>10188</v>
      </c>
      <c r="B400" t="str">
        <f>VLOOKUP(A400,[1]Sheet1!$B$2:$D$8869,2,FALSE)</f>
        <v>LORATADINE 10MG TABL</v>
      </c>
      <c r="C400" s="72" t="s">
        <v>9779</v>
      </c>
      <c r="D400" s="1" t="s">
        <v>102</v>
      </c>
      <c r="E400" s="68">
        <v>4</v>
      </c>
    </row>
    <row r="401" spans="1:5" x14ac:dyDescent="0.25">
      <c r="A401" s="71" t="s">
        <v>10189</v>
      </c>
      <c r="B401" t="str">
        <f>VLOOKUP(A401,[1]Sheet1!$B$2:$D$8869,2,FALSE)</f>
        <v>SIMVASTATIN 10MG TAB</v>
      </c>
      <c r="C401" s="72" t="s">
        <v>9779</v>
      </c>
      <c r="D401" s="1" t="s">
        <v>102</v>
      </c>
      <c r="E401" s="68">
        <v>12</v>
      </c>
    </row>
    <row r="402" spans="1:5" x14ac:dyDescent="0.25">
      <c r="A402" s="71" t="s">
        <v>10190</v>
      </c>
      <c r="B402" t="str">
        <f>VLOOKUP(A402,[1]Sheet1!$B$2:$D$8869,2,FALSE)</f>
        <v>CLONAZEPAM 0.5 MG TA</v>
      </c>
      <c r="C402" s="72" t="s">
        <v>9779</v>
      </c>
      <c r="D402" s="1" t="s">
        <v>102</v>
      </c>
      <c r="E402" s="68">
        <v>4</v>
      </c>
    </row>
    <row r="403" spans="1:5" x14ac:dyDescent="0.25">
      <c r="A403" s="71" t="s">
        <v>10191</v>
      </c>
      <c r="B403" t="str">
        <f>VLOOKUP(A403,[1]Sheet1!$B$2:$D$8869,2,FALSE)</f>
        <v>LOSARTIN 50MG TABLET</v>
      </c>
      <c r="C403" s="72" t="s">
        <v>9779</v>
      </c>
      <c r="D403" s="1" t="s">
        <v>102</v>
      </c>
      <c r="E403" s="68">
        <v>4</v>
      </c>
    </row>
    <row r="404" spans="1:5" x14ac:dyDescent="0.25">
      <c r="A404" s="71" t="s">
        <v>10192</v>
      </c>
      <c r="B404" t="str">
        <f>VLOOKUP(A404,[1]Sheet1!$B$2:$D$8869,2,FALSE)</f>
        <v>CLOTRIAMAZOLE</v>
      </c>
      <c r="C404" s="72" t="s">
        <v>9779</v>
      </c>
      <c r="D404" s="1" t="s">
        <v>102</v>
      </c>
      <c r="E404" s="68">
        <v>103</v>
      </c>
    </row>
    <row r="405" spans="1:5" x14ac:dyDescent="0.25">
      <c r="A405" s="71" t="s">
        <v>10193</v>
      </c>
      <c r="B405" t="str">
        <f>VLOOKUP(A405,[1]Sheet1!$B$2:$D$8869,2,FALSE)</f>
        <v>OXYCODONE 10MG TAB</v>
      </c>
      <c r="C405" s="72" t="s">
        <v>9779</v>
      </c>
      <c r="D405" s="1" t="s">
        <v>102</v>
      </c>
      <c r="E405" s="68">
        <v>24</v>
      </c>
    </row>
    <row r="406" spans="1:5" x14ac:dyDescent="0.25">
      <c r="A406" s="71" t="s">
        <v>10194</v>
      </c>
      <c r="B406" t="str">
        <f>VLOOKUP(A406,[1]Sheet1!$B$2:$D$8869,2,FALSE)</f>
        <v>OXYCODONE 5MG IR TAB</v>
      </c>
      <c r="C406" s="72" t="s">
        <v>9779</v>
      </c>
      <c r="D406" s="1" t="s">
        <v>102</v>
      </c>
      <c r="E406" s="68">
        <v>3</v>
      </c>
    </row>
    <row r="407" spans="1:5" x14ac:dyDescent="0.25">
      <c r="A407" s="71" t="s">
        <v>10195</v>
      </c>
      <c r="B407" t="str">
        <f>VLOOKUP(A407,[1]Sheet1!$B$2:$D$8869,2,FALSE)</f>
        <v>EZETIMIBE 10MG TAB</v>
      </c>
      <c r="C407" s="72" t="s">
        <v>9779</v>
      </c>
      <c r="D407" s="1" t="s">
        <v>102</v>
      </c>
      <c r="E407" s="68">
        <v>41</v>
      </c>
    </row>
    <row r="408" spans="1:5" x14ac:dyDescent="0.25">
      <c r="A408" s="71" t="s">
        <v>10196</v>
      </c>
      <c r="B408" t="str">
        <f>VLOOKUP(A408,[1]Sheet1!$B$2:$D$8869,2,FALSE)</f>
        <v>FENTANYL 50MCG PATCH</v>
      </c>
      <c r="C408" s="72" t="s">
        <v>9779</v>
      </c>
      <c r="D408" s="1" t="s">
        <v>102</v>
      </c>
      <c r="E408" s="68">
        <v>79</v>
      </c>
    </row>
    <row r="409" spans="1:5" x14ac:dyDescent="0.25">
      <c r="A409" s="71" t="s">
        <v>10197</v>
      </c>
      <c r="B409" t="str">
        <f>VLOOKUP(A409,[1]Sheet1!$B$2:$D$8869,2,FALSE)</f>
        <v>AMOXICILLIN 875MG TA</v>
      </c>
      <c r="C409" s="72" t="s">
        <v>9779</v>
      </c>
      <c r="D409" s="1" t="s">
        <v>102</v>
      </c>
      <c r="E409" s="68">
        <v>21</v>
      </c>
    </row>
    <row r="410" spans="1:5" x14ac:dyDescent="0.25">
      <c r="A410" s="71" t="s">
        <v>10198</v>
      </c>
      <c r="B410" t="str">
        <f>VLOOKUP(A410,[1]Sheet1!$B$2:$D$8869,2,FALSE)</f>
        <v>PRAMIPEXOLE .125 MGT</v>
      </c>
      <c r="C410" s="72" t="s">
        <v>9779</v>
      </c>
      <c r="D410" s="1" t="s">
        <v>102</v>
      </c>
      <c r="E410" s="68">
        <v>14</v>
      </c>
    </row>
    <row r="411" spans="1:5" x14ac:dyDescent="0.25">
      <c r="A411" s="71" t="s">
        <v>10199</v>
      </c>
      <c r="B411" t="str">
        <f>VLOOKUP(A411,[1]Sheet1!$B$2:$D$8869,2,FALSE)</f>
        <v>LAMOTRIGINE 25MG TAB</v>
      </c>
      <c r="C411" s="72" t="s">
        <v>9779</v>
      </c>
      <c r="D411" s="1" t="s">
        <v>102</v>
      </c>
      <c r="E411" s="68">
        <v>2</v>
      </c>
    </row>
    <row r="412" spans="1:5" x14ac:dyDescent="0.25">
      <c r="A412" s="71" t="s">
        <v>10200</v>
      </c>
      <c r="B412" t="str">
        <f>VLOOKUP(A412,[1]Sheet1!$B$2:$D$8869,2,FALSE)</f>
        <v>TOBRA/DEX OPTH OINT</v>
      </c>
      <c r="C412" s="72" t="s">
        <v>9779</v>
      </c>
      <c r="D412" s="1" t="s">
        <v>102</v>
      </c>
      <c r="E412" s="68">
        <v>632</v>
      </c>
    </row>
    <row r="413" spans="1:5" x14ac:dyDescent="0.25">
      <c r="A413" s="71" t="s">
        <v>10201</v>
      </c>
      <c r="B413" t="str">
        <f>VLOOKUP(A413,[1]Sheet1!$B$2:$D$8869,2,FALSE)</f>
        <v>BUP/EPI0.5% SDV 30ML</v>
      </c>
      <c r="C413" s="72" t="s">
        <v>9779</v>
      </c>
      <c r="D413" s="1" t="s">
        <v>102</v>
      </c>
      <c r="E413" s="68">
        <v>27</v>
      </c>
    </row>
    <row r="414" spans="1:5" x14ac:dyDescent="0.25">
      <c r="A414" s="71" t="s">
        <v>10202</v>
      </c>
      <c r="B414" t="str">
        <f>VLOOKUP(A414,[1]Sheet1!$B$2:$D$8869,2,FALSE)</f>
        <v>TAMIFLU 75MG TABLET</v>
      </c>
      <c r="C414" s="72" t="s">
        <v>9779</v>
      </c>
      <c r="D414" s="1" t="s">
        <v>102</v>
      </c>
      <c r="E414" s="68">
        <v>55</v>
      </c>
    </row>
    <row r="415" spans="1:5" x14ac:dyDescent="0.25">
      <c r="A415" s="71" t="s">
        <v>10203</v>
      </c>
      <c r="B415" t="str">
        <f>VLOOKUP(A415,[1]Sheet1!$B$2:$D$8869,2,FALSE)</f>
        <v>NYSTATIN CR 30GM</v>
      </c>
      <c r="C415" s="72" t="s">
        <v>9779</v>
      </c>
      <c r="D415" s="1" t="s">
        <v>102</v>
      </c>
      <c r="E415" s="68">
        <v>79</v>
      </c>
    </row>
    <row r="416" spans="1:5" x14ac:dyDescent="0.25">
      <c r="A416" s="71" t="s">
        <v>10204</v>
      </c>
      <c r="B416" t="str">
        <f>VLOOKUP(A416,[1]Sheet1!$B$2:$D$8869,2,FALSE)</f>
        <v>NITRO SPRAY</v>
      </c>
      <c r="C416" s="72" t="s">
        <v>9779</v>
      </c>
      <c r="D416" s="1" t="s">
        <v>102</v>
      </c>
      <c r="E416" s="68">
        <v>449</v>
      </c>
    </row>
    <row r="417" spans="1:5" x14ac:dyDescent="0.25">
      <c r="A417" s="71" t="s">
        <v>10205</v>
      </c>
      <c r="B417" t="str">
        <f>VLOOKUP(A417,[1]Sheet1!$B$2:$D$8869,2,FALSE)</f>
        <v>TAC CR 0.025% 15 GM</v>
      </c>
      <c r="C417" s="72" t="s">
        <v>9779</v>
      </c>
      <c r="D417" s="1" t="s">
        <v>102</v>
      </c>
      <c r="E417" s="68">
        <v>19</v>
      </c>
    </row>
    <row r="418" spans="1:5" x14ac:dyDescent="0.25">
      <c r="A418" s="71" t="s">
        <v>10206</v>
      </c>
      <c r="B418" t="str">
        <f>VLOOKUP(A418,[1]Sheet1!$B$2:$D$8869,2,FALSE)</f>
        <v>TAC CR 0.5% 15 GM</v>
      </c>
      <c r="C418" s="72" t="s">
        <v>9779</v>
      </c>
      <c r="D418" s="1" t="s">
        <v>102</v>
      </c>
      <c r="E418" s="68">
        <v>33</v>
      </c>
    </row>
    <row r="419" spans="1:5" x14ac:dyDescent="0.25">
      <c r="A419" s="71" t="s">
        <v>10207</v>
      </c>
      <c r="B419" t="str">
        <f>VLOOKUP(A419,[1]Sheet1!$B$2:$D$8869,2,FALSE)</f>
        <v>TIOTROPIUM 18MG INH</v>
      </c>
      <c r="C419" s="72" t="s">
        <v>9779</v>
      </c>
      <c r="D419" s="1" t="s">
        <v>102</v>
      </c>
      <c r="E419" s="68">
        <v>243</v>
      </c>
    </row>
    <row r="420" spans="1:5" x14ac:dyDescent="0.25">
      <c r="A420" s="71" t="s">
        <v>10208</v>
      </c>
      <c r="B420" t="str">
        <f>VLOOKUP(A420,[1]Sheet1!$B$2:$D$8869,2,FALSE)</f>
        <v>VERAPAMIL ER 120MG T</v>
      </c>
      <c r="C420" s="72" t="s">
        <v>9779</v>
      </c>
      <c r="D420" s="1" t="s">
        <v>102</v>
      </c>
      <c r="E420" s="68">
        <v>10</v>
      </c>
    </row>
    <row r="421" spans="1:5" x14ac:dyDescent="0.25">
      <c r="A421" s="71" t="s">
        <v>10209</v>
      </c>
      <c r="B421" t="str">
        <f>VLOOKUP(A421,[1]Sheet1!$B$2:$D$8869,2,FALSE)</f>
        <v>LEXAPRO 20MG TABLET</v>
      </c>
      <c r="C421" s="72" t="s">
        <v>9779</v>
      </c>
      <c r="D421" s="1" t="s">
        <v>102</v>
      </c>
      <c r="E421" s="68">
        <v>19</v>
      </c>
    </row>
    <row r="422" spans="1:5" x14ac:dyDescent="0.25">
      <c r="A422" s="71" t="s">
        <v>10210</v>
      </c>
      <c r="B422" t="str">
        <f>VLOOKUP(A422,[1]Sheet1!$B$2:$D$8869,2,FALSE)</f>
        <v>SERTRALINE 50MG TAB</v>
      </c>
      <c r="C422" s="72" t="s">
        <v>9779</v>
      </c>
      <c r="D422" s="1" t="s">
        <v>102</v>
      </c>
      <c r="E422" s="68">
        <v>3</v>
      </c>
    </row>
    <row r="423" spans="1:5" x14ac:dyDescent="0.25">
      <c r="A423" s="71" t="s">
        <v>10211</v>
      </c>
      <c r="B423" t="str">
        <f>VLOOKUP(A423,[1]Sheet1!$B$2:$D$8869,2,FALSE)</f>
        <v>NALOXONE 2MG/2ML SYR</v>
      </c>
      <c r="C423" s="72" t="s">
        <v>9779</v>
      </c>
      <c r="D423" s="1" t="s">
        <v>10212</v>
      </c>
      <c r="E423" s="68">
        <v>119</v>
      </c>
    </row>
    <row r="424" spans="1:5" x14ac:dyDescent="0.25">
      <c r="A424" s="71" t="s">
        <v>10213</v>
      </c>
      <c r="B424" t="str">
        <f>VLOOKUP(A424,[1]Sheet1!$B$2:$D$8869,2,FALSE)</f>
        <v>ASPIRIN 325MG EC TAB</v>
      </c>
      <c r="C424" s="72" t="s">
        <v>9779</v>
      </c>
      <c r="D424" s="1" t="s">
        <v>102</v>
      </c>
      <c r="E424" s="68">
        <v>1</v>
      </c>
    </row>
    <row r="425" spans="1:5" x14ac:dyDescent="0.25">
      <c r="A425" s="71" t="s">
        <v>10214</v>
      </c>
      <c r="B425" t="str">
        <f>VLOOKUP(A425,[1]Sheet1!$B$2:$D$8869,2,FALSE)</f>
        <v>ZOLPIDEM 5MG TABLET</v>
      </c>
      <c r="C425" s="72" t="s">
        <v>9779</v>
      </c>
      <c r="D425" s="1" t="s">
        <v>102</v>
      </c>
      <c r="E425" s="68">
        <v>19</v>
      </c>
    </row>
    <row r="426" spans="1:5" x14ac:dyDescent="0.25">
      <c r="A426" s="71" t="s">
        <v>10215</v>
      </c>
      <c r="B426" t="str">
        <f>VLOOKUP(A426,[1]Sheet1!$B$2:$D$8869,2,FALSE)</f>
        <v>VENLAFAXINE 37.5MG T</v>
      </c>
      <c r="C426" s="72" t="s">
        <v>9779</v>
      </c>
      <c r="D426" s="1" t="s">
        <v>102</v>
      </c>
      <c r="E426" s="68">
        <v>9</v>
      </c>
    </row>
    <row r="427" spans="1:5" x14ac:dyDescent="0.25">
      <c r="A427" s="71" t="s">
        <v>10216</v>
      </c>
      <c r="B427" t="str">
        <f>VLOOKUP(A427,[1]Sheet1!$B$2:$D$8869,2,FALSE)</f>
        <v>FLUTICASONE NASAL SP</v>
      </c>
      <c r="C427" s="72" t="s">
        <v>9779</v>
      </c>
      <c r="D427" s="1" t="s">
        <v>102</v>
      </c>
      <c r="E427" s="68">
        <v>49</v>
      </c>
    </row>
    <row r="428" spans="1:5" x14ac:dyDescent="0.25">
      <c r="A428" s="71" t="s">
        <v>10217</v>
      </c>
      <c r="B428" t="str">
        <f>VLOOKUP(A428,[1]Sheet1!$B$2:$D$8869,2,FALSE)</f>
        <v>BUPROPION 150MG SR T</v>
      </c>
      <c r="C428" s="72" t="s">
        <v>9779</v>
      </c>
      <c r="D428" s="1" t="s">
        <v>102</v>
      </c>
      <c r="E428" s="68">
        <v>9</v>
      </c>
    </row>
    <row r="429" spans="1:5" x14ac:dyDescent="0.25">
      <c r="A429" s="71" t="s">
        <v>10218</v>
      </c>
      <c r="B429" t="str">
        <f>VLOOKUP(A429,[1]Sheet1!$B$2:$D$8869,2,FALSE)</f>
        <v>OXYCODONECR 40MG TAB</v>
      </c>
      <c r="C429" s="72" t="s">
        <v>9779</v>
      </c>
      <c r="D429" s="1" t="s">
        <v>102</v>
      </c>
      <c r="E429" s="68">
        <v>55</v>
      </c>
    </row>
    <row r="430" spans="1:5" x14ac:dyDescent="0.25">
      <c r="A430" s="71" t="s">
        <v>10219</v>
      </c>
      <c r="B430" t="str">
        <f>VLOOKUP(A430,[1]Sheet1!$B$2:$D$8869,2,FALSE)</f>
        <v>CYAN 1000 TABLET</v>
      </c>
      <c r="C430" s="72" t="s">
        <v>9779</v>
      </c>
      <c r="D430" s="1" t="s">
        <v>102</v>
      </c>
      <c r="E430" s="68">
        <v>2</v>
      </c>
    </row>
    <row r="431" spans="1:5" x14ac:dyDescent="0.25">
      <c r="A431" s="71" t="s">
        <v>10220</v>
      </c>
      <c r="B431" t="str">
        <f>VLOOKUP(A431,[1]Sheet1!$B$2:$D$8869,2,FALSE)</f>
        <v>IPRATROP/ALBUT INHAL</v>
      </c>
      <c r="C431" s="72" t="s">
        <v>9779</v>
      </c>
      <c r="D431" s="1" t="s">
        <v>10221</v>
      </c>
      <c r="E431" s="68">
        <v>3</v>
      </c>
    </row>
    <row r="432" spans="1:5" x14ac:dyDescent="0.25">
      <c r="A432" s="71" t="s">
        <v>10222</v>
      </c>
      <c r="B432" t="str">
        <f>VLOOKUP(A432,[1]Sheet1!$B$2:$D$8869,2,FALSE)</f>
        <v>BUPROPION XL 150MG T</v>
      </c>
      <c r="C432" s="72" t="s">
        <v>9779</v>
      </c>
      <c r="D432" s="1" t="s">
        <v>102</v>
      </c>
      <c r="E432" s="68">
        <v>20</v>
      </c>
    </row>
    <row r="433" spans="1:5" x14ac:dyDescent="0.25">
      <c r="A433" s="71" t="s">
        <v>10223</v>
      </c>
      <c r="B433" t="str">
        <f>VLOOKUP(A433,[1]Sheet1!$B$2:$D$8869,2,FALSE)</f>
        <v>LEVALBUTEROL INHALER</v>
      </c>
      <c r="C433" s="72" t="s">
        <v>9779</v>
      </c>
      <c r="D433" s="1" t="s">
        <v>102</v>
      </c>
      <c r="E433" s="68">
        <v>164</v>
      </c>
    </row>
    <row r="434" spans="1:5" x14ac:dyDescent="0.25">
      <c r="A434" s="71" t="s">
        <v>10224</v>
      </c>
      <c r="B434" t="str">
        <f>VLOOKUP(A434,[1]Sheet1!$B$2:$D$8869,2,FALSE)</f>
        <v>BETAMETHASONE .1% OI</v>
      </c>
      <c r="C434" s="72" t="s">
        <v>9779</v>
      </c>
      <c r="D434" s="1" t="s">
        <v>102</v>
      </c>
      <c r="E434" s="68">
        <v>63</v>
      </c>
    </row>
    <row r="435" spans="1:5" x14ac:dyDescent="0.25">
      <c r="A435" s="71" t="s">
        <v>10225</v>
      </c>
      <c r="B435" t="str">
        <f>VLOOKUP(A435,[1]Sheet1!$B$2:$D$8869,2,FALSE)</f>
        <v>ALBUTEROL INH 8 GRAM</v>
      </c>
      <c r="C435" s="72" t="s">
        <v>9779</v>
      </c>
      <c r="D435" s="1" t="s">
        <v>102</v>
      </c>
      <c r="E435" s="68">
        <v>82</v>
      </c>
    </row>
    <row r="436" spans="1:5" x14ac:dyDescent="0.25">
      <c r="A436" s="71" t="s">
        <v>10226</v>
      </c>
      <c r="B436" t="str">
        <f>VLOOKUP(A436,[1]Sheet1!$B$2:$D$8869,2,FALSE)</f>
        <v>VIT D 5000 IU CAP</v>
      </c>
      <c r="C436" s="72" t="s">
        <v>9779</v>
      </c>
      <c r="D436" s="1" t="s">
        <v>102</v>
      </c>
      <c r="E436" s="68">
        <v>1</v>
      </c>
    </row>
    <row r="437" spans="1:5" x14ac:dyDescent="0.25">
      <c r="A437" s="71" t="s">
        <v>10227</v>
      </c>
      <c r="B437" t="str">
        <f>VLOOKUP(A437,[1]Sheet1!$B$2:$D$8869,2,FALSE)</f>
        <v>MULTI-VIT TAB</v>
      </c>
      <c r="C437" s="72" t="s">
        <v>9779</v>
      </c>
      <c r="D437" s="1" t="s">
        <v>102</v>
      </c>
      <c r="E437" s="68">
        <v>1</v>
      </c>
    </row>
    <row r="438" spans="1:5" x14ac:dyDescent="0.25">
      <c r="A438" s="71" t="s">
        <v>10228</v>
      </c>
      <c r="B438" t="str">
        <f>VLOOKUP(A438,[1]Sheet1!$B$2:$D$8869,2,FALSE)</f>
        <v>TRIAMCINOLONE OINTME</v>
      </c>
      <c r="C438" s="72" t="s">
        <v>9779</v>
      </c>
      <c r="D438" s="1" t="s">
        <v>102</v>
      </c>
      <c r="E438" s="68">
        <v>23</v>
      </c>
    </row>
    <row r="439" spans="1:5" x14ac:dyDescent="0.25">
      <c r="A439" s="71" t="s">
        <v>10229</v>
      </c>
      <c r="B439" t="str">
        <f>VLOOKUP(A439,[1]Sheet1!$B$2:$D$8869,2,FALSE)</f>
        <v>TRIAMCINOLONE LOTION</v>
      </c>
      <c r="C439" s="72" t="s">
        <v>9779</v>
      </c>
      <c r="D439" s="1" t="s">
        <v>102</v>
      </c>
      <c r="E439" s="68">
        <v>127</v>
      </c>
    </row>
    <row r="440" spans="1:5" x14ac:dyDescent="0.25">
      <c r="A440" s="71" t="s">
        <v>10230</v>
      </c>
      <c r="B440" t="str">
        <f>VLOOKUP(A440,[1]Sheet1!$B$2:$D$8869,2,FALSE)</f>
        <v>GLYCOPYRROLATE 1MG T</v>
      </c>
      <c r="C440" s="72" t="s">
        <v>9779</v>
      </c>
      <c r="D440" s="1" t="s">
        <v>102</v>
      </c>
      <c r="E440" s="68">
        <v>6</v>
      </c>
    </row>
    <row r="441" spans="1:5" x14ac:dyDescent="0.25">
      <c r="A441" s="71" t="s">
        <v>10231</v>
      </c>
      <c r="B441" t="str">
        <f>VLOOKUP(A441,[1]Sheet1!$B$2:$D$8869,2,FALSE)</f>
        <v>LISINOPRIL 5MG TABLE</v>
      </c>
      <c r="C441" s="72" t="s">
        <v>9779</v>
      </c>
      <c r="D441" s="1" t="s">
        <v>102</v>
      </c>
      <c r="E441" s="68">
        <v>1</v>
      </c>
    </row>
    <row r="442" spans="1:5" x14ac:dyDescent="0.25">
      <c r="A442" s="71" t="s">
        <v>10232</v>
      </c>
      <c r="B442" t="str">
        <f>VLOOKUP(A442,[1]Sheet1!$B$2:$D$8869,2,FALSE)</f>
        <v>VIT D 1000 IU TAB</v>
      </c>
      <c r="C442" s="72" t="s">
        <v>9779</v>
      </c>
      <c r="D442" s="1" t="s">
        <v>102</v>
      </c>
      <c r="E442" s="68">
        <v>2</v>
      </c>
    </row>
    <row r="443" spans="1:5" x14ac:dyDescent="0.25">
      <c r="A443" s="71" t="s">
        <v>10233</v>
      </c>
      <c r="B443" t="str">
        <f>VLOOKUP(A443,[1]Sheet1!$B$2:$D$8869,2,FALSE)</f>
        <v>ATORVASTATIN 10MG</v>
      </c>
      <c r="C443" s="72" t="s">
        <v>9779</v>
      </c>
      <c r="D443" s="1" t="s">
        <v>102</v>
      </c>
      <c r="E443" s="68">
        <v>2</v>
      </c>
    </row>
    <row r="444" spans="1:5" x14ac:dyDescent="0.25">
      <c r="A444" s="71" t="s">
        <v>10234</v>
      </c>
      <c r="B444" t="str">
        <f>VLOOKUP(A444,[1]Sheet1!$B$2:$D$8869,2,FALSE)</f>
        <v>SUMATRIPTAN 50MG TAB</v>
      </c>
      <c r="C444" s="72" t="s">
        <v>9779</v>
      </c>
      <c r="D444" s="1" t="s">
        <v>102</v>
      </c>
      <c r="E444" s="68">
        <v>75</v>
      </c>
    </row>
    <row r="445" spans="1:5" x14ac:dyDescent="0.25">
      <c r="A445" s="71" t="s">
        <v>10235</v>
      </c>
      <c r="B445" t="str">
        <f>VLOOKUP(A445,[1]Sheet1!$B$2:$D$8869,2,FALSE)</f>
        <v>CLOBETASOL 0.5% CREA</v>
      </c>
      <c r="C445" s="72" t="s">
        <v>9779</v>
      </c>
      <c r="D445" s="1" t="s">
        <v>102</v>
      </c>
      <c r="E445" s="68">
        <v>256</v>
      </c>
    </row>
    <row r="446" spans="1:5" x14ac:dyDescent="0.25">
      <c r="A446" s="71" t="s">
        <v>10236</v>
      </c>
      <c r="B446" t="str">
        <f>VLOOKUP(A446,[1]Sheet1!$B$2:$D$8869,2,FALSE)</f>
        <v>PREDNISOLONE SOLUTIO</v>
      </c>
      <c r="C446" s="72" t="s">
        <v>9779</v>
      </c>
      <c r="D446" s="1" t="s">
        <v>102</v>
      </c>
      <c r="E446" s="68">
        <v>11</v>
      </c>
    </row>
    <row r="447" spans="1:5" x14ac:dyDescent="0.25">
      <c r="A447" s="71" t="s">
        <v>10237</v>
      </c>
      <c r="B447" t="str">
        <f>VLOOKUP(A447,[1]Sheet1!$B$2:$D$8869,2,FALSE)</f>
        <v>FERROUS SULFATE 220M</v>
      </c>
      <c r="C447" s="72" t="s">
        <v>9779</v>
      </c>
      <c r="D447" s="1" t="s">
        <v>102</v>
      </c>
      <c r="E447" s="68">
        <v>1</v>
      </c>
    </row>
    <row r="448" spans="1:5" x14ac:dyDescent="0.25">
      <c r="A448" s="71" t="s">
        <v>10238</v>
      </c>
      <c r="B448" t="str">
        <f>VLOOKUP(A448,[1]Sheet1!$B$2:$D$8869,2,FALSE)</f>
        <v>DABIGATRAN 75MG TABL</v>
      </c>
      <c r="C448" s="72" t="s">
        <v>9779</v>
      </c>
      <c r="D448" s="1" t="s">
        <v>102</v>
      </c>
      <c r="E448" s="68">
        <v>41</v>
      </c>
    </row>
    <row r="449" spans="1:5" x14ac:dyDescent="0.25">
      <c r="A449" s="71" t="s">
        <v>10239</v>
      </c>
      <c r="B449" t="str">
        <f>VLOOKUP(A449,[1]Sheet1!$B$2:$D$8869,2,FALSE)</f>
        <v>FAMOTIDINE 20 MG TAB</v>
      </c>
      <c r="C449" s="72" t="s">
        <v>9779</v>
      </c>
      <c r="D449" s="1" t="s">
        <v>102</v>
      </c>
      <c r="E449" s="68">
        <v>9</v>
      </c>
    </row>
    <row r="450" spans="1:5" x14ac:dyDescent="0.25">
      <c r="A450" s="71" t="s">
        <v>10240</v>
      </c>
      <c r="B450" t="str">
        <f>VLOOKUP(A450,[1]Sheet1!$B$2:$D$8869,2,FALSE)</f>
        <v>CHLORPROMAZINE 25MG</v>
      </c>
      <c r="C450" s="72" t="s">
        <v>9779</v>
      </c>
      <c r="D450" s="1" t="s">
        <v>10241</v>
      </c>
      <c r="E450" s="68">
        <v>7.8</v>
      </c>
    </row>
    <row r="451" spans="1:5" x14ac:dyDescent="0.25">
      <c r="A451" s="71" t="s">
        <v>10242</v>
      </c>
      <c r="B451" t="str">
        <f>VLOOKUP(A451,[1]Sheet1!$B$2:$D$8869,2,FALSE)</f>
        <v>PREDNISONE 1MG TAB</v>
      </c>
      <c r="C451" s="72" t="s">
        <v>9779</v>
      </c>
      <c r="D451" s="1" t="s">
        <v>10243</v>
      </c>
      <c r="E451" s="68">
        <v>2</v>
      </c>
    </row>
    <row r="452" spans="1:5" x14ac:dyDescent="0.25">
      <c r="A452" s="71" t="s">
        <v>10244</v>
      </c>
      <c r="B452" t="str">
        <f>VLOOKUP(A452,[1]Sheet1!$B$2:$D$8869,2,FALSE)</f>
        <v>DRONABINOL 2.5MG CAP</v>
      </c>
      <c r="C452" s="72" t="s">
        <v>9779</v>
      </c>
      <c r="D452" s="1" t="s">
        <v>10245</v>
      </c>
      <c r="E452" s="68">
        <v>25</v>
      </c>
    </row>
    <row r="453" spans="1:5" x14ac:dyDescent="0.25">
      <c r="A453" s="71" t="s">
        <v>10246</v>
      </c>
      <c r="B453" t="str">
        <f>VLOOKUP(A453,[1]Sheet1!$B$2:$D$8869,2,FALSE)</f>
        <v>PROCHLORPERAZINE 10M</v>
      </c>
      <c r="C453" s="72" t="s">
        <v>9779</v>
      </c>
      <c r="D453" s="1" t="s">
        <v>10247</v>
      </c>
      <c r="E453" s="68">
        <v>2.5</v>
      </c>
    </row>
    <row r="454" spans="1:5" x14ac:dyDescent="0.25">
      <c r="A454" s="71" t="s">
        <v>10248</v>
      </c>
      <c r="B454" t="str">
        <f>VLOOKUP(A454,[1]Sheet1!$B$2:$D$8869,2,FALSE)</f>
        <v>DEXAMETHASONE .5MG T</v>
      </c>
      <c r="C454" s="72" t="s">
        <v>9779</v>
      </c>
      <c r="D454" s="1" t="s">
        <v>10249</v>
      </c>
      <c r="E454" s="68">
        <v>1</v>
      </c>
    </row>
    <row r="455" spans="1:5" x14ac:dyDescent="0.25">
      <c r="A455" s="71" t="s">
        <v>10250</v>
      </c>
      <c r="B455" t="str">
        <f>VLOOKUP(A455,[1]Sheet1!$B$2:$D$8869,2,FALSE)</f>
        <v>DEXAMETHASONE 4MG TA</v>
      </c>
      <c r="C455" s="72" t="s">
        <v>9779</v>
      </c>
      <c r="D455" s="1" t="s">
        <v>10249</v>
      </c>
      <c r="E455" s="68">
        <v>0.38</v>
      </c>
    </row>
    <row r="456" spans="1:5" x14ac:dyDescent="0.25">
      <c r="A456" s="71" t="s">
        <v>10251</v>
      </c>
      <c r="B456" t="str">
        <f>VLOOKUP(A456,[1]Sheet1!$B$2:$D$8869,2,FALSE)</f>
        <v>PREDNISONE 10MG TAB</v>
      </c>
      <c r="C456" s="72" t="s">
        <v>9779</v>
      </c>
      <c r="D456" s="1" t="s">
        <v>10243</v>
      </c>
      <c r="E456" s="68">
        <v>0.2</v>
      </c>
    </row>
    <row r="457" spans="1:5" x14ac:dyDescent="0.25">
      <c r="A457" s="71" t="s">
        <v>10252</v>
      </c>
      <c r="B457" t="str">
        <f>VLOOKUP(A457,[1]Sheet1!$B$2:$D$8869,2,FALSE)</f>
        <v>PREDNISONE 20MG TAB</v>
      </c>
      <c r="C457" s="72" t="s">
        <v>9779</v>
      </c>
      <c r="D457" s="1" t="s">
        <v>10243</v>
      </c>
      <c r="E457" s="68">
        <v>0.1</v>
      </c>
    </row>
    <row r="458" spans="1:5" x14ac:dyDescent="0.25">
      <c r="A458" s="71" t="s">
        <v>10253</v>
      </c>
      <c r="B458" t="str">
        <f>VLOOKUP(A458,[1]Sheet1!$B$2:$D$8869,2,FALSE)</f>
        <v>PREDNISONE 5MG TAB</v>
      </c>
      <c r="C458" s="72" t="s">
        <v>9779</v>
      </c>
      <c r="D458" s="1" t="s">
        <v>10243</v>
      </c>
      <c r="E458" s="68">
        <v>0.4</v>
      </c>
    </row>
    <row r="459" spans="1:5" x14ac:dyDescent="0.25">
      <c r="A459" s="71" t="s">
        <v>10254</v>
      </c>
      <c r="B459" t="str">
        <f>VLOOKUP(A459,[1]Sheet1!$B$2:$D$8869,2,FALSE)</f>
        <v>PREDNISONE SOLUTION</v>
      </c>
      <c r="C459" s="72" t="s">
        <v>9779</v>
      </c>
      <c r="D459" s="1" t="s">
        <v>10255</v>
      </c>
      <c r="E459" s="68">
        <v>1.49</v>
      </c>
    </row>
    <row r="460" spans="1:5" x14ac:dyDescent="0.25">
      <c r="A460" s="71" t="s">
        <v>10256</v>
      </c>
      <c r="B460" t="str">
        <f>VLOOKUP(A460,[1]Sheet1!$B$2:$D$8869,2,FALSE)</f>
        <v>FENTANYL.1MG INJ 2ML</v>
      </c>
      <c r="C460" s="72" t="s">
        <v>9779</v>
      </c>
      <c r="D460" s="1" t="s">
        <v>10257</v>
      </c>
      <c r="E460" s="68">
        <v>8</v>
      </c>
    </row>
    <row r="461" spans="1:5" x14ac:dyDescent="0.25">
      <c r="A461" s="71" t="s">
        <v>10258</v>
      </c>
      <c r="B461" t="str">
        <f>VLOOKUP(A461,[1]Sheet1!$B$2:$D$8869,2,FALSE)</f>
        <v>FENTANYL.1MG INJ 5ML</v>
      </c>
      <c r="C461" s="72" t="s">
        <v>9779</v>
      </c>
      <c r="D461" s="1" t="s">
        <v>10257</v>
      </c>
      <c r="E461" s="68">
        <v>10</v>
      </c>
    </row>
    <row r="462" spans="1:5" x14ac:dyDescent="0.25">
      <c r="A462" s="71" t="s">
        <v>10259</v>
      </c>
      <c r="B462" t="str">
        <f>VLOOKUP(A462,[1]Sheet1!$B$2:$D$8869,2,FALSE)</f>
        <v>LIDOCAINE HCL 2%SYRI</v>
      </c>
      <c r="C462" s="72" t="s">
        <v>9779</v>
      </c>
      <c r="D462" s="1" t="s">
        <v>10260</v>
      </c>
      <c r="E462" s="68">
        <v>2.4</v>
      </c>
    </row>
    <row r="463" spans="1:5" x14ac:dyDescent="0.25">
      <c r="A463" s="71" t="s">
        <v>10261</v>
      </c>
      <c r="B463" t="str">
        <f>VLOOKUP(A463,[1]Sheet1!$B$2:$D$8869,2,FALSE)</f>
        <v>NALBUPHINE 10MG INJ</v>
      </c>
      <c r="C463" s="72" t="s">
        <v>9779</v>
      </c>
      <c r="D463" s="1" t="s">
        <v>10262</v>
      </c>
      <c r="E463" s="68">
        <v>20</v>
      </c>
    </row>
    <row r="464" spans="1:5" x14ac:dyDescent="0.25">
      <c r="A464" s="71" t="s">
        <v>10263</v>
      </c>
      <c r="B464" t="str">
        <f>VLOOKUP(A464,[1]Sheet1!$B$2:$D$8869,2,FALSE)</f>
        <v>SUCCINYLCHOLINE 20MG</v>
      </c>
      <c r="C464" s="72" t="s">
        <v>9779</v>
      </c>
      <c r="D464" s="1" t="s">
        <v>10264</v>
      </c>
      <c r="E464" s="68">
        <v>7.2</v>
      </c>
    </row>
    <row r="465" spans="1:5" x14ac:dyDescent="0.25">
      <c r="A465" s="71" t="s">
        <v>10265</v>
      </c>
      <c r="B465" t="str">
        <f>VLOOKUP(A465,[1]Sheet1!$B$2:$D$8869,2,FALSE)</f>
        <v>KETOROLAC 60MG INJ</v>
      </c>
      <c r="C465" s="72" t="s">
        <v>9779</v>
      </c>
      <c r="D465" s="1" t="s">
        <v>10266</v>
      </c>
      <c r="E465" s="68">
        <v>13</v>
      </c>
    </row>
    <row r="466" spans="1:5" x14ac:dyDescent="0.25">
      <c r="A466" s="71" t="s">
        <v>10267</v>
      </c>
      <c r="B466" t="str">
        <f>VLOOKUP(A466,[1]Sheet1!$B$2:$D$8869,2,FALSE)</f>
        <v>KETOROLAC 30MG INJ</v>
      </c>
      <c r="C466" s="72" t="s">
        <v>9779</v>
      </c>
      <c r="D466" s="1" t="s">
        <v>10266</v>
      </c>
      <c r="E466" s="68">
        <v>18</v>
      </c>
    </row>
    <row r="467" spans="1:5" x14ac:dyDescent="0.25">
      <c r="A467" s="71" t="s">
        <v>10268</v>
      </c>
      <c r="B467" t="str">
        <f>VLOOKUP(A467,[1]Sheet1!$B$2:$D$8869,2,FALSE)</f>
        <v>BENZTROPINE 2MG INJ</v>
      </c>
      <c r="C467" s="72" t="s">
        <v>9779</v>
      </c>
      <c r="D467" s="1" t="s">
        <v>10269</v>
      </c>
      <c r="E467" s="68">
        <v>168</v>
      </c>
    </row>
    <row r="468" spans="1:5" x14ac:dyDescent="0.25">
      <c r="A468" s="71" t="s">
        <v>10270</v>
      </c>
      <c r="B468" t="str">
        <f>VLOOKUP(A468,[1]Sheet1!$B$2:$D$8869,2,FALSE)</f>
        <v>LORAZEPAM 2MG INJ</v>
      </c>
      <c r="C468" s="72" t="s">
        <v>9779</v>
      </c>
      <c r="D468" s="1" t="s">
        <v>10271</v>
      </c>
      <c r="E468" s="68">
        <v>17</v>
      </c>
    </row>
    <row r="469" spans="1:5" x14ac:dyDescent="0.25">
      <c r="A469" s="71" t="s">
        <v>10272</v>
      </c>
      <c r="B469" t="str">
        <f>VLOOKUP(A469,[1]Sheet1!$B$2:$D$8869,2,FALSE)</f>
        <v>PHENYTOIN 50MG INJ</v>
      </c>
      <c r="C469" s="72" t="s">
        <v>9779</v>
      </c>
      <c r="D469" s="1" t="s">
        <v>10273</v>
      </c>
      <c r="E469" s="68">
        <v>2.2000000000000002</v>
      </c>
    </row>
    <row r="470" spans="1:5" x14ac:dyDescent="0.25">
      <c r="A470" s="71" t="s">
        <v>10274</v>
      </c>
      <c r="B470" t="str">
        <f>VLOOKUP(A470,[1]Sheet1!$B$2:$D$8869,2,FALSE)</f>
        <v>MIDAZOLAM 5MG INJ</v>
      </c>
      <c r="C470" s="72" t="s">
        <v>9779</v>
      </c>
      <c r="D470" s="1" t="s">
        <v>10275</v>
      </c>
      <c r="E470" s="68">
        <v>1.6</v>
      </c>
    </row>
    <row r="471" spans="1:5" x14ac:dyDescent="0.25">
      <c r="A471" s="71" t="s">
        <v>10276</v>
      </c>
      <c r="B471" t="str">
        <f>VLOOKUP(A471,[1]Sheet1!$B$2:$D$8869,2,FALSE)</f>
        <v>MIDAZOLAM 10MG INJ</v>
      </c>
      <c r="C471" s="72" t="s">
        <v>9779</v>
      </c>
      <c r="D471" s="1" t="s">
        <v>10275</v>
      </c>
      <c r="E471" s="68">
        <v>2.8</v>
      </c>
    </row>
    <row r="472" spans="1:5" x14ac:dyDescent="0.25">
      <c r="A472" s="71" t="s">
        <v>10277</v>
      </c>
      <c r="B472" t="str">
        <f>VLOOKUP(A472,[1]Sheet1!$B$2:$D$8869,2,FALSE)</f>
        <v>DIGOXIN 0.5MG INJ</v>
      </c>
      <c r="C472" s="72" t="s">
        <v>9779</v>
      </c>
      <c r="D472" s="1" t="s">
        <v>10278</v>
      </c>
      <c r="E472" s="68">
        <v>27</v>
      </c>
    </row>
    <row r="473" spans="1:5" x14ac:dyDescent="0.25">
      <c r="A473" s="71" t="s">
        <v>10279</v>
      </c>
      <c r="B473" t="str">
        <f>VLOOKUP(A473,[1]Sheet1!$B$2:$D$8869,2,FALSE)</f>
        <v>EPINEPH 1MG/ML INJ</v>
      </c>
      <c r="C473" s="72" t="s">
        <v>9779</v>
      </c>
      <c r="D473" s="1" t="s">
        <v>10280</v>
      </c>
      <c r="E473" s="68">
        <v>4</v>
      </c>
    </row>
    <row r="474" spans="1:5" x14ac:dyDescent="0.25">
      <c r="A474" s="71" t="s">
        <v>10281</v>
      </c>
      <c r="B474" t="str">
        <f>VLOOKUP(A474,[1]Sheet1!$B$2:$D$8869,2,FALSE)</f>
        <v>FUROSEMIDE 20MG INJ</v>
      </c>
      <c r="C474" s="72" t="s">
        <v>9779</v>
      </c>
      <c r="D474" s="1" t="s">
        <v>10282</v>
      </c>
      <c r="E474" s="68">
        <v>21</v>
      </c>
    </row>
    <row r="475" spans="1:5" x14ac:dyDescent="0.25">
      <c r="A475" s="71" t="s">
        <v>10283</v>
      </c>
      <c r="B475" t="str">
        <f>VLOOKUP(A475,[1]Sheet1!$B$2:$D$8869,2,FALSE)</f>
        <v>FUROSEMIDE 40MG INJ</v>
      </c>
      <c r="C475" s="72" t="s">
        <v>9779</v>
      </c>
      <c r="D475" s="1" t="s">
        <v>10282</v>
      </c>
      <c r="E475" s="68">
        <v>7.5</v>
      </c>
    </row>
    <row r="476" spans="1:5" x14ac:dyDescent="0.25">
      <c r="A476" s="71" t="s">
        <v>10284</v>
      </c>
      <c r="B476" t="str">
        <f>VLOOKUP(A476,[1]Sheet1!$B$2:$D$8869,2,FALSE)</f>
        <v>HYDRALAZINE 20MG INJ</v>
      </c>
      <c r="C476" s="72" t="s">
        <v>9779</v>
      </c>
      <c r="D476" s="1" t="s">
        <v>10285</v>
      </c>
      <c r="E476" s="68">
        <v>52</v>
      </c>
    </row>
    <row r="477" spans="1:5" x14ac:dyDescent="0.25">
      <c r="A477" s="71" t="s">
        <v>10286</v>
      </c>
      <c r="B477" t="str">
        <f>VLOOKUP(A477,[1]Sheet1!$B$2:$D$8869,2,FALSE)</f>
        <v>AMPICILLIN 2GM INJ</v>
      </c>
      <c r="C477" s="72" t="s">
        <v>9779</v>
      </c>
      <c r="D477" s="1" t="s">
        <v>10287</v>
      </c>
      <c r="E477" s="68">
        <v>26</v>
      </c>
    </row>
    <row r="478" spans="1:5" x14ac:dyDescent="0.25">
      <c r="A478" s="71" t="s">
        <v>10288</v>
      </c>
      <c r="B478" t="str">
        <f>VLOOKUP(A478,[1]Sheet1!$B$2:$D$8869,2,FALSE)</f>
        <v>CEFAZOLIN 1GM INJ</v>
      </c>
      <c r="C478" s="72" t="s">
        <v>9779</v>
      </c>
      <c r="D478" s="1" t="s">
        <v>10289</v>
      </c>
      <c r="E478" s="68">
        <v>5.5</v>
      </c>
    </row>
    <row r="479" spans="1:5" x14ac:dyDescent="0.25">
      <c r="A479" s="71" t="s">
        <v>10290</v>
      </c>
      <c r="B479" t="str">
        <f>VLOOKUP(A479,[1]Sheet1!$B$2:$D$8869,2,FALSE)</f>
        <v>GENTAMICIN 80MG/2ML</v>
      </c>
      <c r="C479" s="72" t="s">
        <v>9779</v>
      </c>
      <c r="D479" s="1" t="s">
        <v>10291</v>
      </c>
      <c r="E479" s="68">
        <v>9</v>
      </c>
    </row>
    <row r="480" spans="1:5" x14ac:dyDescent="0.25">
      <c r="A480" s="71" t="s">
        <v>10292</v>
      </c>
      <c r="B480" t="str">
        <f>VLOOKUP(A480,[1]Sheet1!$B$2:$D$8869,2,FALSE)</f>
        <v>PEN G POT INJ</v>
      </c>
      <c r="C480" s="72" t="s">
        <v>9779</v>
      </c>
      <c r="D480" s="1" t="s">
        <v>10293</v>
      </c>
      <c r="E480" s="68">
        <v>2.54</v>
      </c>
    </row>
    <row r="481" spans="1:5" x14ac:dyDescent="0.25">
      <c r="A481" s="71" t="s">
        <v>10294</v>
      </c>
      <c r="B481" t="str">
        <f>VLOOKUP(A481,[1]Sheet1!$B$2:$D$8869,2,FALSE)</f>
        <v>RABIES IMMUNE GLO IJ</v>
      </c>
      <c r="C481" s="72" t="s">
        <v>9779</v>
      </c>
      <c r="D481" s="1" t="s">
        <v>10295</v>
      </c>
      <c r="E481" s="68">
        <v>1609</v>
      </c>
    </row>
    <row r="482" spans="1:5" x14ac:dyDescent="0.25">
      <c r="A482" s="71" t="s">
        <v>10296</v>
      </c>
      <c r="B482" t="str">
        <f>VLOOKUP(A482,[1]Sheet1!$B$2:$D$8869,2,FALSE)</f>
        <v>RABIES VACCINE</v>
      </c>
      <c r="C482" s="72" t="s">
        <v>9779</v>
      </c>
      <c r="D482" s="1" t="s">
        <v>10297</v>
      </c>
      <c r="E482" s="68">
        <v>786</v>
      </c>
    </row>
    <row r="483" spans="1:5" x14ac:dyDescent="0.25">
      <c r="A483" s="71" t="s">
        <v>10298</v>
      </c>
      <c r="B483" t="str">
        <f>VLOOKUP(A483,[1]Sheet1!$B$2:$D$8869,2,FALSE)</f>
        <v>TETANUS IG INJ</v>
      </c>
      <c r="C483" s="72" t="s">
        <v>9779</v>
      </c>
      <c r="D483" s="1" t="s">
        <v>10299</v>
      </c>
      <c r="E483" s="68">
        <v>1469</v>
      </c>
    </row>
    <row r="484" spans="1:5" x14ac:dyDescent="0.25">
      <c r="A484" s="71" t="s">
        <v>10300</v>
      </c>
      <c r="B484" t="str">
        <f>VLOOKUP(A484,[1]Sheet1!$B$2:$D$8869,2,FALSE)</f>
        <v>GENTAMYCIN 800MG INJ</v>
      </c>
      <c r="C484" s="72" t="s">
        <v>9779</v>
      </c>
      <c r="D484" s="1" t="s">
        <v>10291</v>
      </c>
      <c r="E484" s="68">
        <v>10.5</v>
      </c>
    </row>
    <row r="485" spans="1:5" x14ac:dyDescent="0.25">
      <c r="A485" s="71" t="s">
        <v>10301</v>
      </c>
      <c r="B485" t="str">
        <f>VLOOKUP(A485,[1]Sheet1!$B$2:$D$8869,2,FALSE)</f>
        <v>CEFTRIAXONE 1 GM INJ</v>
      </c>
      <c r="C485" s="72" t="s">
        <v>9779</v>
      </c>
      <c r="D485" s="1" t="s">
        <v>10302</v>
      </c>
      <c r="E485" s="68">
        <v>2</v>
      </c>
    </row>
    <row r="486" spans="1:5" x14ac:dyDescent="0.25">
      <c r="A486" s="71" t="s">
        <v>10303</v>
      </c>
      <c r="B486" t="str">
        <f>VLOOKUP(A486,[1]Sheet1!$B$2:$D$8869,2,FALSE)</f>
        <v>CEFTAZIDIME 2GM INJ</v>
      </c>
      <c r="C486" s="72" t="s">
        <v>9779</v>
      </c>
      <c r="D486" s="1" t="s">
        <v>10304</v>
      </c>
      <c r="E486" s="68">
        <v>8.5</v>
      </c>
    </row>
    <row r="487" spans="1:5" x14ac:dyDescent="0.25">
      <c r="A487" s="71" t="s">
        <v>10305</v>
      </c>
      <c r="B487" t="str">
        <f>VLOOKUP(A487,[1]Sheet1!$B$2:$D$8869,2,FALSE)</f>
        <v>PRIMAXIN 500MG INJ</v>
      </c>
      <c r="C487" s="72" t="s">
        <v>9779</v>
      </c>
      <c r="D487" s="1" t="s">
        <v>10306</v>
      </c>
      <c r="E487" s="68">
        <v>35.5</v>
      </c>
    </row>
    <row r="488" spans="1:5" x14ac:dyDescent="0.25">
      <c r="A488" s="71" t="s">
        <v>10307</v>
      </c>
      <c r="B488" t="str">
        <f>VLOOKUP(A488,[1]Sheet1!$B$2:$D$8869,2,FALSE)</f>
        <v>AMPICILLIN 3GM INJ</v>
      </c>
      <c r="C488" s="72" t="s">
        <v>9779</v>
      </c>
      <c r="D488" s="1" t="s">
        <v>10308</v>
      </c>
      <c r="E488" s="68">
        <v>19</v>
      </c>
    </row>
    <row r="489" spans="1:5" x14ac:dyDescent="0.25">
      <c r="A489" s="71" t="s">
        <v>10309</v>
      </c>
      <c r="B489" t="str">
        <f>VLOOKUP(A489,[1]Sheet1!$B$2:$D$8869,2,FALSE)</f>
        <v>METOCLOPRAMIDE 10MG</v>
      </c>
      <c r="C489" s="72" t="s">
        <v>9779</v>
      </c>
      <c r="D489" s="1" t="s">
        <v>10310</v>
      </c>
      <c r="E489" s="68">
        <v>7</v>
      </c>
    </row>
    <row r="490" spans="1:5" x14ac:dyDescent="0.25">
      <c r="A490" s="71" t="s">
        <v>10311</v>
      </c>
      <c r="B490" t="str">
        <f>VLOOKUP(A490,[1]Sheet1!$B$2:$D$8869,2,FALSE)</f>
        <v>KETOROLAC INJ 15MG</v>
      </c>
      <c r="C490" s="72" t="s">
        <v>9779</v>
      </c>
      <c r="D490" s="1" t="s">
        <v>10266</v>
      </c>
      <c r="E490" s="68">
        <v>19</v>
      </c>
    </row>
    <row r="491" spans="1:5" x14ac:dyDescent="0.25">
      <c r="A491" s="71" t="s">
        <v>10312</v>
      </c>
      <c r="B491" t="str">
        <f>VLOOKUP(A491,[1]Sheet1!$B$2:$D$8869,2,FALSE)</f>
        <v>CORTROSYN .25MG INJ</v>
      </c>
      <c r="C491" s="72" t="s">
        <v>9779</v>
      </c>
      <c r="D491" s="1" t="s">
        <v>10313</v>
      </c>
      <c r="E491" s="68">
        <v>256</v>
      </c>
    </row>
    <row r="492" spans="1:5" x14ac:dyDescent="0.25">
      <c r="A492" s="71" t="s">
        <v>10314</v>
      </c>
      <c r="B492" t="str">
        <f>VLOOKUP(A492,[1]Sheet1!$B$2:$D$8869,2,FALSE)</f>
        <v>METHYLPREDNISOLONE S</v>
      </c>
      <c r="C492" s="72" t="s">
        <v>9779</v>
      </c>
      <c r="D492" s="1" t="s">
        <v>10315</v>
      </c>
      <c r="E492" s="68">
        <v>41</v>
      </c>
    </row>
    <row r="493" spans="1:5" x14ac:dyDescent="0.25">
      <c r="A493" s="71" t="s">
        <v>10316</v>
      </c>
      <c r="B493" t="str">
        <f>VLOOKUP(A493,[1]Sheet1!$B$2:$D$8869,2,FALSE)</f>
        <v>METHYLPRED 80MG INJ</v>
      </c>
      <c r="C493" s="72" t="s">
        <v>9779</v>
      </c>
      <c r="D493" s="1" t="s">
        <v>10317</v>
      </c>
      <c r="E493" s="68">
        <v>35.5</v>
      </c>
    </row>
    <row r="494" spans="1:5" x14ac:dyDescent="0.25">
      <c r="A494" s="71" t="s">
        <v>10318</v>
      </c>
      <c r="B494" t="str">
        <f>VLOOKUP(A494,[1]Sheet1!$B$2:$D$8869,2,FALSE)</f>
        <v>METHYLPRED 1GM INJ</v>
      </c>
      <c r="C494" s="72" t="s">
        <v>9779</v>
      </c>
      <c r="D494" s="1" t="s">
        <v>10319</v>
      </c>
      <c r="E494" s="68">
        <v>13.25</v>
      </c>
    </row>
    <row r="495" spans="1:5" x14ac:dyDescent="0.25">
      <c r="A495" s="71" t="s">
        <v>10320</v>
      </c>
      <c r="B495" t="str">
        <f>VLOOKUP(A495,[1]Sheet1!$B$2:$D$8869,2,FALSE)</f>
        <v>METHYLPRED 125MG INJ</v>
      </c>
      <c r="C495" s="72" t="s">
        <v>9779</v>
      </c>
      <c r="D495" s="1" t="s">
        <v>10319</v>
      </c>
      <c r="E495" s="68">
        <v>35</v>
      </c>
    </row>
    <row r="496" spans="1:5" x14ac:dyDescent="0.25">
      <c r="A496" s="71" t="s">
        <v>10321</v>
      </c>
      <c r="B496" t="str">
        <f>VLOOKUP(A496,[1]Sheet1!$B$2:$D$8869,2,FALSE)</f>
        <v>TRIAMCINOLONE 10MG/M</v>
      </c>
      <c r="C496" s="72" t="s">
        <v>9779</v>
      </c>
      <c r="D496" s="1" t="s">
        <v>10322</v>
      </c>
      <c r="E496" s="68">
        <v>8.8000000000000007</v>
      </c>
    </row>
    <row r="497" spans="1:5" x14ac:dyDescent="0.25">
      <c r="A497" s="71" t="s">
        <v>10323</v>
      </c>
      <c r="B497" t="str">
        <f>VLOOKUP(A497,[1]Sheet1!$B$2:$D$8869,2,FALSE)</f>
        <v>TRIAMCINOLONE 40MG I</v>
      </c>
      <c r="C497" s="72" t="s">
        <v>9779</v>
      </c>
      <c r="D497" s="1" t="s">
        <v>10322</v>
      </c>
      <c r="E497" s="68">
        <v>8.5</v>
      </c>
    </row>
    <row r="498" spans="1:5" x14ac:dyDescent="0.25">
      <c r="A498" s="71" t="s">
        <v>10324</v>
      </c>
      <c r="B498" t="str">
        <f>VLOOKUP(A498,[1]Sheet1!$B$2:$D$8869,2,FALSE)</f>
        <v>GLUCAGON 1 MG/ML</v>
      </c>
      <c r="C498" s="72" t="s">
        <v>9779</v>
      </c>
      <c r="D498" s="1" t="s">
        <v>10325</v>
      </c>
      <c r="E498" s="68">
        <v>412</v>
      </c>
    </row>
    <row r="499" spans="1:5" x14ac:dyDescent="0.25">
      <c r="A499" s="71" t="s">
        <v>10326</v>
      </c>
      <c r="B499" t="str">
        <f>VLOOKUP(A499,[1]Sheet1!$B$2:$D$8869,2,FALSE)</f>
        <v>OXYTOCIN 10U INJ</v>
      </c>
      <c r="C499" s="72" t="s">
        <v>9779</v>
      </c>
      <c r="D499" s="1" t="s">
        <v>10327</v>
      </c>
      <c r="E499" s="68">
        <v>8</v>
      </c>
    </row>
    <row r="500" spans="1:5" x14ac:dyDescent="0.25">
      <c r="A500" s="71" t="s">
        <v>10328</v>
      </c>
      <c r="B500" t="str">
        <f>VLOOKUP(A500,[1]Sheet1!$B$2:$D$8869,2,FALSE)</f>
        <v>ALBUMIN 25% INJ</v>
      </c>
      <c r="C500" s="72" t="s">
        <v>9779</v>
      </c>
      <c r="D500" s="1" t="s">
        <v>10329</v>
      </c>
      <c r="E500" s="68">
        <v>139</v>
      </c>
    </row>
    <row r="501" spans="1:5" x14ac:dyDescent="0.25">
      <c r="A501" s="71" t="s">
        <v>10330</v>
      </c>
      <c r="B501" t="str">
        <f>VLOOKUP(A501,[1]Sheet1!$B$2:$D$8869,2,FALSE)</f>
        <v>PROTAMINE 50MG INJ</v>
      </c>
      <c r="C501" s="72" t="s">
        <v>9779</v>
      </c>
      <c r="D501" s="1" t="s">
        <v>10331</v>
      </c>
      <c r="E501" s="68">
        <v>11.2</v>
      </c>
    </row>
    <row r="502" spans="1:5" x14ac:dyDescent="0.25">
      <c r="A502" s="71" t="s">
        <v>10332</v>
      </c>
      <c r="B502" t="str">
        <f>VLOOKUP(A502,[1]Sheet1!$B$2:$D$8869,2,FALSE)</f>
        <v>ENOXAPARIN 30MG INJ</v>
      </c>
      <c r="C502" s="72" t="s">
        <v>9779</v>
      </c>
      <c r="D502" s="1" t="s">
        <v>10333</v>
      </c>
      <c r="E502" s="68">
        <v>12.33</v>
      </c>
    </row>
    <row r="503" spans="1:5" x14ac:dyDescent="0.25">
      <c r="A503" s="71" t="s">
        <v>10334</v>
      </c>
      <c r="B503" t="str">
        <f>VLOOKUP(A503,[1]Sheet1!$B$2:$D$8869,2,FALSE)</f>
        <v>ATROP 0.1MG 10ML SYR</v>
      </c>
      <c r="C503" s="72" t="s">
        <v>9779</v>
      </c>
      <c r="D503" s="1" t="s">
        <v>10335</v>
      </c>
      <c r="E503" s="68">
        <v>0.5</v>
      </c>
    </row>
    <row r="504" spans="1:5" x14ac:dyDescent="0.25">
      <c r="A504" s="71" t="s">
        <v>10336</v>
      </c>
      <c r="B504" t="str">
        <f>VLOOKUP(A504,[1]Sheet1!$B$2:$D$8869,2,FALSE)</f>
        <v>DIPHENHYDRAMINE INJ</v>
      </c>
      <c r="C504" s="72" t="s">
        <v>9779</v>
      </c>
      <c r="D504" s="1" t="s">
        <v>10337</v>
      </c>
      <c r="E504" s="68">
        <v>7</v>
      </c>
    </row>
    <row r="505" spans="1:5" x14ac:dyDescent="0.25">
      <c r="A505" s="71" t="s">
        <v>10338</v>
      </c>
      <c r="B505" t="str">
        <f>VLOOKUP(A505,[1]Sheet1!$B$2:$D$8869,2,FALSE)</f>
        <v>METHYLENE BLUE 1% IN</v>
      </c>
      <c r="C505" s="72" t="s">
        <v>9779</v>
      </c>
      <c r="D505" s="1" t="s">
        <v>10339</v>
      </c>
      <c r="E505" s="68">
        <v>60</v>
      </c>
    </row>
    <row r="506" spans="1:5" x14ac:dyDescent="0.25">
      <c r="A506" s="71" t="s">
        <v>10340</v>
      </c>
      <c r="B506" t="str">
        <f>VLOOKUP(A506,[1]Sheet1!$B$2:$D$8869,2,FALSE)</f>
        <v>NALOXONE 0.4MG ML</v>
      </c>
      <c r="C506" s="72" t="s">
        <v>9779</v>
      </c>
      <c r="D506" s="1" t="s">
        <v>10212</v>
      </c>
      <c r="E506" s="68">
        <v>57</v>
      </c>
    </row>
    <row r="507" spans="1:5" x14ac:dyDescent="0.25">
      <c r="A507" s="71" t="s">
        <v>10341</v>
      </c>
      <c r="B507" t="str">
        <f>VLOOKUP(A507,[1]Sheet1!$B$2:$D$8869,2,FALSE)</f>
        <v>PHENYLEPH 1% INJ</v>
      </c>
      <c r="C507" s="72" t="s">
        <v>9779</v>
      </c>
      <c r="D507" s="1" t="s">
        <v>10342</v>
      </c>
      <c r="E507" s="68">
        <v>20</v>
      </c>
    </row>
    <row r="508" spans="1:5" x14ac:dyDescent="0.25">
      <c r="A508" s="71" t="s">
        <v>10343</v>
      </c>
      <c r="B508" t="str">
        <f>VLOOKUP(A508,[1]Sheet1!$B$2:$D$8869,2,FALSE)</f>
        <v>MANNITOL 25% INJ</v>
      </c>
      <c r="C508" s="72" t="s">
        <v>9787</v>
      </c>
      <c r="D508" s="1" t="s">
        <v>10344</v>
      </c>
      <c r="E508" s="68">
        <v>14</v>
      </c>
    </row>
    <row r="509" spans="1:5" x14ac:dyDescent="0.25">
      <c r="A509" s="71" t="s">
        <v>10345</v>
      </c>
      <c r="B509" t="str">
        <f>VLOOKUP(A509,[1]Sheet1!$B$2:$D$8869,2,FALSE)</f>
        <v>IV LIDOCAINE 0.4%/D5</v>
      </c>
      <c r="C509" s="72" t="s">
        <v>9787</v>
      </c>
      <c r="D509" s="1" t="s">
        <v>10260</v>
      </c>
      <c r="E509" s="68">
        <v>31</v>
      </c>
    </row>
    <row r="510" spans="1:5" x14ac:dyDescent="0.25">
      <c r="A510" s="71" t="s">
        <v>10346</v>
      </c>
      <c r="B510" t="str">
        <f>VLOOKUP(A510,[1]Sheet1!$B$2:$D$8869,2,FALSE)</f>
        <v>IV DOPAMINE 400MG 25</v>
      </c>
      <c r="C510" s="72" t="s">
        <v>9787</v>
      </c>
      <c r="D510" s="1" t="s">
        <v>10347</v>
      </c>
      <c r="E510" s="68">
        <v>47</v>
      </c>
    </row>
    <row r="511" spans="1:5" x14ac:dyDescent="0.25">
      <c r="A511" s="71" t="s">
        <v>10348</v>
      </c>
      <c r="B511" t="str">
        <f>VLOOKUP(A511,[1]Sheet1!$B$2:$D$8869,2,FALSE)</f>
        <v>IV D5/NS 1000ML</v>
      </c>
      <c r="C511" s="72" t="s">
        <v>9787</v>
      </c>
      <c r="D511" s="1" t="s">
        <v>10349</v>
      </c>
      <c r="E511" s="68">
        <v>24</v>
      </c>
    </row>
    <row r="512" spans="1:5" x14ac:dyDescent="0.25">
      <c r="A512" s="71" t="s">
        <v>10350</v>
      </c>
      <c r="B512" t="str">
        <f>VLOOKUP(A512,[1]Sheet1!$B$2:$D$8869,2,FALSE)</f>
        <v>IV D5W 1000ML</v>
      </c>
      <c r="C512" s="72" t="s">
        <v>9787</v>
      </c>
      <c r="D512" s="1" t="s">
        <v>10351</v>
      </c>
      <c r="E512" s="68">
        <v>23</v>
      </c>
    </row>
    <row r="513" spans="1:5" x14ac:dyDescent="0.25">
      <c r="A513" s="71" t="s">
        <v>10352</v>
      </c>
      <c r="B513" t="str">
        <f>VLOOKUP(A513,[1]Sheet1!$B$2:$D$8869,2,FALSE)</f>
        <v>IV D5W 500ML</v>
      </c>
      <c r="C513" s="72" t="s">
        <v>9787</v>
      </c>
      <c r="D513" s="1" t="s">
        <v>10353</v>
      </c>
      <c r="E513" s="68">
        <v>21</v>
      </c>
    </row>
    <row r="514" spans="1:5" x14ac:dyDescent="0.25">
      <c r="A514" s="71" t="s">
        <v>10354</v>
      </c>
      <c r="B514" t="str">
        <f>VLOOKUP(A514,[1]Sheet1!$B$2:$D$8869,2,FALSE)</f>
        <v>IV D5W LIFECARE 100M</v>
      </c>
      <c r="C514" s="72" t="s">
        <v>9787</v>
      </c>
      <c r="D514" s="1" t="s">
        <v>10353</v>
      </c>
      <c r="E514" s="68">
        <v>13</v>
      </c>
    </row>
    <row r="515" spans="1:5" x14ac:dyDescent="0.25">
      <c r="A515" s="71" t="s">
        <v>10355</v>
      </c>
      <c r="B515" t="str">
        <f>VLOOKUP(A515,[1]Sheet1!$B$2:$D$8869,2,FALSE)</f>
        <v>IV D5W LIFECARE 50ML</v>
      </c>
      <c r="C515" s="72" t="s">
        <v>9787</v>
      </c>
      <c r="D515" s="1" t="s">
        <v>10353</v>
      </c>
      <c r="E515" s="68">
        <v>10</v>
      </c>
    </row>
    <row r="516" spans="1:5" x14ac:dyDescent="0.25">
      <c r="A516" s="71" t="s">
        <v>10356</v>
      </c>
      <c r="B516" t="str">
        <f>VLOOKUP(A516,[1]Sheet1!$B$2:$D$8869,2,FALSE)</f>
        <v>IV RINGERS 1000ML</v>
      </c>
      <c r="C516" s="72" t="s">
        <v>9787</v>
      </c>
      <c r="D516" s="1" t="s">
        <v>10357</v>
      </c>
      <c r="E516" s="68">
        <v>24</v>
      </c>
    </row>
    <row r="517" spans="1:5" x14ac:dyDescent="0.25">
      <c r="A517" s="71" t="s">
        <v>10358</v>
      </c>
      <c r="B517" t="str">
        <f>VLOOKUP(A517,[1]Sheet1!$B$2:$D$8869,2,FALSE)</f>
        <v>IV NS 100ML PF</v>
      </c>
      <c r="C517" s="72" t="s">
        <v>9787</v>
      </c>
      <c r="D517" s="1" t="s">
        <v>10359</v>
      </c>
      <c r="E517" s="68">
        <v>14</v>
      </c>
    </row>
    <row r="518" spans="1:5" x14ac:dyDescent="0.25">
      <c r="A518" s="71" t="s">
        <v>10360</v>
      </c>
      <c r="B518" t="str">
        <f>VLOOKUP(A518,[1]Sheet1!$B$2:$D$8869,2,FALSE)</f>
        <v>IV NS 250ML</v>
      </c>
      <c r="C518" s="72" t="s">
        <v>9787</v>
      </c>
      <c r="D518" s="1" t="s">
        <v>10359</v>
      </c>
      <c r="E518" s="68">
        <v>20</v>
      </c>
    </row>
    <row r="519" spans="1:5" x14ac:dyDescent="0.25">
      <c r="A519" s="71" t="s">
        <v>10361</v>
      </c>
      <c r="B519" t="str">
        <f>VLOOKUP(A519,[1]Sheet1!$B$2:$D$8869,2,FALSE)</f>
        <v>IV NS 500ML</v>
      </c>
      <c r="C519" s="72" t="s">
        <v>9787</v>
      </c>
      <c r="D519" s="1" t="s">
        <v>10362</v>
      </c>
      <c r="E519" s="68">
        <v>20</v>
      </c>
    </row>
    <row r="520" spans="1:5" x14ac:dyDescent="0.25">
      <c r="A520" s="71" t="s">
        <v>10363</v>
      </c>
      <c r="B520" t="str">
        <f>VLOOKUP(A520,[1]Sheet1!$B$2:$D$8869,2,FALSE)</f>
        <v>IV NS 50ML PF</v>
      </c>
      <c r="C520" s="72" t="s">
        <v>9787</v>
      </c>
      <c r="D520" s="1" t="s">
        <v>10359</v>
      </c>
      <c r="E520" s="68">
        <v>14</v>
      </c>
    </row>
    <row r="521" spans="1:5" x14ac:dyDescent="0.25">
      <c r="A521" s="71" t="s">
        <v>10364</v>
      </c>
      <c r="B521" t="str">
        <f>VLOOKUP(A521,[1]Sheet1!$B$2:$D$8869,2,FALSE)</f>
        <v>AMIODARONE 360MG</v>
      </c>
      <c r="C521" s="72" t="s">
        <v>9787</v>
      </c>
      <c r="D521" s="1" t="s">
        <v>10365</v>
      </c>
      <c r="E521" s="68">
        <v>111</v>
      </c>
    </row>
    <row r="522" spans="1:5" x14ac:dyDescent="0.25">
      <c r="A522" s="71" t="s">
        <v>10366</v>
      </c>
      <c r="B522" t="str">
        <f>VLOOKUP(A522,[1]Sheet1!$B$2:$D$8869,2,FALSE)</f>
        <v>ENOXAPARIN 60MG INJ</v>
      </c>
      <c r="C522" s="72" t="s">
        <v>9779</v>
      </c>
      <c r="D522" s="1" t="s">
        <v>10333</v>
      </c>
      <c r="E522" s="68">
        <v>9</v>
      </c>
    </row>
    <row r="523" spans="1:5" x14ac:dyDescent="0.25">
      <c r="A523" s="71" t="s">
        <v>10367</v>
      </c>
      <c r="B523" t="str">
        <f>VLOOKUP(A523,[1]Sheet1!$B$2:$D$8869,2,FALSE)</f>
        <v>ENOXAPARIN INJ 100MG</v>
      </c>
      <c r="C523" s="72" t="s">
        <v>9779</v>
      </c>
      <c r="D523" s="1" t="s">
        <v>10333</v>
      </c>
      <c r="E523" s="68">
        <v>8.9</v>
      </c>
    </row>
    <row r="524" spans="1:5" x14ac:dyDescent="0.25">
      <c r="A524" s="71" t="s">
        <v>10368</v>
      </c>
      <c r="B524" t="str">
        <f>VLOOKUP(A524,[1]Sheet1!$B$2:$D$8869,2,FALSE)</f>
        <v>ENOXAPARIN INJ 40MG</v>
      </c>
      <c r="C524" s="72" t="s">
        <v>9779</v>
      </c>
      <c r="D524" s="1" t="s">
        <v>10333</v>
      </c>
      <c r="E524" s="68">
        <v>9</v>
      </c>
    </row>
    <row r="525" spans="1:5" x14ac:dyDescent="0.25">
      <c r="A525" s="71" t="s">
        <v>10369</v>
      </c>
      <c r="B525" t="str">
        <f>VLOOKUP(A525,[1]Sheet1!$B$2:$D$8869,2,FALSE)</f>
        <v>PANTOPRAZOLE 40MG IV</v>
      </c>
      <c r="C525" s="72" t="s">
        <v>9779</v>
      </c>
      <c r="D525" s="1" t="s">
        <v>10370</v>
      </c>
      <c r="E525" s="68">
        <v>25</v>
      </c>
    </row>
    <row r="526" spans="1:5" x14ac:dyDescent="0.25">
      <c r="A526" s="71" t="s">
        <v>10371</v>
      </c>
      <c r="B526" t="str">
        <f>VLOOKUP(A526,[1]Sheet1!$B$2:$D$8869,2,FALSE)</f>
        <v>INFLIXIMAB 10MG INJ</v>
      </c>
      <c r="C526" s="72" t="s">
        <v>9779</v>
      </c>
      <c r="D526" s="1" t="s">
        <v>10372</v>
      </c>
      <c r="E526" s="68">
        <v>280.3</v>
      </c>
    </row>
    <row r="527" spans="1:5" x14ac:dyDescent="0.25">
      <c r="A527" s="71" t="s">
        <v>10373</v>
      </c>
      <c r="B527" t="str">
        <f>VLOOKUP(A527,[1]Sheet1!$B$2:$D$8869,2,FALSE)</f>
        <v>AMPICILLIN 1 GM INJ</v>
      </c>
      <c r="C527" s="72" t="s">
        <v>9779</v>
      </c>
      <c r="D527" s="1" t="s">
        <v>10287</v>
      </c>
      <c r="E527" s="68">
        <v>18</v>
      </c>
    </row>
    <row r="528" spans="1:5" x14ac:dyDescent="0.25">
      <c r="A528" s="71" t="s">
        <v>10374</v>
      </c>
      <c r="B528" t="str">
        <f>VLOOKUP(A528,[1]Sheet1!$B$2:$D$8869,2,FALSE)</f>
        <v>MEDROXY/PROGEST 150M</v>
      </c>
      <c r="C528" s="72" t="s">
        <v>9779</v>
      </c>
      <c r="D528" s="1" t="s">
        <v>10375</v>
      </c>
      <c r="E528" s="68">
        <v>0.84</v>
      </c>
    </row>
    <row r="529" spans="1:5" x14ac:dyDescent="0.25">
      <c r="A529" s="71" t="s">
        <v>10376</v>
      </c>
      <c r="B529" t="str">
        <f>VLOOKUP(A529,[1]Sheet1!$B$2:$D$8869,2,FALSE)</f>
        <v>TESTOSTERONE 200MG I</v>
      </c>
      <c r="C529" s="72" t="s">
        <v>9779</v>
      </c>
      <c r="D529" s="1" t="s">
        <v>10377</v>
      </c>
      <c r="E529" s="68">
        <v>0.38</v>
      </c>
    </row>
    <row r="530" spans="1:5" x14ac:dyDescent="0.25">
      <c r="A530" s="71" t="s">
        <v>10378</v>
      </c>
      <c r="B530" t="str">
        <f>VLOOKUP(A530,[1]Sheet1!$B$2:$D$8869,2,FALSE)</f>
        <v>PROMETHAZINE 25MG IN</v>
      </c>
      <c r="C530" s="72" t="s">
        <v>9779</v>
      </c>
      <c r="D530" s="1" t="s">
        <v>10379</v>
      </c>
      <c r="E530" s="68">
        <v>9</v>
      </c>
    </row>
    <row r="531" spans="1:5" x14ac:dyDescent="0.25">
      <c r="A531" s="71" t="s">
        <v>10380</v>
      </c>
      <c r="B531" t="str">
        <f>VLOOKUP(A531,[1]Sheet1!$B$2:$D$8869,2,FALSE)</f>
        <v>EMEND 40MG C</v>
      </c>
      <c r="C531" s="72" t="s">
        <v>9779</v>
      </c>
      <c r="D531" s="1" t="s">
        <v>10381</v>
      </c>
      <c r="E531" s="68">
        <v>27.5</v>
      </c>
    </row>
    <row r="532" spans="1:5" x14ac:dyDescent="0.25">
      <c r="A532" s="71" t="s">
        <v>10382</v>
      </c>
      <c r="B532" t="str">
        <f>VLOOKUP(A532,[1]Sheet1!$B$2:$D$8869,2,FALSE)</f>
        <v>SOD CHL 1000ML SOLN</v>
      </c>
      <c r="C532" s="72" t="s">
        <v>9787</v>
      </c>
      <c r="D532" s="1" t="s">
        <v>10383</v>
      </c>
      <c r="E532" s="68">
        <v>23</v>
      </c>
    </row>
    <row r="533" spans="1:5" x14ac:dyDescent="0.25">
      <c r="A533" s="71" t="s">
        <v>10384</v>
      </c>
      <c r="B533" t="str">
        <f>VLOOKUP(A533,[1]Sheet1!$B$2:$D$8869,2,FALSE)</f>
        <v>CATHFLO 2MG IC INJ</v>
      </c>
      <c r="C533" s="72" t="s">
        <v>9779</v>
      </c>
      <c r="D533" s="1" t="s">
        <v>10385</v>
      </c>
      <c r="E533" s="68">
        <v>201.5</v>
      </c>
    </row>
    <row r="534" spans="1:5" x14ac:dyDescent="0.25">
      <c r="A534" s="71" t="s">
        <v>10386</v>
      </c>
      <c r="B534" t="str">
        <f>VLOOKUP(A534,[1]Sheet1!$B$2:$D$8869,2,FALSE)</f>
        <v>POT CHL 20MEQ/100ML</v>
      </c>
      <c r="C534" s="72" t="s">
        <v>9779</v>
      </c>
      <c r="D534" s="1" t="s">
        <v>10387</v>
      </c>
      <c r="E534" s="68">
        <v>2.1</v>
      </c>
    </row>
    <row r="535" spans="1:5" x14ac:dyDescent="0.25">
      <c r="A535" s="71" t="s">
        <v>10388</v>
      </c>
      <c r="B535" t="str">
        <f>VLOOKUP(A535,[1]Sheet1!$B$2:$D$8869,2,FALSE)</f>
        <v>MORPHINE INJ 10MG PF</v>
      </c>
      <c r="C535" s="72" t="s">
        <v>9779</v>
      </c>
      <c r="D535" s="1" t="s">
        <v>10389</v>
      </c>
      <c r="E535" s="68">
        <v>37</v>
      </c>
    </row>
    <row r="536" spans="1:5" x14ac:dyDescent="0.25">
      <c r="A536" s="71" t="s">
        <v>10390</v>
      </c>
      <c r="B536" t="str">
        <f>VLOOKUP(A536,[1]Sheet1!$B$2:$D$8869,2,FALSE)</f>
        <v>AZITHROMYCIN 500MG I</v>
      </c>
      <c r="C536" s="72" t="s">
        <v>9779</v>
      </c>
      <c r="D536" s="1" t="s">
        <v>10391</v>
      </c>
      <c r="E536" s="68">
        <v>37</v>
      </c>
    </row>
    <row r="537" spans="1:5" x14ac:dyDescent="0.25">
      <c r="A537" s="71" t="s">
        <v>10392</v>
      </c>
      <c r="B537" t="str">
        <f>VLOOKUP(A537,[1]Sheet1!$B$2:$D$8869,2,FALSE)</f>
        <v>MORPHINE 30MG SYG</v>
      </c>
      <c r="C537" s="72" t="s">
        <v>9779</v>
      </c>
      <c r="D537" s="1" t="s">
        <v>10393</v>
      </c>
      <c r="E537" s="68">
        <v>14.33</v>
      </c>
    </row>
    <row r="538" spans="1:5" x14ac:dyDescent="0.25">
      <c r="A538" s="71" t="s">
        <v>10394</v>
      </c>
      <c r="B538" t="str">
        <f>VLOOKUP(A538,[1]Sheet1!$B$2:$D$8869,2,FALSE)</f>
        <v>TET/DIP/PERTUS VACC</v>
      </c>
      <c r="C538" s="72" t="s">
        <v>9779</v>
      </c>
      <c r="D538" s="1" t="s">
        <v>10395</v>
      </c>
      <c r="E538" s="68">
        <v>125</v>
      </c>
    </row>
    <row r="539" spans="1:5" x14ac:dyDescent="0.25">
      <c r="A539" s="71" t="s">
        <v>10396</v>
      </c>
      <c r="B539" t="str">
        <f>VLOOKUP(A539,[1]Sheet1!$B$2:$D$8869,2,FALSE)</f>
        <v>DIP/TET/PERT PED VAC</v>
      </c>
      <c r="C539" s="72" t="s">
        <v>9764</v>
      </c>
      <c r="D539" s="1" t="s">
        <v>10397</v>
      </c>
      <c r="E539" s="68">
        <v>127</v>
      </c>
    </row>
    <row r="540" spans="1:5" x14ac:dyDescent="0.25">
      <c r="A540" s="71" t="s">
        <v>10398</v>
      </c>
      <c r="B540" t="str">
        <f>VLOOKUP(A540,[1]Sheet1!$B$2:$D$8869,2,FALSE)</f>
        <v>POT 10MEQ/100ML IV</v>
      </c>
      <c r="C540" s="72" t="s">
        <v>9779</v>
      </c>
      <c r="D540" s="1" t="s">
        <v>10387</v>
      </c>
      <c r="E540" s="68">
        <v>20</v>
      </c>
    </row>
    <row r="541" spans="1:5" x14ac:dyDescent="0.25">
      <c r="A541" s="71" t="s">
        <v>10399</v>
      </c>
      <c r="B541" t="str">
        <f>VLOOKUP(A541,[1]Sheet1!$B$2:$D$8869,2,FALSE)</f>
        <v>MAG/SUL 2GM IVPB</v>
      </c>
      <c r="C541" s="72" t="s">
        <v>9779</v>
      </c>
      <c r="D541" s="1" t="s">
        <v>10400</v>
      </c>
      <c r="E541" s="68">
        <v>13.25</v>
      </c>
    </row>
    <row r="542" spans="1:5" x14ac:dyDescent="0.25">
      <c r="A542" s="71" t="s">
        <v>10401</v>
      </c>
      <c r="B542" t="str">
        <f>VLOOKUP(A542,[1]Sheet1!$B$2:$D$8869,2,FALSE)</f>
        <v>PNEUMOVAX 0.5ML UD</v>
      </c>
      <c r="C542" s="72" t="s">
        <v>9764</v>
      </c>
      <c r="D542" s="1" t="s">
        <v>10402</v>
      </c>
      <c r="E542" s="68">
        <v>562</v>
      </c>
    </row>
    <row r="543" spans="1:5" x14ac:dyDescent="0.25">
      <c r="A543" s="71" t="s">
        <v>10403</v>
      </c>
      <c r="B543" t="str">
        <f>VLOOKUP(A543,[1]Sheet1!$B$2:$D$8869,2,FALSE)</f>
        <v>OCTREOTIDE 100MCG/ML</v>
      </c>
      <c r="C543" s="72" t="s">
        <v>9779</v>
      </c>
      <c r="D543" s="1" t="s">
        <v>10404</v>
      </c>
      <c r="E543" s="68">
        <v>8</v>
      </c>
    </row>
    <row r="544" spans="1:5" x14ac:dyDescent="0.25">
      <c r="A544" s="71" t="s">
        <v>10405</v>
      </c>
      <c r="B544" t="str">
        <f>VLOOKUP(A544,[1]Sheet1!$B$2:$D$8869,2,FALSE)</f>
        <v>INJ ERTAPENEM 500 MG</v>
      </c>
      <c r="C544" s="72" t="s">
        <v>9779</v>
      </c>
      <c r="D544" s="1" t="s">
        <v>10406</v>
      </c>
      <c r="E544" s="68">
        <v>154.5</v>
      </c>
    </row>
    <row r="545" spans="1:5" x14ac:dyDescent="0.25">
      <c r="A545" s="71" t="s">
        <v>10407</v>
      </c>
      <c r="B545" t="str">
        <f>VLOOKUP(A545,[1]Sheet1!$B$2:$D$8869,2,FALSE)</f>
        <v>DAPTOMYCIN 500MG IV</v>
      </c>
      <c r="C545" s="72" t="s">
        <v>9779</v>
      </c>
      <c r="D545" s="1" t="s">
        <v>10408</v>
      </c>
      <c r="E545" s="68">
        <v>2.14</v>
      </c>
    </row>
    <row r="546" spans="1:5" x14ac:dyDescent="0.25">
      <c r="A546" s="71" t="s">
        <v>10409</v>
      </c>
      <c r="B546" t="str">
        <f>VLOOKUP(A546,[1]Sheet1!$B$2:$D$8869,2,FALSE)</f>
        <v>ALTEPLASE 100MG IV</v>
      </c>
      <c r="C546" s="72" t="s">
        <v>9787</v>
      </c>
      <c r="D546" s="1" t="s">
        <v>10385</v>
      </c>
      <c r="E546" s="68">
        <v>211.21</v>
      </c>
    </row>
    <row r="547" spans="1:5" x14ac:dyDescent="0.25">
      <c r="A547" s="71" t="s">
        <v>10410</v>
      </c>
      <c r="B547" t="str">
        <f>VLOOKUP(A547,[1]Sheet1!$B$2:$D$8869,2,FALSE)</f>
        <v>NS 3% 500ML</v>
      </c>
      <c r="C547" s="72" t="s">
        <v>9787</v>
      </c>
      <c r="D547" s="1" t="s">
        <v>10411</v>
      </c>
      <c r="E547" s="68">
        <v>29</v>
      </c>
    </row>
    <row r="548" spans="1:5" x14ac:dyDescent="0.25">
      <c r="A548" s="71" t="s">
        <v>10412</v>
      </c>
      <c r="B548" t="str">
        <f>VLOOKUP(A548,[1]Sheet1!$B$2:$D$8869,2,FALSE)</f>
        <v>ATROPINE 0.4MG/ML IN</v>
      </c>
      <c r="C548" s="72" t="s">
        <v>9779</v>
      </c>
      <c r="D548" s="1" t="s">
        <v>10335</v>
      </c>
      <c r="E548" s="68">
        <v>0.98</v>
      </c>
    </row>
    <row r="549" spans="1:5" x14ac:dyDescent="0.25">
      <c r="A549" s="71" t="s">
        <v>10413</v>
      </c>
      <c r="B549" t="str">
        <f>VLOOKUP(A549,[1]Sheet1!$B$2:$D$8869,2,FALSE)</f>
        <v>FOMEPIZOLE 1.5GM INJ</v>
      </c>
      <c r="C549" s="72" t="s">
        <v>9779</v>
      </c>
      <c r="D549" s="1" t="s">
        <v>10414</v>
      </c>
      <c r="E549" s="68">
        <v>415.6</v>
      </c>
    </row>
    <row r="550" spans="1:5" x14ac:dyDescent="0.25">
      <c r="A550" s="71" t="s">
        <v>10415</v>
      </c>
      <c r="B550" t="str">
        <f>VLOOKUP(A550,[1]Sheet1!$B$2:$D$8869,2,FALSE)</f>
        <v>BUDESONIDE .5% SUSPE</v>
      </c>
      <c r="C550" s="72" t="s">
        <v>9779</v>
      </c>
      <c r="D550" s="1" t="s">
        <v>10416</v>
      </c>
      <c r="E550" s="68">
        <v>33</v>
      </c>
    </row>
    <row r="551" spans="1:5" x14ac:dyDescent="0.25">
      <c r="A551" s="71" t="s">
        <v>10417</v>
      </c>
      <c r="B551" t="str">
        <f>VLOOKUP(A551,[1]Sheet1!$B$2:$D$8869,2,FALSE)</f>
        <v>KCL IN NACL 0.15-0.9</v>
      </c>
      <c r="C551" s="72" t="s">
        <v>9787</v>
      </c>
      <c r="D551" s="1" t="s">
        <v>10387</v>
      </c>
      <c r="E551" s="68">
        <v>32</v>
      </c>
    </row>
    <row r="552" spans="1:5" x14ac:dyDescent="0.25">
      <c r="A552" s="71" t="s">
        <v>10418</v>
      </c>
      <c r="B552" t="str">
        <f>VLOOKUP(A552,[1]Sheet1!$B$2:$D$8869,2,FALSE)</f>
        <v>ZOLEDRONIC 5MG/100ML</v>
      </c>
      <c r="C552" s="72" t="s">
        <v>9779</v>
      </c>
      <c r="D552" s="1" t="s">
        <v>10419</v>
      </c>
      <c r="E552" s="68">
        <v>144</v>
      </c>
    </row>
    <row r="553" spans="1:5" x14ac:dyDescent="0.25">
      <c r="A553" s="71" t="s">
        <v>10420</v>
      </c>
      <c r="B553" t="str">
        <f>VLOOKUP(A553,[1]Sheet1!$B$2:$D$8869,2,FALSE)</f>
        <v>CEFEPIME 1GM INJ</v>
      </c>
      <c r="C553" s="72" t="s">
        <v>9779</v>
      </c>
      <c r="D553" s="1" t="s">
        <v>10421</v>
      </c>
      <c r="E553" s="68">
        <v>30.5</v>
      </c>
    </row>
    <row r="554" spans="1:5" x14ac:dyDescent="0.25">
      <c r="A554" s="71" t="s">
        <v>10422</v>
      </c>
      <c r="B554" t="str">
        <f>VLOOKUP(A554,[1]Sheet1!$B$2:$D$8869,2,FALSE)</f>
        <v>CIPROFLOXACIN 400MG</v>
      </c>
      <c r="C554" s="72" t="s">
        <v>9787</v>
      </c>
      <c r="D554" s="1" t="s">
        <v>10423</v>
      </c>
      <c r="E554" s="68">
        <v>7.5</v>
      </c>
    </row>
    <row r="555" spans="1:5" x14ac:dyDescent="0.25">
      <c r="A555" s="71" t="s">
        <v>10424</v>
      </c>
      <c r="B555" t="str">
        <f>VLOOKUP(A555,[1]Sheet1!$B$2:$D$8869,2,FALSE)</f>
        <v>INJ LEVOFLAXIN 250MG</v>
      </c>
      <c r="C555" s="72" t="s">
        <v>9787</v>
      </c>
      <c r="D555" s="1" t="s">
        <v>10425</v>
      </c>
      <c r="E555" s="68">
        <v>20</v>
      </c>
    </row>
    <row r="556" spans="1:5" x14ac:dyDescent="0.25">
      <c r="A556" s="71" t="s">
        <v>10426</v>
      </c>
      <c r="B556" t="str">
        <f>VLOOKUP(A556,[1]Sheet1!$B$2:$D$8869,2,FALSE)</f>
        <v>HEPARIN FLUSH 5ML IV</v>
      </c>
      <c r="C556" s="72" t="s">
        <v>9787</v>
      </c>
      <c r="D556" s="1" t="s">
        <v>10427</v>
      </c>
      <c r="E556" s="68">
        <v>0.3</v>
      </c>
    </row>
    <row r="557" spans="1:5" x14ac:dyDescent="0.25">
      <c r="A557" s="71" t="s">
        <v>10428</v>
      </c>
      <c r="B557" t="str">
        <f>VLOOKUP(A557,[1]Sheet1!$B$2:$D$8869,2,FALSE)</f>
        <v>HYDROMORPHONE 1MG/ML</v>
      </c>
      <c r="C557" s="72" t="s">
        <v>9779</v>
      </c>
      <c r="D557" s="1" t="s">
        <v>10429</v>
      </c>
      <c r="E557" s="68">
        <v>13</v>
      </c>
    </row>
    <row r="558" spans="1:5" x14ac:dyDescent="0.25">
      <c r="A558" s="71" t="s">
        <v>10430</v>
      </c>
      <c r="B558" t="str">
        <f>VLOOKUP(A558,[1]Sheet1!$B$2:$D$8869,2,FALSE)</f>
        <v>HYDROMORPHONE 2MG/ML</v>
      </c>
      <c r="C558" s="72" t="s">
        <v>9779</v>
      </c>
      <c r="D558" s="1" t="s">
        <v>10429</v>
      </c>
      <c r="E558" s="68">
        <v>4.5</v>
      </c>
    </row>
    <row r="559" spans="1:5" x14ac:dyDescent="0.25">
      <c r="A559" s="71" t="s">
        <v>10431</v>
      </c>
      <c r="B559" t="str">
        <f>VLOOKUP(A559,[1]Sheet1!$B$2:$D$8869,2,FALSE)</f>
        <v>LEVETIRACETAM INJ</v>
      </c>
      <c r="C559" s="72" t="s">
        <v>9779</v>
      </c>
      <c r="D559" s="1" t="s">
        <v>10432</v>
      </c>
      <c r="E559" s="68">
        <v>0.78</v>
      </c>
    </row>
    <row r="560" spans="1:5" x14ac:dyDescent="0.25">
      <c r="A560" s="71" t="s">
        <v>10433</v>
      </c>
      <c r="B560" t="str">
        <f>VLOOKUP(A560,[1]Sheet1!$B$2:$D$8869,2,FALSE)</f>
        <v>GASTROVIEW</v>
      </c>
      <c r="C560" s="72" t="s">
        <v>9779</v>
      </c>
      <c r="D560" s="1" t="s">
        <v>1630</v>
      </c>
      <c r="E560" s="68">
        <v>87</v>
      </c>
    </row>
    <row r="561" spans="1:5" x14ac:dyDescent="0.25">
      <c r="A561" s="71" t="s">
        <v>10434</v>
      </c>
      <c r="B561" t="str">
        <f>VLOOKUP(A561,[1]Sheet1!$B$2:$D$8869,2,FALSE)</f>
        <v>AMIODARONE 150MG</v>
      </c>
      <c r="C561" s="72" t="s">
        <v>9787</v>
      </c>
      <c r="D561" s="1" t="s">
        <v>10365</v>
      </c>
      <c r="E561" s="68">
        <v>12.5</v>
      </c>
    </row>
    <row r="562" spans="1:5" x14ac:dyDescent="0.25">
      <c r="A562" s="71" t="s">
        <v>10435</v>
      </c>
      <c r="B562" t="str">
        <f>VLOOKUP(A562,[1]Sheet1!$B$2:$D$8869,2,FALSE)</f>
        <v>POTASSIUM CHLORIDE</v>
      </c>
      <c r="C562" s="72" t="s">
        <v>9779</v>
      </c>
      <c r="D562" s="1" t="s">
        <v>10387</v>
      </c>
      <c r="E562" s="68">
        <v>1.8</v>
      </c>
    </row>
    <row r="563" spans="1:5" x14ac:dyDescent="0.25">
      <c r="A563" s="71" t="s">
        <v>10436</v>
      </c>
      <c r="B563" t="str">
        <f>VLOOKUP(A563,[1]Sheet1!$B$2:$D$8869,2,FALSE)</f>
        <v>CEFTRIAXONE 2GM/D5W</v>
      </c>
      <c r="C563" s="72" t="s">
        <v>9779</v>
      </c>
      <c r="D563" s="1" t="s">
        <v>10302</v>
      </c>
      <c r="E563" s="68">
        <v>8.3800000000000008</v>
      </c>
    </row>
    <row r="564" spans="1:5" x14ac:dyDescent="0.25">
      <c r="A564" s="71" t="s">
        <v>10437</v>
      </c>
      <c r="B564" t="str">
        <f>VLOOKUP(A564,[1]Sheet1!$B$2:$D$8869,2,FALSE)</f>
        <v>INJ ZIPRASIDONE 20MG</v>
      </c>
      <c r="C564" s="72" t="s">
        <v>9779</v>
      </c>
      <c r="D564" s="1" t="s">
        <v>10438</v>
      </c>
      <c r="E564" s="68">
        <v>73.5</v>
      </c>
    </row>
    <row r="565" spans="1:5" x14ac:dyDescent="0.25">
      <c r="A565" s="71" t="s">
        <v>10439</v>
      </c>
      <c r="B565" t="str">
        <f>VLOOKUP(A565,[1]Sheet1!$B$2:$D$8869,2,FALSE)</f>
        <v>HEPARIN 5000UN/0.5ML</v>
      </c>
      <c r="C565" s="72" t="s">
        <v>9779</v>
      </c>
      <c r="D565" s="1" t="s">
        <v>10440</v>
      </c>
      <c r="E565" s="68">
        <v>5.6</v>
      </c>
    </row>
    <row r="566" spans="1:5" x14ac:dyDescent="0.25">
      <c r="A566" s="71" t="s">
        <v>10441</v>
      </c>
      <c r="B566" t="str">
        <f>VLOOKUP(A566,[1]Sheet1!$B$2:$D$8869,2,FALSE)</f>
        <v>BUPIVACAINE 1.3% INJ</v>
      </c>
      <c r="C566" s="72" t="s">
        <v>9779</v>
      </c>
      <c r="D566" s="1" t="s">
        <v>9790</v>
      </c>
      <c r="E566" s="68">
        <v>851</v>
      </c>
    </row>
    <row r="567" spans="1:5" x14ac:dyDescent="0.25">
      <c r="A567" s="71" t="s">
        <v>10442</v>
      </c>
      <c r="B567" t="str">
        <f>VLOOKUP(A567,[1]Sheet1!$B$2:$D$8869,2,FALSE)</f>
        <v>ACYCLOVIR 500MG INJ</v>
      </c>
      <c r="C567" s="72" t="s">
        <v>9779</v>
      </c>
      <c r="D567" s="1" t="s">
        <v>10443</v>
      </c>
      <c r="E567" s="68">
        <v>68</v>
      </c>
    </row>
    <row r="568" spans="1:5" x14ac:dyDescent="0.25">
      <c r="A568" s="71" t="s">
        <v>10444</v>
      </c>
      <c r="B568" t="str">
        <f>VLOOKUP(A568,[1]Sheet1!$B$2:$D$8869,2,FALSE)</f>
        <v>ADENOSINE 6MG INJ</v>
      </c>
      <c r="C568" s="72" t="s">
        <v>9779</v>
      </c>
      <c r="D568" s="1" t="s">
        <v>10445</v>
      </c>
      <c r="E568" s="68">
        <v>5.17</v>
      </c>
    </row>
    <row r="569" spans="1:5" x14ac:dyDescent="0.25">
      <c r="A569" s="71" t="s">
        <v>10446</v>
      </c>
      <c r="B569" t="str">
        <f>VLOOKUP(A569,[1]Sheet1!$B$2:$D$8869,2,FALSE)</f>
        <v>HEP A VACCINE &gt;19</v>
      </c>
      <c r="C569" s="72" t="s">
        <v>9779</v>
      </c>
      <c r="D569" s="1" t="s">
        <v>10447</v>
      </c>
      <c r="E569" s="68">
        <v>187</v>
      </c>
    </row>
    <row r="570" spans="1:5" x14ac:dyDescent="0.25">
      <c r="A570" s="71" t="s">
        <v>10448</v>
      </c>
      <c r="B570" t="str">
        <f>VLOOKUP(A570,[1]Sheet1!$B$2:$D$8869,2,FALSE)</f>
        <v>TETANUS/DIPHT VAC IM</v>
      </c>
      <c r="C570" s="72" t="s">
        <v>9779</v>
      </c>
      <c r="D570" s="1" t="s">
        <v>10449</v>
      </c>
      <c r="E570" s="68">
        <v>142</v>
      </c>
    </row>
    <row r="571" spans="1:5" x14ac:dyDescent="0.25">
      <c r="A571" s="71" t="s">
        <v>10450</v>
      </c>
      <c r="B571" t="str">
        <f>VLOOKUP(A571,[1]Sheet1!$B$2:$D$8869,2,FALSE)</f>
        <v>IV 0.2 NACL 20MEQKCL</v>
      </c>
      <c r="C571" s="72" t="s">
        <v>9787</v>
      </c>
      <c r="D571" s="1" t="s">
        <v>10387</v>
      </c>
      <c r="E571" s="68">
        <v>15</v>
      </c>
    </row>
    <row r="572" spans="1:5" x14ac:dyDescent="0.25">
      <c r="A572" s="71" t="s">
        <v>10451</v>
      </c>
      <c r="B572" t="str">
        <f>VLOOKUP(A572,[1]Sheet1!$B$2:$D$8869,2,FALSE)</f>
        <v>IV D5 W/O .45 NACL K</v>
      </c>
      <c r="C572" s="72" t="s">
        <v>9787</v>
      </c>
      <c r="D572" s="1" t="s">
        <v>10387</v>
      </c>
      <c r="E572" s="68">
        <v>32</v>
      </c>
    </row>
    <row r="573" spans="1:5" x14ac:dyDescent="0.25">
      <c r="A573" s="71" t="s">
        <v>10452</v>
      </c>
      <c r="B573" t="str">
        <f>VLOOKUP(A573,[1]Sheet1!$B$2:$D$8869,2,FALSE)</f>
        <v>KETAMINE 10ML INJ</v>
      </c>
      <c r="C573" s="72" t="s">
        <v>9779</v>
      </c>
      <c r="D573" s="1" t="s">
        <v>9790</v>
      </c>
      <c r="E573" s="68">
        <v>4</v>
      </c>
    </row>
    <row r="574" spans="1:5" x14ac:dyDescent="0.25">
      <c r="A574" s="71" t="s">
        <v>10453</v>
      </c>
      <c r="B574" t="str">
        <f>VLOOKUP(A574,[1]Sheet1!$B$2:$D$8869,2,FALSE)</f>
        <v>LIDOCAINE 4% 5ML INJ</v>
      </c>
      <c r="C574" s="72" t="s">
        <v>9779</v>
      </c>
      <c r="D574" s="1" t="s">
        <v>102</v>
      </c>
      <c r="E574" s="68">
        <v>24</v>
      </c>
    </row>
    <row r="575" spans="1:5" x14ac:dyDescent="0.25">
      <c r="A575" s="71" t="s">
        <v>10454</v>
      </c>
      <c r="B575" t="str">
        <f>VLOOKUP(A575,[1]Sheet1!$B$2:$D$8869,2,FALSE)</f>
        <v>LIDO W EPI 30ML INJ</v>
      </c>
      <c r="C575" s="72" t="s">
        <v>9779</v>
      </c>
      <c r="D575" s="1" t="s">
        <v>102</v>
      </c>
      <c r="E575" s="68">
        <v>28</v>
      </c>
    </row>
    <row r="576" spans="1:5" x14ac:dyDescent="0.25">
      <c r="A576" s="71" t="s">
        <v>10455</v>
      </c>
      <c r="B576" t="str">
        <f>VLOOKUP(A576,[1]Sheet1!$B$2:$D$8869,2,FALSE)</f>
        <v>MARCAINE/BUPIVACAINE</v>
      </c>
      <c r="C576" s="72" t="s">
        <v>9779</v>
      </c>
      <c r="D576" s="1" t="s">
        <v>9790</v>
      </c>
      <c r="E576" s="68">
        <v>21</v>
      </c>
    </row>
    <row r="577" spans="1:5" x14ac:dyDescent="0.25">
      <c r="A577" s="71" t="s">
        <v>10456</v>
      </c>
      <c r="B577" t="str">
        <f>VLOOKUP(A577,[1]Sheet1!$B$2:$D$8869,2,FALSE)</f>
        <v>BUPIVACAINE 0.5% INJ</v>
      </c>
      <c r="C577" s="72" t="s">
        <v>9779</v>
      </c>
      <c r="D577" s="1" t="s">
        <v>9790</v>
      </c>
      <c r="E577" s="68">
        <v>11</v>
      </c>
    </row>
    <row r="578" spans="1:5" x14ac:dyDescent="0.25">
      <c r="A578" s="71" t="s">
        <v>10457</v>
      </c>
      <c r="B578" t="str">
        <f>VLOOKUP(A578,[1]Sheet1!$B$2:$D$8869,2,FALSE)</f>
        <v>NIPRIDE SOD 50MG INJ</v>
      </c>
      <c r="C578" s="72" t="s">
        <v>9779</v>
      </c>
      <c r="D578" s="1" t="s">
        <v>102</v>
      </c>
      <c r="E578" s="68">
        <v>72</v>
      </c>
    </row>
    <row r="579" spans="1:5" x14ac:dyDescent="0.25">
      <c r="A579" s="71" t="s">
        <v>10458</v>
      </c>
      <c r="B579" t="str">
        <f>VLOOKUP(A579,[1]Sheet1!$B$2:$D$8869,2,FALSE)</f>
        <v>NOREPINEPHRINE 4ML I</v>
      </c>
      <c r="C579" s="72" t="s">
        <v>9779</v>
      </c>
      <c r="D579" s="1" t="s">
        <v>102</v>
      </c>
      <c r="E579" s="68">
        <v>81</v>
      </c>
    </row>
    <row r="580" spans="1:5" x14ac:dyDescent="0.25">
      <c r="A580" s="71" t="s">
        <v>10459</v>
      </c>
      <c r="B580" t="str">
        <f>VLOOKUP(A580,[1]Sheet1!$B$2:$D$8869,2,FALSE)</f>
        <v>EPHEDRINE 50MG INJ</v>
      </c>
      <c r="C580" s="72" t="s">
        <v>9779</v>
      </c>
      <c r="D580" s="1" t="s">
        <v>102</v>
      </c>
      <c r="E580" s="68">
        <v>106</v>
      </c>
    </row>
    <row r="581" spans="1:5" x14ac:dyDescent="0.25">
      <c r="A581" s="71" t="s">
        <v>10460</v>
      </c>
      <c r="B581" t="str">
        <f>VLOOKUP(A581,[1]Sheet1!$B$2:$D$8869,2,FALSE)</f>
        <v>METOPROLOL 5MG INJ</v>
      </c>
      <c r="C581" s="72" t="s">
        <v>9787</v>
      </c>
      <c r="D581" s="1" t="s">
        <v>9790</v>
      </c>
      <c r="E581" s="68">
        <v>6</v>
      </c>
    </row>
    <row r="582" spans="1:5" x14ac:dyDescent="0.25">
      <c r="A582" s="71" t="s">
        <v>10461</v>
      </c>
      <c r="B582" t="str">
        <f>VLOOKUP(A582,[1]Sheet1!$B$2:$D$8869,2,FALSE)</f>
        <v>TRANDATE 5MG/ML INJ</v>
      </c>
      <c r="C582" s="72" t="s">
        <v>9787</v>
      </c>
      <c r="D582" s="1" t="s">
        <v>9790</v>
      </c>
      <c r="E582" s="68">
        <v>18</v>
      </c>
    </row>
    <row r="583" spans="1:5" x14ac:dyDescent="0.25">
      <c r="A583" s="71" t="s">
        <v>10462</v>
      </c>
      <c r="B583" t="str">
        <f>VLOOKUP(A583,[1]Sheet1!$B$2:$D$8869,2,FALSE)</f>
        <v>ESMOLOL 100MG INJ</v>
      </c>
      <c r="C583" s="72" t="s">
        <v>9779</v>
      </c>
      <c r="D583" s="1" t="s">
        <v>102</v>
      </c>
      <c r="E583" s="68">
        <v>44</v>
      </c>
    </row>
    <row r="584" spans="1:5" x14ac:dyDescent="0.25">
      <c r="A584" s="71" t="s">
        <v>10463</v>
      </c>
      <c r="B584" t="str">
        <f>VLOOKUP(A584,[1]Sheet1!$B$2:$D$8869,2,FALSE)</f>
        <v>DILTIAZEM 25 MG INJ</v>
      </c>
      <c r="C584" s="72" t="s">
        <v>9787</v>
      </c>
      <c r="D584" s="1" t="s">
        <v>9790</v>
      </c>
      <c r="E584" s="68">
        <v>17</v>
      </c>
    </row>
    <row r="585" spans="1:5" x14ac:dyDescent="0.25">
      <c r="A585" s="71" t="s">
        <v>10464</v>
      </c>
      <c r="B585" t="str">
        <f>VLOOKUP(A585,[1]Sheet1!$B$2:$D$8869,2,FALSE)</f>
        <v>DOXYCYCLINE 100MG H</v>
      </c>
      <c r="C585" s="72" t="s">
        <v>9779</v>
      </c>
      <c r="D585" s="1" t="s">
        <v>9790</v>
      </c>
      <c r="E585" s="68">
        <v>95</v>
      </c>
    </row>
    <row r="586" spans="1:5" x14ac:dyDescent="0.25">
      <c r="A586" s="71" t="s">
        <v>10465</v>
      </c>
      <c r="B586" t="str">
        <f>VLOOKUP(A586,[1]Sheet1!$B$2:$D$8869,2,FALSE)</f>
        <v>METRONIDAZOLE 500MG</v>
      </c>
      <c r="C586" s="72" t="s">
        <v>9779</v>
      </c>
      <c r="D586" s="1" t="s">
        <v>10466</v>
      </c>
      <c r="E586" s="68">
        <v>10</v>
      </c>
    </row>
    <row r="587" spans="1:5" x14ac:dyDescent="0.25">
      <c r="A587" s="71" t="s">
        <v>10467</v>
      </c>
      <c r="B587" t="str">
        <f>VLOOKUP(A587,[1]Sheet1!$B$2:$D$8869,2,FALSE)</f>
        <v>NAFCILLIN 2GM INJ</v>
      </c>
      <c r="C587" s="72" t="s">
        <v>9779</v>
      </c>
      <c r="D587" s="1" t="s">
        <v>9790</v>
      </c>
      <c r="E587" s="68">
        <v>85</v>
      </c>
    </row>
    <row r="588" spans="1:5" x14ac:dyDescent="0.25">
      <c r="A588" s="71" t="s">
        <v>10468</v>
      </c>
      <c r="B588" t="str">
        <f>VLOOKUP(A588,[1]Sheet1!$B$2:$D$8869,2,FALSE)</f>
        <v>BACITRACIN 50,000U</v>
      </c>
      <c r="C588" s="72" t="s">
        <v>9779</v>
      </c>
      <c r="D588" s="1" t="s">
        <v>9790</v>
      </c>
      <c r="E588" s="68">
        <v>40</v>
      </c>
    </row>
    <row r="589" spans="1:5" x14ac:dyDescent="0.25">
      <c r="A589" s="71" t="s">
        <v>10469</v>
      </c>
      <c r="B589" t="str">
        <f>VLOOKUP(A589,[1]Sheet1!$B$2:$D$8869,2,FALSE)</f>
        <v>CLEOCIN PHOS SOL 900</v>
      </c>
      <c r="C589" s="72" t="s">
        <v>9779</v>
      </c>
      <c r="D589" s="1" t="s">
        <v>102</v>
      </c>
      <c r="E589" s="68">
        <v>21</v>
      </c>
    </row>
    <row r="590" spans="1:5" x14ac:dyDescent="0.25">
      <c r="A590" s="71" t="s">
        <v>10470</v>
      </c>
      <c r="B590" t="str">
        <f>VLOOKUP(A590,[1]Sheet1!$B$2:$D$8869,2,FALSE)</f>
        <v>GLYCOPYRROLATE.2MG</v>
      </c>
      <c r="C590" s="72" t="s">
        <v>9779</v>
      </c>
      <c r="D590" s="1" t="s">
        <v>9790</v>
      </c>
      <c r="E590" s="68">
        <v>13</v>
      </c>
    </row>
    <row r="591" spans="1:5" x14ac:dyDescent="0.25">
      <c r="A591" s="71" t="s">
        <v>10471</v>
      </c>
      <c r="B591" t="str">
        <f>VLOOKUP(A591,[1]Sheet1!$B$2:$D$8869,2,FALSE)</f>
        <v>CA CL 10% SYRINGE</v>
      </c>
      <c r="C591" s="72" t="s">
        <v>9779</v>
      </c>
      <c r="D591" s="1" t="s">
        <v>9790</v>
      </c>
      <c r="E591" s="68">
        <v>46</v>
      </c>
    </row>
    <row r="592" spans="1:5" x14ac:dyDescent="0.25">
      <c r="A592" s="71" t="s">
        <v>10472</v>
      </c>
      <c r="B592" t="str">
        <f>VLOOKUP(A592,[1]Sheet1!$B$2:$D$8869,2,FALSE)</f>
        <v>FOLIC ACID 5MG INJ</v>
      </c>
      <c r="C592" s="72" t="s">
        <v>9779</v>
      </c>
      <c r="D592" s="1" t="s">
        <v>9790</v>
      </c>
      <c r="E592" s="68">
        <v>25</v>
      </c>
    </row>
    <row r="593" spans="1:5" x14ac:dyDescent="0.25">
      <c r="A593" s="71" t="s">
        <v>10473</v>
      </c>
      <c r="B593" t="str">
        <f>VLOOKUP(A593,[1]Sheet1!$B$2:$D$8869,2,FALSE)</f>
        <v>MULTIVITAMIN INJ 10M</v>
      </c>
      <c r="C593" s="72" t="s">
        <v>9787</v>
      </c>
      <c r="D593" s="1" t="s">
        <v>9790</v>
      </c>
      <c r="E593" s="68">
        <v>42</v>
      </c>
    </row>
    <row r="594" spans="1:5" x14ac:dyDescent="0.25">
      <c r="A594" s="71" t="s">
        <v>10474</v>
      </c>
      <c r="B594" t="str">
        <f>VLOOKUP(A594,[1]Sheet1!$B$2:$D$8869,2,FALSE)</f>
        <v>SOD BICARB SYRINGE</v>
      </c>
      <c r="C594" s="72" t="s">
        <v>9779</v>
      </c>
      <c r="D594" s="1" t="s">
        <v>102</v>
      </c>
      <c r="E594" s="68">
        <v>59</v>
      </c>
    </row>
    <row r="595" spans="1:5" x14ac:dyDescent="0.25">
      <c r="A595" s="71" t="s">
        <v>10475</v>
      </c>
      <c r="B595" t="str">
        <f>VLOOKUP(A595,[1]Sheet1!$B$2:$D$8869,2,FALSE)</f>
        <v>SOD BICARB PED INJ</v>
      </c>
      <c r="C595" s="72" t="s">
        <v>9779</v>
      </c>
      <c r="D595" s="1" t="s">
        <v>102</v>
      </c>
      <c r="E595" s="68">
        <v>51</v>
      </c>
    </row>
    <row r="596" spans="1:5" x14ac:dyDescent="0.25">
      <c r="A596" s="71" t="s">
        <v>10476</v>
      </c>
      <c r="B596" t="str">
        <f>VLOOKUP(A596,[1]Sheet1!$B$2:$D$8869,2,FALSE)</f>
        <v>IV MANNITOL 20% 500M</v>
      </c>
      <c r="C596" s="72" t="s">
        <v>9787</v>
      </c>
      <c r="D596" s="1" t="s">
        <v>10477</v>
      </c>
      <c r="E596" s="68">
        <v>141</v>
      </c>
    </row>
    <row r="597" spans="1:5" x14ac:dyDescent="0.25">
      <c r="A597" s="71" t="s">
        <v>10478</v>
      </c>
      <c r="B597" t="str">
        <f>VLOOKUP(A597,[1]Sheet1!$B$2:$D$8869,2,FALSE)</f>
        <v>IV D10W 1000ML</v>
      </c>
      <c r="C597" s="72" t="s">
        <v>9787</v>
      </c>
      <c r="D597" s="1" t="s">
        <v>10477</v>
      </c>
      <c r="E597" s="68">
        <v>34</v>
      </c>
    </row>
    <row r="598" spans="1:5" x14ac:dyDescent="0.25">
      <c r="A598" s="71" t="s">
        <v>10479</v>
      </c>
      <c r="B598" t="str">
        <f>VLOOKUP(A598,[1]Sheet1!$B$2:$D$8869,2,FALSE)</f>
        <v>IV D5/0.2NS 1000ML</v>
      </c>
      <c r="C598" s="72" t="s">
        <v>9787</v>
      </c>
      <c r="D598" s="1" t="s">
        <v>10477</v>
      </c>
      <c r="E598" s="68">
        <v>28</v>
      </c>
    </row>
    <row r="599" spans="1:5" x14ac:dyDescent="0.25">
      <c r="A599" s="71" t="s">
        <v>10480</v>
      </c>
      <c r="B599" t="str">
        <f>VLOOKUP(A599,[1]Sheet1!$B$2:$D$8869,2,FALSE)</f>
        <v>IV D5/0.45NS 1000ML</v>
      </c>
      <c r="C599" s="72" t="s">
        <v>9787</v>
      </c>
      <c r="D599" s="1" t="s">
        <v>10477</v>
      </c>
      <c r="E599" s="68">
        <v>25</v>
      </c>
    </row>
    <row r="600" spans="1:5" x14ac:dyDescent="0.25">
      <c r="A600" s="71" t="s">
        <v>10481</v>
      </c>
      <c r="B600" t="str">
        <f>VLOOKUP(A600,[1]Sheet1!$B$2:$D$8869,2,FALSE)</f>
        <v>IV,D5 .45NACL 20MEQK</v>
      </c>
      <c r="C600" s="72" t="s">
        <v>9787</v>
      </c>
      <c r="D600" s="1" t="s">
        <v>10387</v>
      </c>
      <c r="E600" s="68">
        <v>27</v>
      </c>
    </row>
    <row r="601" spans="1:5" x14ac:dyDescent="0.25">
      <c r="A601" s="71" t="s">
        <v>10482</v>
      </c>
      <c r="B601" t="str">
        <f>VLOOKUP(A601,[1]Sheet1!$B$2:$D$8869,2,FALSE)</f>
        <v>IV D5/LR 1000ML</v>
      </c>
      <c r="C601" s="72" t="s">
        <v>9787</v>
      </c>
      <c r="D601" s="1" t="s">
        <v>10483</v>
      </c>
      <c r="E601" s="68">
        <v>25</v>
      </c>
    </row>
    <row r="602" spans="1:5" x14ac:dyDescent="0.25">
      <c r="A602" s="71" t="s">
        <v>10484</v>
      </c>
      <c r="B602" t="str">
        <f>VLOOKUP(A602,[1]Sheet1!$B$2:$D$8869,2,FALSE)</f>
        <v>IV NS 0.45% 1000ML</v>
      </c>
      <c r="C602" s="72" t="s">
        <v>9787</v>
      </c>
      <c r="D602" s="1" t="s">
        <v>9790</v>
      </c>
      <c r="E602" s="68">
        <v>26</v>
      </c>
    </row>
    <row r="603" spans="1:5" x14ac:dyDescent="0.25">
      <c r="A603" s="71" t="s">
        <v>10485</v>
      </c>
      <c r="B603" t="str">
        <f>VLOOKUP(A603,[1]Sheet1!$B$2:$D$8869,2,FALSE)</f>
        <v>INJ BUMETANIDE 0.5MG</v>
      </c>
      <c r="C603" s="72" t="s">
        <v>9779</v>
      </c>
      <c r="D603" s="1" t="s">
        <v>9790</v>
      </c>
      <c r="E603" s="68">
        <v>17</v>
      </c>
    </row>
    <row r="604" spans="1:5" x14ac:dyDescent="0.25">
      <c r="A604" s="71" t="s">
        <v>10486</v>
      </c>
      <c r="B604" t="str">
        <f>VLOOKUP(A604,[1]Sheet1!$B$2:$D$8869,2,FALSE)</f>
        <v>CALCIUM CHL 10% INJ</v>
      </c>
      <c r="C604" s="72" t="s">
        <v>9787</v>
      </c>
      <c r="D604" s="1" t="s">
        <v>9790</v>
      </c>
      <c r="E604" s="68">
        <v>70</v>
      </c>
    </row>
    <row r="605" spans="1:5" x14ac:dyDescent="0.25">
      <c r="A605" s="71" t="s">
        <v>10487</v>
      </c>
      <c r="B605" t="str">
        <f>VLOOKUP(A605,[1]Sheet1!$B$2:$D$8869,2,FALSE)</f>
        <v>POT ACET 40MEQ INJ</v>
      </c>
      <c r="C605" s="72" t="s">
        <v>9787</v>
      </c>
      <c r="D605" s="1" t="s">
        <v>9790</v>
      </c>
      <c r="E605" s="68">
        <v>18</v>
      </c>
    </row>
    <row r="606" spans="1:5" x14ac:dyDescent="0.25">
      <c r="A606" s="71" t="s">
        <v>10488</v>
      </c>
      <c r="B606" t="str">
        <f>VLOOKUP(A606,[1]Sheet1!$B$2:$D$8869,2,FALSE)</f>
        <v>POT PHOS 3MM INJ</v>
      </c>
      <c r="C606" s="72" t="s">
        <v>9787</v>
      </c>
      <c r="D606" s="1" t="s">
        <v>9790</v>
      </c>
      <c r="E606" s="68">
        <v>109</v>
      </c>
    </row>
    <row r="607" spans="1:5" x14ac:dyDescent="0.25">
      <c r="A607" s="71" t="s">
        <v>10489</v>
      </c>
      <c r="B607" t="str">
        <f>VLOOKUP(A607,[1]Sheet1!$B$2:$D$8869,2,FALSE)</f>
        <v>HEPARIN 25000 IV</v>
      </c>
      <c r="C607" s="72" t="s">
        <v>9787</v>
      </c>
      <c r="D607" s="1" t="s">
        <v>10440</v>
      </c>
      <c r="E607" s="68">
        <v>53</v>
      </c>
    </row>
    <row r="608" spans="1:5" x14ac:dyDescent="0.25">
      <c r="A608" s="71" t="s">
        <v>10490</v>
      </c>
      <c r="B608" t="str">
        <f>VLOOKUP(A608,[1]Sheet1!$B$2:$D$8869,2,FALSE)</f>
        <v>LIDO 1% 30ML INJ</v>
      </c>
      <c r="C608" s="72" t="s">
        <v>9779</v>
      </c>
      <c r="D608" s="1" t="s">
        <v>102</v>
      </c>
      <c r="E608" s="68">
        <v>17</v>
      </c>
    </row>
    <row r="609" spans="1:5" x14ac:dyDescent="0.25">
      <c r="A609" s="71" t="s">
        <v>10491</v>
      </c>
      <c r="B609" t="str">
        <f>VLOOKUP(A609,[1]Sheet1!$B$2:$D$8869,2,FALSE)</f>
        <v>LIDO 1% 50ML INJ</v>
      </c>
      <c r="C609" s="72" t="s">
        <v>9779</v>
      </c>
      <c r="D609" s="1" t="s">
        <v>102</v>
      </c>
      <c r="E609" s="68">
        <v>16</v>
      </c>
    </row>
    <row r="610" spans="1:5" x14ac:dyDescent="0.25">
      <c r="A610" s="71" t="s">
        <v>10492</v>
      </c>
      <c r="B610" t="str">
        <f>VLOOKUP(A610,[1]Sheet1!$B$2:$D$8869,2,FALSE)</f>
        <v>LIDO 2% 5ML INJ</v>
      </c>
      <c r="C610" s="72" t="s">
        <v>9787</v>
      </c>
      <c r="D610" s="1" t="s">
        <v>10260</v>
      </c>
      <c r="E610" s="68">
        <v>15</v>
      </c>
    </row>
    <row r="611" spans="1:5" x14ac:dyDescent="0.25">
      <c r="A611" s="71" t="s">
        <v>10493</v>
      </c>
      <c r="B611" t="str">
        <f>VLOOKUP(A611,[1]Sheet1!$B$2:$D$8869,2,FALSE)</f>
        <v>LIDO/EPI 2% SDV 20ML</v>
      </c>
      <c r="C611" s="72" t="s">
        <v>9779</v>
      </c>
      <c r="D611" s="1" t="s">
        <v>102</v>
      </c>
      <c r="E611" s="68">
        <v>25</v>
      </c>
    </row>
    <row r="612" spans="1:5" x14ac:dyDescent="0.25">
      <c r="A612" s="71" t="s">
        <v>10494</v>
      </c>
      <c r="B612" t="str">
        <f>VLOOKUP(A612,[1]Sheet1!$B$2:$D$8869,2,FALSE)</f>
        <v>BUPIVACANE .5MG INJ</v>
      </c>
      <c r="C612" s="72" t="s">
        <v>9779</v>
      </c>
      <c r="D612" s="1" t="s">
        <v>9790</v>
      </c>
      <c r="E612" s="68">
        <v>25</v>
      </c>
    </row>
    <row r="613" spans="1:5" x14ac:dyDescent="0.25">
      <c r="A613" s="71" t="s">
        <v>10495</v>
      </c>
      <c r="B613" t="str">
        <f>VLOOKUP(A613,[1]Sheet1!$B$2:$D$8869,2,FALSE)</f>
        <v>BUPI0.75% 10ML INJ</v>
      </c>
      <c r="C613" s="72" t="s">
        <v>9779</v>
      </c>
      <c r="D613" s="1" t="s">
        <v>9790</v>
      </c>
      <c r="E613" s="68">
        <v>22</v>
      </c>
    </row>
    <row r="614" spans="1:5" x14ac:dyDescent="0.25">
      <c r="A614" s="71" t="s">
        <v>10496</v>
      </c>
      <c r="B614" t="str">
        <f>VLOOKUP(A614,[1]Sheet1!$B$2:$D$8869,2,FALSE)</f>
        <v>SOD BICARB 50MEQ VIA</v>
      </c>
      <c r="C614" s="72" t="s">
        <v>9787</v>
      </c>
      <c r="D614" s="1" t="s">
        <v>9790</v>
      </c>
      <c r="E614" s="68">
        <v>33</v>
      </c>
    </row>
    <row r="615" spans="1:5" x14ac:dyDescent="0.25">
      <c r="A615" s="71" t="s">
        <v>10497</v>
      </c>
      <c r="B615" t="str">
        <f>VLOOKUP(A615,[1]Sheet1!$B$2:$D$8869,2,FALSE)</f>
        <v>CLINDAMYCIN 600MG IV</v>
      </c>
      <c r="C615" s="72" t="s">
        <v>9787</v>
      </c>
      <c r="D615" s="1" t="s">
        <v>9790</v>
      </c>
      <c r="E615" s="68">
        <v>38</v>
      </c>
    </row>
    <row r="616" spans="1:5" x14ac:dyDescent="0.25">
      <c r="A616" s="71" t="s">
        <v>10498</v>
      </c>
      <c r="B616" t="str">
        <f>VLOOKUP(A616,[1]Sheet1!$B$2:$D$8869,2,FALSE)</f>
        <v>PROPOFOL 20ML DIPRI.</v>
      </c>
      <c r="C616" s="72" t="s">
        <v>9787</v>
      </c>
      <c r="D616" s="1" t="s">
        <v>10499</v>
      </c>
      <c r="E616" s="68">
        <v>0.65</v>
      </c>
    </row>
    <row r="617" spans="1:5" x14ac:dyDescent="0.25">
      <c r="A617" s="71" t="s">
        <v>10500</v>
      </c>
      <c r="B617" t="str">
        <f>VLOOKUP(A617,[1]Sheet1!$B$2:$D$8869,2,FALSE)</f>
        <v>DILTIAZEM 125MG VIAL</v>
      </c>
      <c r="C617" s="72" t="s">
        <v>9787</v>
      </c>
      <c r="D617" s="1" t="s">
        <v>9790</v>
      </c>
      <c r="E617" s="68">
        <v>33</v>
      </c>
    </row>
    <row r="618" spans="1:5" x14ac:dyDescent="0.25">
      <c r="A618" s="71" t="s">
        <v>10501</v>
      </c>
      <c r="B618" t="str">
        <f>VLOOKUP(A618,[1]Sheet1!$B$2:$D$8869,2,FALSE)</f>
        <v>NITRO IV 100MCG/ML</v>
      </c>
      <c r="C618" s="72" t="s">
        <v>9787</v>
      </c>
      <c r="D618" s="1" t="s">
        <v>9790</v>
      </c>
      <c r="E618" s="68">
        <v>68</v>
      </c>
    </row>
    <row r="619" spans="1:5" x14ac:dyDescent="0.25">
      <c r="A619" s="71" t="s">
        <v>10502</v>
      </c>
      <c r="B619" t="str">
        <f>VLOOKUP(A619,[1]Sheet1!$B$2:$D$8869,2,FALSE)</f>
        <v>FAT EMULSION 20% 250</v>
      </c>
      <c r="C619" s="72" t="s">
        <v>9787</v>
      </c>
      <c r="D619" s="1" t="s">
        <v>9790</v>
      </c>
      <c r="E619" s="68">
        <v>106</v>
      </c>
    </row>
    <row r="620" spans="1:5" x14ac:dyDescent="0.25">
      <c r="A620" s="71" t="s">
        <v>10503</v>
      </c>
      <c r="B620" t="str">
        <f>VLOOKUP(A620,[1]Sheet1!$B$2:$D$8869,2,FALSE)</f>
        <v>CLINIMIX 5/25</v>
      </c>
      <c r="C620" s="72" t="s">
        <v>9787</v>
      </c>
      <c r="D620" s="1" t="s">
        <v>9790</v>
      </c>
      <c r="E620" s="68">
        <v>143</v>
      </c>
    </row>
    <row r="621" spans="1:5" x14ac:dyDescent="0.25">
      <c r="A621" s="71" t="s">
        <v>10504</v>
      </c>
      <c r="B621" t="str">
        <f>VLOOKUP(A621,[1]Sheet1!$B$2:$D$8869,2,FALSE)</f>
        <v>KCL-NACL IN D5W 0.15</v>
      </c>
      <c r="C621" s="72" t="s">
        <v>9787</v>
      </c>
      <c r="D621" s="1" t="s">
        <v>10387</v>
      </c>
      <c r="E621" s="68">
        <v>32</v>
      </c>
    </row>
    <row r="622" spans="1:5" x14ac:dyDescent="0.25">
      <c r="A622" s="71" t="s">
        <v>10505</v>
      </c>
      <c r="B622" t="str">
        <f>VLOOKUP(A622,[1]Sheet1!$B$2:$D$8869,2,FALSE)</f>
        <v>LEVOTHYROXINE 100MCG</v>
      </c>
      <c r="C622" s="72" t="s">
        <v>9787</v>
      </c>
      <c r="D622" s="1" t="s">
        <v>9790</v>
      </c>
      <c r="E622" s="68">
        <v>253</v>
      </c>
    </row>
    <row r="623" spans="1:5" x14ac:dyDescent="0.25">
      <c r="A623" s="71" t="s">
        <v>10506</v>
      </c>
      <c r="B623" t="str">
        <f>VLOOKUP(A623,[1]Sheet1!$B$2:$D$8869,2,FALSE)</f>
        <v>INJ FAMOTIDINE 20MG</v>
      </c>
      <c r="C623" s="72" t="s">
        <v>9787</v>
      </c>
      <c r="D623" s="1" t="s">
        <v>9790</v>
      </c>
      <c r="E623" s="68">
        <v>5</v>
      </c>
    </row>
    <row r="624" spans="1:5" x14ac:dyDescent="0.25">
      <c r="A624" s="71" t="s">
        <v>10507</v>
      </c>
      <c r="B624" t="str">
        <f>VLOOKUP(A624,[1]Sheet1!$B$2:$D$8869,2,FALSE)</f>
        <v>AZTREONAM 1GRAM</v>
      </c>
      <c r="C624" s="72" t="s">
        <v>9779</v>
      </c>
      <c r="D624" s="1" t="s">
        <v>102</v>
      </c>
      <c r="E624" s="68">
        <v>130</v>
      </c>
    </row>
    <row r="625" spans="1:5" x14ac:dyDescent="0.25">
      <c r="A625" s="71" t="s">
        <v>10508</v>
      </c>
      <c r="B625" t="str">
        <f>VLOOKUP(A625,[1]Sheet1!$B$2:$D$8869,2,FALSE)</f>
        <v>LIDOCAINE VISC 20ML</v>
      </c>
      <c r="C625" s="72" t="s">
        <v>9779</v>
      </c>
      <c r="D625" s="1" t="s">
        <v>102</v>
      </c>
      <c r="E625" s="68">
        <v>7</v>
      </c>
    </row>
    <row r="626" spans="1:5" x14ac:dyDescent="0.25">
      <c r="A626" s="71" t="s">
        <v>10509</v>
      </c>
      <c r="B626" t="str">
        <f>VLOOKUP(A626,[1]Sheet1!$B$2:$D$8869,2,FALSE)</f>
        <v>CARBAMAZEPINE 200MG</v>
      </c>
      <c r="C626" s="72" t="s">
        <v>9779</v>
      </c>
      <c r="D626" s="1" t="s">
        <v>102</v>
      </c>
      <c r="E626" s="68">
        <v>5</v>
      </c>
    </row>
    <row r="627" spans="1:5" x14ac:dyDescent="0.25">
      <c r="A627" s="71" t="s">
        <v>10510</v>
      </c>
      <c r="B627" t="str">
        <f>VLOOKUP(A627,[1]Sheet1!$B$2:$D$8869,2,FALSE)</f>
        <v>METRONIDAZOLE 500MG</v>
      </c>
      <c r="C627" s="72" t="s">
        <v>9779</v>
      </c>
      <c r="D627" s="1" t="s">
        <v>102</v>
      </c>
      <c r="E627" s="68">
        <v>4</v>
      </c>
    </row>
    <row r="628" spans="1:5" x14ac:dyDescent="0.25">
      <c r="A628" s="71" t="s">
        <v>10511</v>
      </c>
      <c r="B628" t="str">
        <f>VLOOKUP(A628,[1]Sheet1!$B$2:$D$8869,2,FALSE)</f>
        <v>SULFACET 10% OPTH SO</v>
      </c>
      <c r="C628" s="72" t="s">
        <v>9779</v>
      </c>
      <c r="D628" s="1" t="s">
        <v>102</v>
      </c>
      <c r="E628" s="68">
        <v>122</v>
      </c>
    </row>
    <row r="629" spans="1:5" x14ac:dyDescent="0.25">
      <c r="A629" s="71" t="s">
        <v>10512</v>
      </c>
      <c r="B629" t="str">
        <f>VLOOKUP(A629,[1]Sheet1!$B$2:$D$8869,2,FALSE)</f>
        <v>SULFASALAZINE 500MG</v>
      </c>
      <c r="C629" s="72" t="s">
        <v>9779</v>
      </c>
      <c r="D629" s="1" t="s">
        <v>102</v>
      </c>
      <c r="E629" s="68">
        <v>2</v>
      </c>
    </row>
    <row r="630" spans="1:5" x14ac:dyDescent="0.25">
      <c r="A630" s="71" t="s">
        <v>10513</v>
      </c>
      <c r="B630" t="str">
        <f>VLOOKUP(A630,[1]Sheet1!$B$2:$D$8869,2,FALSE)</f>
        <v>CYCLOPENTOLATE OS 1%</v>
      </c>
      <c r="C630" s="72" t="s">
        <v>9779</v>
      </c>
      <c r="D630" s="1" t="s">
        <v>102</v>
      </c>
      <c r="E630" s="68">
        <v>50</v>
      </c>
    </row>
    <row r="631" spans="1:5" x14ac:dyDescent="0.25">
      <c r="A631" s="71" t="s">
        <v>10514</v>
      </c>
      <c r="B631" t="str">
        <f>VLOOKUP(A631,[1]Sheet1!$B$2:$D$8869,2,FALSE)</f>
        <v>TIMOLOL 0.25% OPTH S</v>
      </c>
      <c r="C631" s="72" t="s">
        <v>9779</v>
      </c>
      <c r="D631" s="1" t="s">
        <v>102</v>
      </c>
      <c r="E631" s="68">
        <v>45</v>
      </c>
    </row>
    <row r="632" spans="1:5" x14ac:dyDescent="0.25">
      <c r="A632" s="71" t="s">
        <v>10515</v>
      </c>
      <c r="B632" t="str">
        <f>VLOOKUP(A632,[1]Sheet1!$B$2:$D$8869,2,FALSE)</f>
        <v>TIMOLOL .5% OPTH SOL</v>
      </c>
      <c r="C632" s="72" t="s">
        <v>9779</v>
      </c>
      <c r="D632" s="1" t="s">
        <v>102</v>
      </c>
      <c r="E632" s="68">
        <v>97</v>
      </c>
    </row>
    <row r="633" spans="1:5" x14ac:dyDescent="0.25">
      <c r="A633" s="71" t="s">
        <v>10516</v>
      </c>
      <c r="B633" t="str">
        <f>VLOOKUP(A633,[1]Sheet1!$B$2:$D$8869,2,FALSE)</f>
        <v>LIDOCAINE 0.5% 50ML</v>
      </c>
      <c r="C633" s="72" t="s">
        <v>9779</v>
      </c>
      <c r="D633" s="1" t="s">
        <v>9790</v>
      </c>
      <c r="E633" s="68">
        <v>22</v>
      </c>
    </row>
    <row r="634" spans="1:5" x14ac:dyDescent="0.25">
      <c r="A634" s="71" t="s">
        <v>10517</v>
      </c>
      <c r="B634" t="str">
        <f>VLOOKUP(A634,[1]Sheet1!$B$2:$D$8869,2,FALSE)</f>
        <v>SUMATRIPTAN INJ</v>
      </c>
      <c r="C634" s="72" t="s">
        <v>9779</v>
      </c>
      <c r="D634" s="1" t="s">
        <v>10518</v>
      </c>
      <c r="E634" s="68">
        <v>40</v>
      </c>
    </row>
    <row r="635" spans="1:5" x14ac:dyDescent="0.25">
      <c r="A635" s="71" t="s">
        <v>10519</v>
      </c>
      <c r="B635" t="str">
        <f>VLOOKUP(A635,[1]Sheet1!$B$2:$D$8869,2,FALSE)</f>
        <v>CHLORPROMAZINE 50MG</v>
      </c>
      <c r="C635" s="72" t="s">
        <v>9779</v>
      </c>
      <c r="D635" s="1" t="s">
        <v>10520</v>
      </c>
      <c r="E635" s="68">
        <v>104</v>
      </c>
    </row>
    <row r="636" spans="1:5" x14ac:dyDescent="0.25">
      <c r="A636" s="71" t="s">
        <v>10521</v>
      </c>
      <c r="B636" t="str">
        <f>VLOOKUP(A636,[1]Sheet1!$B$2:$D$8869,2,FALSE)</f>
        <v>HALOPERIDOL 5MG INJ</v>
      </c>
      <c r="C636" s="72" t="s">
        <v>9779</v>
      </c>
      <c r="D636" s="1" t="s">
        <v>10522</v>
      </c>
      <c r="E636" s="68">
        <v>30</v>
      </c>
    </row>
    <row r="637" spans="1:5" x14ac:dyDescent="0.25">
      <c r="A637" s="71" t="s">
        <v>10523</v>
      </c>
      <c r="B637" t="str">
        <f>VLOOKUP(A637,[1]Sheet1!$B$2:$D$8869,2,FALSE)</f>
        <v>PROPRANOLOL 1MG INJ</v>
      </c>
      <c r="C637" s="72" t="s">
        <v>9779</v>
      </c>
      <c r="D637" s="1" t="s">
        <v>10524</v>
      </c>
      <c r="E637" s="68">
        <v>39</v>
      </c>
    </row>
    <row r="638" spans="1:5" x14ac:dyDescent="0.25">
      <c r="A638" s="71" t="s">
        <v>10525</v>
      </c>
      <c r="B638" t="str">
        <f>VLOOKUP(A638,[1]Sheet1!$B$2:$D$8869,2,FALSE)</f>
        <v>TERBUTALINE 1MG INJ</v>
      </c>
      <c r="C638" s="72" t="s">
        <v>9779</v>
      </c>
      <c r="D638" s="1" t="s">
        <v>10526</v>
      </c>
      <c r="E638" s="68">
        <v>20</v>
      </c>
    </row>
    <row r="639" spans="1:5" x14ac:dyDescent="0.25">
      <c r="A639" s="71" t="s">
        <v>10527</v>
      </c>
      <c r="B639" t="str">
        <f>VLOOKUP(A639,[1]Sheet1!$B$2:$D$8869,2,FALSE)</f>
        <v>VERAPAMIL 5MG/2ML</v>
      </c>
      <c r="C639" s="72" t="s">
        <v>9779</v>
      </c>
      <c r="D639" s="1" t="s">
        <v>102</v>
      </c>
      <c r="E639" s="68">
        <v>66</v>
      </c>
    </row>
    <row r="640" spans="1:5" x14ac:dyDescent="0.25">
      <c r="A640" s="71" t="s">
        <v>10528</v>
      </c>
      <c r="B640" t="str">
        <f>VLOOKUP(A640,[1]Sheet1!$B$2:$D$8869,2,FALSE)</f>
        <v>TOBRAMYCIN 80MG INJ</v>
      </c>
      <c r="C640" s="72" t="s">
        <v>9779</v>
      </c>
      <c r="D640" s="1" t="s">
        <v>10529</v>
      </c>
      <c r="E640" s="68">
        <v>17</v>
      </c>
    </row>
    <row r="641" spans="1:5" x14ac:dyDescent="0.25">
      <c r="A641" s="71" t="s">
        <v>10530</v>
      </c>
      <c r="B641" t="str">
        <f>VLOOKUP(A641,[1]Sheet1!$B$2:$D$8869,2,FALSE)</f>
        <v>VANCOMYCIN 1000MG</v>
      </c>
      <c r="C641" s="72" t="s">
        <v>9779</v>
      </c>
      <c r="D641" s="1" t="s">
        <v>10531</v>
      </c>
      <c r="E641" s="68">
        <v>18.5</v>
      </c>
    </row>
    <row r="642" spans="1:5" x14ac:dyDescent="0.25">
      <c r="A642" s="71" t="s">
        <v>10532</v>
      </c>
      <c r="B642" t="str">
        <f>VLOOKUP(A642,[1]Sheet1!$B$2:$D$8869,2,FALSE)</f>
        <v>CEFTRIAXONE 250MG IN</v>
      </c>
      <c r="C642" s="72" t="s">
        <v>9779</v>
      </c>
      <c r="D642" s="1" t="s">
        <v>10302</v>
      </c>
      <c r="E642" s="68">
        <v>5</v>
      </c>
    </row>
    <row r="643" spans="1:5" x14ac:dyDescent="0.25">
      <c r="A643" s="71" t="s">
        <v>10533</v>
      </c>
      <c r="B643" t="str">
        <f>VLOOKUP(A643,[1]Sheet1!$B$2:$D$8869,2,FALSE)</f>
        <v>AMPICILLIN 1.5GM INJ</v>
      </c>
      <c r="C643" s="72" t="s">
        <v>9779</v>
      </c>
      <c r="D643" s="1" t="s">
        <v>10308</v>
      </c>
      <c r="E643" s="68">
        <v>21</v>
      </c>
    </row>
    <row r="644" spans="1:5" x14ac:dyDescent="0.25">
      <c r="A644" s="71" t="s">
        <v>10534</v>
      </c>
      <c r="B644" t="str">
        <f>VLOOKUP(A644,[1]Sheet1!$B$2:$D$8869,2,FALSE)</f>
        <v>PROCHLORPERAZINE 10M</v>
      </c>
      <c r="C644" s="72" t="s">
        <v>9779</v>
      </c>
      <c r="D644" s="1" t="s">
        <v>10535</v>
      </c>
      <c r="E644" s="68">
        <v>32</v>
      </c>
    </row>
    <row r="645" spans="1:5" x14ac:dyDescent="0.25">
      <c r="A645" s="71" t="s">
        <v>10536</v>
      </c>
      <c r="B645" t="str">
        <f>VLOOKUP(A645,[1]Sheet1!$B$2:$D$8869,2,FALSE)</f>
        <v>HYDROCORTISONE 100MG</v>
      </c>
      <c r="C645" s="72" t="s">
        <v>9779</v>
      </c>
      <c r="D645" s="1" t="s">
        <v>10537</v>
      </c>
      <c r="E645" s="68">
        <v>67</v>
      </c>
    </row>
    <row r="646" spans="1:5" x14ac:dyDescent="0.25">
      <c r="A646" s="71" t="s">
        <v>10538</v>
      </c>
      <c r="B646" t="str">
        <f>VLOOKUP(A646,[1]Sheet1!$B$2:$D$8869,2,FALSE)</f>
        <v>CYANOCOBALAMIN 1000M</v>
      </c>
      <c r="C646" s="72" t="s">
        <v>9779</v>
      </c>
      <c r="D646" s="1" t="s">
        <v>10539</v>
      </c>
      <c r="E646" s="68">
        <v>36</v>
      </c>
    </row>
    <row r="647" spans="1:5" x14ac:dyDescent="0.25">
      <c r="A647" s="71" t="s">
        <v>10540</v>
      </c>
      <c r="B647" t="str">
        <f>VLOOKUP(A647,[1]Sheet1!$B$2:$D$8869,2,FALSE)</f>
        <v>DEXTROSE 50% SYRINGE</v>
      </c>
      <c r="C647" s="72" t="s">
        <v>9779</v>
      </c>
      <c r="D647" s="1" t="s">
        <v>102</v>
      </c>
      <c r="E647" s="68">
        <v>48</v>
      </c>
    </row>
    <row r="648" spans="1:5" x14ac:dyDescent="0.25">
      <c r="A648" s="71" t="s">
        <v>10541</v>
      </c>
      <c r="B648" t="str">
        <f>VLOOKUP(A648,[1]Sheet1!$B$2:$D$8869,2,FALSE)</f>
        <v>THIAMINE 1ML INJ</v>
      </c>
      <c r="C648" s="72" t="s">
        <v>9779</v>
      </c>
      <c r="D648" s="1" t="s">
        <v>10542</v>
      </c>
      <c r="E648" s="68">
        <v>18</v>
      </c>
    </row>
    <row r="649" spans="1:5" x14ac:dyDescent="0.25">
      <c r="A649" s="71" t="s">
        <v>10543</v>
      </c>
      <c r="B649" t="str">
        <f>VLOOKUP(A649,[1]Sheet1!$B$2:$D$8869,2,FALSE)</f>
        <v>ZOSYN 3.375GM INJ</v>
      </c>
      <c r="C649" s="72" t="s">
        <v>9779</v>
      </c>
      <c r="D649" s="1" t="s">
        <v>10544</v>
      </c>
      <c r="E649" s="68">
        <v>12.33</v>
      </c>
    </row>
    <row r="650" spans="1:5" x14ac:dyDescent="0.25">
      <c r="A650" s="71" t="s">
        <v>10545</v>
      </c>
      <c r="B650" t="str">
        <f>VLOOKUP(A650,[1]Sheet1!$B$2:$D$8869,2,FALSE)</f>
        <v>ZOSYN 2.250GM</v>
      </c>
      <c r="C650" s="72" t="s">
        <v>9779</v>
      </c>
      <c r="D650" s="1" t="s">
        <v>10544</v>
      </c>
      <c r="E650" s="68">
        <v>17</v>
      </c>
    </row>
    <row r="651" spans="1:5" x14ac:dyDescent="0.25">
      <c r="A651" s="71" t="s">
        <v>10546</v>
      </c>
      <c r="B651" t="str">
        <f>VLOOKUP(A651,[1]Sheet1!$B$2:$D$8869,2,FALSE)</f>
        <v>PHYTONADIONE 10MG IN</v>
      </c>
      <c r="C651" s="72" t="s">
        <v>9779</v>
      </c>
      <c r="D651" s="1" t="s">
        <v>10547</v>
      </c>
      <c r="E651" s="68">
        <v>103</v>
      </c>
    </row>
    <row r="652" spans="1:5" x14ac:dyDescent="0.25">
      <c r="A652" s="71" t="s">
        <v>10548</v>
      </c>
      <c r="B652" t="str">
        <f>VLOOKUP(A652,[1]Sheet1!$B$2:$D$8869,2,FALSE)</f>
        <v>ANTIVENOM POLYVALENT</v>
      </c>
      <c r="C652" s="72" t="s">
        <v>9779</v>
      </c>
      <c r="D652" s="1" t="s">
        <v>10549</v>
      </c>
      <c r="E652" s="68">
        <v>7675</v>
      </c>
    </row>
    <row r="653" spans="1:5" x14ac:dyDescent="0.25">
      <c r="A653" s="71" t="s">
        <v>10550</v>
      </c>
      <c r="B653" t="str">
        <f>VLOOKUP(A653,[1]Sheet1!$B$2:$D$8869,2,FALSE)</f>
        <v>FLUMAZENIL .1MG INJ</v>
      </c>
      <c r="C653" s="72" t="s">
        <v>9779</v>
      </c>
      <c r="D653" s="1" t="s">
        <v>9790</v>
      </c>
      <c r="E653" s="68">
        <v>37</v>
      </c>
    </row>
    <row r="654" spans="1:5" x14ac:dyDescent="0.25">
      <c r="A654" s="71" t="s">
        <v>10551</v>
      </c>
      <c r="B654" t="str">
        <f>VLOOKUP(A654,[1]Sheet1!$B$2:$D$8869,2,FALSE)</f>
        <v>METHENAMINE 1 GRAM</v>
      </c>
      <c r="C654" s="72" t="s">
        <v>9779</v>
      </c>
      <c r="D654" s="1" t="s">
        <v>102</v>
      </c>
      <c r="E654" s="68">
        <v>9</v>
      </c>
    </row>
    <row r="655" spans="1:5" x14ac:dyDescent="0.25">
      <c r="A655" s="71" t="s">
        <v>10552</v>
      </c>
      <c r="B655" t="str">
        <f>VLOOKUP(A655,[1]Sheet1!$B$2:$D$8869,2,FALSE)</f>
        <v>PIPER/TAZO 4.5GM INJ</v>
      </c>
      <c r="C655" s="72" t="s">
        <v>9779</v>
      </c>
      <c r="D655" s="1" t="s">
        <v>10544</v>
      </c>
      <c r="E655" s="68">
        <v>16.25</v>
      </c>
    </row>
    <row r="656" spans="1:5" x14ac:dyDescent="0.25">
      <c r="A656" s="71" t="s">
        <v>10553</v>
      </c>
      <c r="B656" t="str">
        <f>VLOOKUP(A656,[1]Sheet1!$B$2:$D$8869,2,FALSE)</f>
        <v>LATANOPROST O/S</v>
      </c>
      <c r="C656" s="72" t="s">
        <v>9779</v>
      </c>
      <c r="D656" s="1" t="s">
        <v>102</v>
      </c>
      <c r="E656" s="68">
        <v>190</v>
      </c>
    </row>
    <row r="657" spans="1:5" x14ac:dyDescent="0.25">
      <c r="A657" s="71" t="s">
        <v>10554</v>
      </c>
      <c r="B657" t="str">
        <f>VLOOKUP(A657,[1]Sheet1!$B$2:$D$8869,2,FALSE)</f>
        <v>NATALIZUMAB 1MGM INJ</v>
      </c>
      <c r="C657" s="72" t="s">
        <v>9779</v>
      </c>
      <c r="D657" s="1" t="s">
        <v>10555</v>
      </c>
      <c r="E657" s="68">
        <v>52.96</v>
      </c>
    </row>
    <row r="658" spans="1:5" x14ac:dyDescent="0.25">
      <c r="A658" s="71" t="s">
        <v>10556</v>
      </c>
      <c r="B658" t="str">
        <f>VLOOKUP(A658,[1]Sheet1!$B$2:$D$8869,2,FALSE)</f>
        <v>TOBRAMYCIN OS 0.3%</v>
      </c>
      <c r="C658" s="72" t="s">
        <v>9779</v>
      </c>
      <c r="D658" s="1" t="s">
        <v>102</v>
      </c>
      <c r="E658" s="68">
        <v>102</v>
      </c>
    </row>
    <row r="659" spans="1:5" x14ac:dyDescent="0.25">
      <c r="A659" s="71" t="s">
        <v>10557</v>
      </c>
      <c r="B659" t="str">
        <f>VLOOKUP(A659,[1]Sheet1!$B$2:$D$8869,2,FALSE)</f>
        <v>LEVOFLOXACIN 250MG I</v>
      </c>
      <c r="C659" s="72" t="s">
        <v>9779</v>
      </c>
      <c r="D659" s="1" t="s">
        <v>10425</v>
      </c>
      <c r="E659" s="68">
        <v>30</v>
      </c>
    </row>
    <row r="660" spans="1:5" x14ac:dyDescent="0.25">
      <c r="A660" s="71" t="s">
        <v>10558</v>
      </c>
      <c r="B660" t="str">
        <f>VLOOKUP(A660,[1]Sheet1!$B$2:$D$8869,2,FALSE)</f>
        <v>CONC SOD CHLORID INJ</v>
      </c>
      <c r="C660" s="72" t="s">
        <v>9779</v>
      </c>
      <c r="D660" s="1" t="s">
        <v>102</v>
      </c>
      <c r="E660" s="68">
        <v>23</v>
      </c>
    </row>
    <row r="661" spans="1:5" x14ac:dyDescent="0.25">
      <c r="A661" s="71" t="s">
        <v>10559</v>
      </c>
      <c r="B661" t="str">
        <f>VLOOKUP(A661,[1]Sheet1!$B$2:$D$8869,2,FALSE)</f>
        <v>DEXAMETHASONE 4MG/ML</v>
      </c>
      <c r="C661" s="72" t="s">
        <v>9779</v>
      </c>
      <c r="D661" s="1" t="s">
        <v>10560</v>
      </c>
      <c r="E661" s="68">
        <v>3.75</v>
      </c>
    </row>
    <row r="662" spans="1:5" x14ac:dyDescent="0.25">
      <c r="A662" s="71" t="s">
        <v>10561</v>
      </c>
      <c r="B662" t="str">
        <f>VLOOKUP(A662,[1]Sheet1!$B$2:$D$8869,2,FALSE)</f>
        <v>LIDO 1% 5ML INJ</v>
      </c>
      <c r="C662" s="72" t="s">
        <v>9779</v>
      </c>
      <c r="D662" s="1" t="s">
        <v>102</v>
      </c>
      <c r="E662" s="68">
        <v>20</v>
      </c>
    </row>
    <row r="663" spans="1:5" x14ac:dyDescent="0.25">
      <c r="A663" s="71" t="s">
        <v>10562</v>
      </c>
      <c r="B663" t="str">
        <f>VLOOKUP(A663,[1]Sheet1!$B$2:$D$8869,2,FALSE)</f>
        <v>VALTREX 500MG</v>
      </c>
      <c r="C663" s="72" t="s">
        <v>9779</v>
      </c>
      <c r="D663" s="1" t="s">
        <v>102</v>
      </c>
      <c r="E663" s="68">
        <v>30</v>
      </c>
    </row>
    <row r="664" spans="1:5" x14ac:dyDescent="0.25">
      <c r="A664" s="71" t="s">
        <v>10563</v>
      </c>
      <c r="B664" t="str">
        <f>VLOOKUP(A664,[1]Sheet1!$B$2:$D$8869,2,FALSE)</f>
        <v>VITAMIN E 400 I.U.</v>
      </c>
      <c r="C664" s="72" t="s">
        <v>9779</v>
      </c>
      <c r="D664" s="1" t="s">
        <v>102</v>
      </c>
      <c r="E664" s="68">
        <v>1</v>
      </c>
    </row>
    <row r="665" spans="1:5" x14ac:dyDescent="0.25">
      <c r="A665" s="71" t="s">
        <v>10564</v>
      </c>
      <c r="B665" t="str">
        <f>VLOOKUP(A665,[1]Sheet1!$B$2:$D$8869,2,FALSE)</f>
        <v>VANCOMYCIN 125MG/5ML</v>
      </c>
      <c r="C665" s="72" t="s">
        <v>9779</v>
      </c>
      <c r="D665" s="1" t="s">
        <v>102</v>
      </c>
      <c r="E665" s="68">
        <v>21</v>
      </c>
    </row>
    <row r="666" spans="1:5" x14ac:dyDescent="0.25">
      <c r="A666" s="71" t="s">
        <v>10565</v>
      </c>
      <c r="B666" t="str">
        <f>VLOOKUP(A666,[1]Sheet1!$B$2:$D$8869,2,FALSE)</f>
        <v>ONDANSETRON 2MG/ML</v>
      </c>
      <c r="C666" s="72" t="s">
        <v>9779</v>
      </c>
      <c r="D666" s="1" t="s">
        <v>10566</v>
      </c>
      <c r="E666" s="68">
        <v>1</v>
      </c>
    </row>
    <row r="667" spans="1:5" x14ac:dyDescent="0.25">
      <c r="A667" s="71" t="s">
        <v>10567</v>
      </c>
      <c r="B667" t="str">
        <f>VLOOKUP(A667,[1]Sheet1!$B$2:$D$8869,2,FALSE)</f>
        <v>ACETYLCHOLINE OPTH</v>
      </c>
      <c r="C667" s="72" t="s">
        <v>9779</v>
      </c>
      <c r="D667" s="1" t="s">
        <v>102</v>
      </c>
      <c r="E667" s="68">
        <v>291</v>
      </c>
    </row>
    <row r="668" spans="1:5" x14ac:dyDescent="0.25">
      <c r="A668" s="71" t="s">
        <v>10568</v>
      </c>
      <c r="B668" t="str">
        <f>VLOOKUP(A668,[1]Sheet1!$B$2:$D$8869,2,FALSE)</f>
        <v>DOCUSATE 250M/25ML</v>
      </c>
      <c r="C668" s="72" t="s">
        <v>9779</v>
      </c>
      <c r="D668" s="1" t="s">
        <v>102</v>
      </c>
      <c r="E668" s="68">
        <v>3</v>
      </c>
    </row>
    <row r="669" spans="1:5" x14ac:dyDescent="0.25">
      <c r="A669" s="71" t="s">
        <v>10569</v>
      </c>
      <c r="B669" t="str">
        <f>VLOOKUP(A669,[1]Sheet1!$B$2:$D$8869,2,FALSE)</f>
        <v>LEVALBUTEROL 1.25MG</v>
      </c>
      <c r="C669" s="72" t="s">
        <v>9779</v>
      </c>
      <c r="D669" s="1" t="s">
        <v>102</v>
      </c>
      <c r="E669" s="68">
        <v>28</v>
      </c>
    </row>
    <row r="670" spans="1:5" x14ac:dyDescent="0.25">
      <c r="A670" s="71" t="s">
        <v>10570</v>
      </c>
      <c r="B670" t="str">
        <f>VLOOKUP(A670,[1]Sheet1!$B$2:$D$8869,2,FALSE)</f>
        <v>THROMBIN JMI 5000UNT</v>
      </c>
      <c r="C670" s="72" t="s">
        <v>9779</v>
      </c>
      <c r="D670" s="1" t="s">
        <v>102</v>
      </c>
      <c r="E670" s="68">
        <v>173</v>
      </c>
    </row>
    <row r="671" spans="1:5" x14ac:dyDescent="0.25">
      <c r="A671" s="71" t="s">
        <v>10571</v>
      </c>
      <c r="B671" t="str">
        <f>VLOOKUP(A671,[1]Sheet1!$B$2:$D$8869,2,FALSE)</f>
        <v>MIDAZOLAM 2MG/2ML IN</v>
      </c>
      <c r="C671" s="72" t="s">
        <v>9779</v>
      </c>
      <c r="D671" s="1" t="s">
        <v>10275</v>
      </c>
      <c r="E671" s="68">
        <v>3</v>
      </c>
    </row>
    <row r="672" spans="1:5" x14ac:dyDescent="0.25">
      <c r="A672" s="71" t="s">
        <v>10572</v>
      </c>
      <c r="B672" t="str">
        <f>VLOOKUP(A672,[1]Sheet1!$B$2:$D$8869,2,FALSE)</f>
        <v>PROPOFOL 1000MG IV</v>
      </c>
      <c r="C672" s="72" t="s">
        <v>9787</v>
      </c>
      <c r="D672" s="1" t="s">
        <v>10499</v>
      </c>
      <c r="E672" s="68">
        <v>113</v>
      </c>
    </row>
    <row r="673" spans="1:5" x14ac:dyDescent="0.25">
      <c r="A673" s="71" t="s">
        <v>10573</v>
      </c>
      <c r="B673" t="str">
        <f>VLOOKUP(A673,[1]Sheet1!$B$2:$D$8869,2,FALSE)</f>
        <v>LEVAQUIN 750MG/150ML</v>
      </c>
      <c r="C673" s="72" t="s">
        <v>9779</v>
      </c>
      <c r="D673" s="1" t="s">
        <v>10425</v>
      </c>
      <c r="E673" s="68">
        <v>10.33</v>
      </c>
    </row>
    <row r="674" spans="1:5" x14ac:dyDescent="0.25">
      <c r="A674" s="71" t="s">
        <v>10574</v>
      </c>
      <c r="B674" t="str">
        <f>VLOOKUP(A674,[1]Sheet1!$B$2:$D$8869,2,FALSE)</f>
        <v>INJ LINEZOLID 600MG</v>
      </c>
      <c r="C674" s="72" t="s">
        <v>9779</v>
      </c>
      <c r="D674" s="1" t="s">
        <v>10575</v>
      </c>
      <c r="E674" s="68">
        <v>38.33</v>
      </c>
    </row>
    <row r="675" spans="1:5" x14ac:dyDescent="0.25">
      <c r="A675" s="71" t="s">
        <v>10576</v>
      </c>
      <c r="B675" t="str">
        <f>VLOOKUP(A675,[1]Sheet1!$B$2:$D$8869,2,FALSE)</f>
        <v>ROCURONIUM 50MG INJ</v>
      </c>
      <c r="C675" s="72" t="s">
        <v>9779</v>
      </c>
      <c r="D675" s="1" t="s">
        <v>9790</v>
      </c>
      <c r="E675" s="68">
        <v>7</v>
      </c>
    </row>
    <row r="676" spans="1:5" x14ac:dyDescent="0.25">
      <c r="A676" s="71" t="s">
        <v>10577</v>
      </c>
      <c r="B676" t="str">
        <f>VLOOKUP(A676,[1]Sheet1!$B$2:$D$8869,2,FALSE)</f>
        <v>INJ IRON SUCROSE 1MG</v>
      </c>
      <c r="C676" s="72" t="s">
        <v>9779</v>
      </c>
      <c r="D676" s="1" t="s">
        <v>10578</v>
      </c>
      <c r="E676" s="68">
        <v>1.39</v>
      </c>
    </row>
    <row r="677" spans="1:5" x14ac:dyDescent="0.25">
      <c r="A677" s="71" t="s">
        <v>10579</v>
      </c>
      <c r="B677" t="str">
        <f>VLOOKUP(A677,[1]Sheet1!$B$2:$D$8869,2,FALSE)</f>
        <v>MEPERIDINE 25MG IJ</v>
      </c>
      <c r="C677" s="72" t="s">
        <v>9779</v>
      </c>
      <c r="D677" s="1" t="s">
        <v>10580</v>
      </c>
      <c r="E677" s="68">
        <v>13</v>
      </c>
    </row>
    <row r="678" spans="1:5" x14ac:dyDescent="0.25">
      <c r="A678" s="71" t="s">
        <v>10581</v>
      </c>
      <c r="B678" t="str">
        <f>VLOOKUP(A678,[1]Sheet1!$B$2:$D$8869,2,FALSE)</f>
        <v>BUPIVI W/EPI .25% 10</v>
      </c>
      <c r="C678" s="72" t="s">
        <v>9779</v>
      </c>
      <c r="D678" s="1" t="s">
        <v>102</v>
      </c>
      <c r="E678" s="68">
        <v>3</v>
      </c>
    </row>
    <row r="679" spans="1:5" x14ac:dyDescent="0.25">
      <c r="A679" s="71" t="s">
        <v>10582</v>
      </c>
      <c r="B679" t="str">
        <f>VLOOKUP(A679,[1]Sheet1!$B$2:$D$8869,2,FALSE)</f>
        <v>VALPROATE SOD. 100MG</v>
      </c>
      <c r="C679" s="72" t="s">
        <v>9779</v>
      </c>
      <c r="D679" s="1" t="s">
        <v>102</v>
      </c>
      <c r="E679" s="68">
        <v>7</v>
      </c>
    </row>
    <row r="680" spans="1:5" x14ac:dyDescent="0.25">
      <c r="A680" s="71" t="s">
        <v>10583</v>
      </c>
      <c r="B680" t="str">
        <f>VLOOKUP(A680,[1]Sheet1!$B$2:$D$8869,2,FALSE)</f>
        <v>LIDO 2%20MG/ML VIAL</v>
      </c>
      <c r="C680" s="72" t="s">
        <v>9779</v>
      </c>
      <c r="D680" s="1" t="s">
        <v>102</v>
      </c>
      <c r="E680" s="68">
        <v>18</v>
      </c>
    </row>
    <row r="681" spans="1:5" x14ac:dyDescent="0.25">
      <c r="A681" s="71" t="s">
        <v>10584</v>
      </c>
      <c r="B681" t="str">
        <f>VLOOKUP(A681,[1]Sheet1!$B$2:$D$8869,2,FALSE)</f>
        <v>GUAIFENESIN-CODEINE</v>
      </c>
      <c r="C681" s="72" t="s">
        <v>9779</v>
      </c>
      <c r="D681" s="1" t="s">
        <v>102</v>
      </c>
      <c r="E681" s="68">
        <v>4</v>
      </c>
    </row>
    <row r="682" spans="1:5" x14ac:dyDescent="0.25">
      <c r="A682" s="71" t="s">
        <v>10585</v>
      </c>
      <c r="B682" t="str">
        <f>VLOOKUP(A682,[1]Sheet1!$B$2:$D$8869,2,FALSE)</f>
        <v>ONDANSETRON 4MG OST</v>
      </c>
      <c r="C682" s="72" t="s">
        <v>9779</v>
      </c>
      <c r="D682" s="1" t="s">
        <v>102</v>
      </c>
      <c r="E682" s="68">
        <v>16.75</v>
      </c>
    </row>
    <row r="683" spans="1:5" x14ac:dyDescent="0.25">
      <c r="A683" s="71" t="s">
        <v>10586</v>
      </c>
      <c r="B683" t="str">
        <f>VLOOKUP(A683,[1]Sheet1!$B$2:$D$8869,2,FALSE)</f>
        <v>DEXAMETHSONE 1MG INJ</v>
      </c>
      <c r="C683" s="72" t="s">
        <v>9779</v>
      </c>
      <c r="D683" s="1" t="s">
        <v>10560</v>
      </c>
      <c r="E683" s="68">
        <v>20</v>
      </c>
    </row>
    <row r="684" spans="1:5" x14ac:dyDescent="0.25">
      <c r="A684" s="71" t="s">
        <v>10587</v>
      </c>
      <c r="B684" t="str">
        <f>VLOOKUP(A684,[1]Sheet1!$B$2:$D$8869,2,FALSE)</f>
        <v>VALPROIC ACID</v>
      </c>
      <c r="C684" s="72" t="s">
        <v>9779</v>
      </c>
      <c r="D684" s="1" t="s">
        <v>102</v>
      </c>
      <c r="E684" s="68">
        <v>7</v>
      </c>
    </row>
    <row r="685" spans="1:5" x14ac:dyDescent="0.25">
      <c r="A685" s="71" t="s">
        <v>10588</v>
      </c>
      <c r="B685" t="str">
        <f>VLOOKUP(A685,[1]Sheet1!$B$2:$D$8869,2,FALSE)</f>
        <v>VENLAFAXINE 37.5 MG</v>
      </c>
      <c r="C685" s="72" t="s">
        <v>9779</v>
      </c>
      <c r="D685" s="1" t="s">
        <v>102</v>
      </c>
      <c r="E685" s="68">
        <v>18</v>
      </c>
    </row>
    <row r="686" spans="1:5" x14ac:dyDescent="0.25">
      <c r="A686" s="71" t="s">
        <v>10589</v>
      </c>
      <c r="B686" t="str">
        <f>VLOOKUP(A686,[1]Sheet1!$B$2:$D$8869,2,FALSE)</f>
        <v>AMPHOTERICIN B IV</v>
      </c>
      <c r="C686" s="72" t="s">
        <v>9779</v>
      </c>
      <c r="D686" s="1" t="s">
        <v>10590</v>
      </c>
      <c r="E686" s="68">
        <v>144</v>
      </c>
    </row>
    <row r="687" spans="1:5" x14ac:dyDescent="0.25">
      <c r="A687" s="71" t="s">
        <v>10591</v>
      </c>
      <c r="B687" t="str">
        <f>VLOOKUP(A687,[1]Sheet1!$B$2:$D$8869,2,FALSE)</f>
        <v>GLYCEROPHOSPHATE INJ</v>
      </c>
      <c r="C687" s="72" t="s">
        <v>9779</v>
      </c>
      <c r="D687" s="1" t="s">
        <v>102</v>
      </c>
      <c r="E687" s="68">
        <v>47</v>
      </c>
    </row>
    <row r="688" spans="1:5" x14ac:dyDescent="0.25">
      <c r="A688" s="71" t="s">
        <v>10592</v>
      </c>
      <c r="B688" t="str">
        <f>VLOOKUP(A688,[1]Sheet1!$B$2:$D$8869,2,FALSE)</f>
        <v>CLONIDINE 1000MCG IN</v>
      </c>
      <c r="C688" s="72" t="s">
        <v>9779</v>
      </c>
      <c r="D688" s="1" t="s">
        <v>10593</v>
      </c>
      <c r="E688" s="68">
        <v>101</v>
      </c>
    </row>
    <row r="689" spans="1:5" x14ac:dyDescent="0.25">
      <c r="A689" s="71" t="s">
        <v>10594</v>
      </c>
      <c r="B689" t="str">
        <f>VLOOKUP(A689,[1]Sheet1!$B$2:$D$8869,2,FALSE)</f>
        <v>POLYMYXIN B 500000</v>
      </c>
      <c r="C689" s="72" t="s">
        <v>9779</v>
      </c>
      <c r="D689" s="1" t="s">
        <v>9790</v>
      </c>
      <c r="E689" s="68">
        <v>40</v>
      </c>
    </row>
    <row r="690" spans="1:5" x14ac:dyDescent="0.25">
      <c r="A690" s="71" t="s">
        <v>10595</v>
      </c>
      <c r="B690" t="str">
        <f>VLOOKUP(A690,[1]Sheet1!$B$2:$D$8869,2,FALSE)</f>
        <v>CEFAZOLIN 2GM IVPB</v>
      </c>
      <c r="C690" s="72" t="s">
        <v>9779</v>
      </c>
      <c r="D690" s="1" t="s">
        <v>10289</v>
      </c>
      <c r="E690" s="68">
        <v>13.25</v>
      </c>
    </row>
    <row r="691" spans="1:5" x14ac:dyDescent="0.25">
      <c r="A691" s="71" t="s">
        <v>10596</v>
      </c>
      <c r="B691" t="str">
        <f>VLOOKUP(A691,[1]Sheet1!$B$2:$D$8869,2,FALSE)</f>
        <v>CLINDAMYCIN 900MG IV</v>
      </c>
      <c r="C691" s="72" t="s">
        <v>9779</v>
      </c>
      <c r="D691" s="1" t="s">
        <v>9790</v>
      </c>
      <c r="E691" s="68">
        <v>47</v>
      </c>
    </row>
    <row r="692" spans="1:5" x14ac:dyDescent="0.25">
      <c r="A692" s="71" t="s">
        <v>10597</v>
      </c>
      <c r="B692" t="str">
        <f>VLOOKUP(A692,[1]Sheet1!$B$2:$D$8869,2,FALSE)</f>
        <v>DANTRIUM 20MG VL</v>
      </c>
      <c r="C692" s="72" t="s">
        <v>9779</v>
      </c>
      <c r="D692" s="1" t="s">
        <v>102</v>
      </c>
      <c r="E692" s="68">
        <v>213</v>
      </c>
    </row>
    <row r="693" spans="1:5" x14ac:dyDescent="0.25">
      <c r="A693" s="71" t="s">
        <v>10598</v>
      </c>
      <c r="B693" t="str">
        <f>VLOOKUP(A693,[1]Sheet1!$B$2:$D$8869,2,FALSE)</f>
        <v>EPI SYRINGE 10ML</v>
      </c>
      <c r="C693" s="72" t="s">
        <v>9779</v>
      </c>
      <c r="D693" s="1" t="s">
        <v>10280</v>
      </c>
      <c r="E693" s="68">
        <v>3.5</v>
      </c>
    </row>
    <row r="694" spans="1:5" x14ac:dyDescent="0.25">
      <c r="A694" s="71" t="s">
        <v>10599</v>
      </c>
      <c r="B694" t="str">
        <f>VLOOKUP(A694,[1]Sheet1!$B$2:$D$8869,2,FALSE)</f>
        <v>EPTIFIBATIDE 75MG IN</v>
      </c>
      <c r="C694" s="72" t="s">
        <v>9779</v>
      </c>
      <c r="D694" s="1" t="s">
        <v>10600</v>
      </c>
      <c r="E694" s="68">
        <v>87.07</v>
      </c>
    </row>
    <row r="695" spans="1:5" x14ac:dyDescent="0.25">
      <c r="A695" s="71" t="s">
        <v>10601</v>
      </c>
      <c r="B695" t="str">
        <f>VLOOKUP(A695,[1]Sheet1!$B$2:$D$8869,2,FALSE)</f>
        <v>EPTIFIBATIDE 20MG IN</v>
      </c>
      <c r="C695" s="72" t="s">
        <v>9779</v>
      </c>
      <c r="D695" s="1" t="s">
        <v>10600</v>
      </c>
      <c r="E695" s="68">
        <v>104.25</v>
      </c>
    </row>
    <row r="696" spans="1:5" x14ac:dyDescent="0.25">
      <c r="A696" s="71" t="s">
        <v>10602</v>
      </c>
      <c r="B696" t="str">
        <f>VLOOKUP(A696,[1]Sheet1!$B$2:$D$8869,2,FALSE)</f>
        <v>HEPATITIS B VACCINE</v>
      </c>
      <c r="C696" s="72" t="s">
        <v>9764</v>
      </c>
      <c r="D696" s="1" t="s">
        <v>10603</v>
      </c>
      <c r="E696" s="68">
        <v>126</v>
      </c>
    </row>
    <row r="697" spans="1:5" x14ac:dyDescent="0.25">
      <c r="A697" s="71" t="s">
        <v>10604</v>
      </c>
      <c r="B697" t="str">
        <f>VLOOKUP(A697,[1]Sheet1!$B$2:$D$8869,2,FALSE)</f>
        <v>HCTZ 12.5MG CAP</v>
      </c>
      <c r="C697" s="72" t="s">
        <v>9779</v>
      </c>
      <c r="D697" s="1" t="s">
        <v>102</v>
      </c>
      <c r="E697" s="68">
        <v>3</v>
      </c>
    </row>
    <row r="698" spans="1:5" x14ac:dyDescent="0.25">
      <c r="A698" s="71" t="s">
        <v>10605</v>
      </c>
      <c r="B698" t="str">
        <f>VLOOKUP(A698,[1]Sheet1!$B$2:$D$8869,2,FALSE)</f>
        <v>LEVOFLOXACIN 250MG T</v>
      </c>
      <c r="C698" s="72" t="s">
        <v>9779</v>
      </c>
      <c r="D698" s="1" t="s">
        <v>102</v>
      </c>
      <c r="E698" s="68">
        <v>44</v>
      </c>
    </row>
    <row r="699" spans="1:5" x14ac:dyDescent="0.25">
      <c r="A699" s="71" t="s">
        <v>10606</v>
      </c>
      <c r="B699" t="str">
        <f>VLOOKUP(A699,[1]Sheet1!$B$2:$D$8869,2,FALSE)</f>
        <v>NITROGLYCERIN 6.5MGT</v>
      </c>
      <c r="C699" s="72" t="s">
        <v>9779</v>
      </c>
      <c r="D699" s="1" t="s">
        <v>102</v>
      </c>
      <c r="E699" s="68">
        <v>5</v>
      </c>
    </row>
    <row r="700" spans="1:5" x14ac:dyDescent="0.25">
      <c r="A700" s="71" t="s">
        <v>10607</v>
      </c>
      <c r="B700" t="str">
        <f>VLOOKUP(A700,[1]Sheet1!$B$2:$D$8869,2,FALSE)</f>
        <v>SORBITOL 70%</v>
      </c>
      <c r="C700" s="72" t="s">
        <v>9779</v>
      </c>
      <c r="D700" s="1" t="s">
        <v>102</v>
      </c>
      <c r="E700" s="68">
        <v>14</v>
      </c>
    </row>
    <row r="701" spans="1:5" x14ac:dyDescent="0.25">
      <c r="A701" s="71" t="s">
        <v>10608</v>
      </c>
      <c r="B701" t="str">
        <f>VLOOKUP(A701,[1]Sheet1!$B$2:$D$8869,2,FALSE)</f>
        <v>VECURONIUM BROMIDE</v>
      </c>
      <c r="C701" s="72" t="s">
        <v>9779</v>
      </c>
      <c r="D701" s="1" t="s">
        <v>9790</v>
      </c>
      <c r="E701" s="68">
        <v>25</v>
      </c>
    </row>
    <row r="702" spans="1:5" x14ac:dyDescent="0.25">
      <c r="A702" s="71" t="s">
        <v>10609</v>
      </c>
      <c r="B702" t="str">
        <f>VLOOKUP(A702,[1]Sheet1!$B$2:$D$8869,2,FALSE)</f>
        <v>MULTITRACE 5 CONCENT</v>
      </c>
      <c r="C702" s="72" t="s">
        <v>9779</v>
      </c>
      <c r="D702" s="1" t="s">
        <v>102</v>
      </c>
      <c r="E702" s="68">
        <v>47</v>
      </c>
    </row>
    <row r="703" spans="1:5" x14ac:dyDescent="0.25">
      <c r="A703" s="71" t="s">
        <v>10610</v>
      </c>
      <c r="B703" t="str">
        <f>VLOOKUP(A703,[1]Sheet1!$B$2:$D$8869,2,FALSE)</f>
        <v>DESMOPRESSIN ACETATE</v>
      </c>
      <c r="C703" s="72" t="s">
        <v>9779</v>
      </c>
      <c r="D703" s="1" t="s">
        <v>10611</v>
      </c>
      <c r="E703" s="68">
        <v>356.5</v>
      </c>
    </row>
    <row r="704" spans="1:5" x14ac:dyDescent="0.25">
      <c r="A704" s="71" t="s">
        <v>10612</v>
      </c>
      <c r="B704" t="str">
        <f>VLOOKUP(A704,[1]Sheet1!$B$2:$D$8869,2,FALSE)</f>
        <v>PRAVASTATIN 20MG TAB</v>
      </c>
      <c r="C704" s="72" t="s">
        <v>9779</v>
      </c>
      <c r="D704" s="1" t="s">
        <v>102</v>
      </c>
      <c r="E704" s="68">
        <v>14</v>
      </c>
    </row>
    <row r="705" spans="1:5" x14ac:dyDescent="0.25">
      <c r="A705" s="71" t="s">
        <v>10613</v>
      </c>
      <c r="B705" t="str">
        <f>VLOOKUP(A705,[1]Sheet1!$B$2:$D$8869,2,FALSE)</f>
        <v>ROPINIROLE 1MG TAB</v>
      </c>
      <c r="C705" s="72" t="s">
        <v>9779</v>
      </c>
      <c r="D705" s="1" t="s">
        <v>102</v>
      </c>
      <c r="E705" s="68">
        <v>11</v>
      </c>
    </row>
    <row r="706" spans="1:5" x14ac:dyDescent="0.25">
      <c r="A706" s="71" t="s">
        <v>10614</v>
      </c>
      <c r="B706" t="str">
        <f>VLOOKUP(A706,[1]Sheet1!$B$2:$D$8869,2,FALSE)</f>
        <v>LUPRON DEPOT 3.75MG</v>
      </c>
      <c r="C706" s="72" t="s">
        <v>9779</v>
      </c>
      <c r="D706" s="1" t="s">
        <v>10615</v>
      </c>
      <c r="E706" s="68">
        <v>1997.17</v>
      </c>
    </row>
    <row r="707" spans="1:5" x14ac:dyDescent="0.25">
      <c r="A707" s="71" t="s">
        <v>10616</v>
      </c>
      <c r="B707" t="str">
        <f>VLOOKUP(A707,[1]Sheet1!$B$2:$D$8869,2,FALSE)</f>
        <v>DOXYCYCLINE 100MGTAB</v>
      </c>
      <c r="C707" s="72" t="s">
        <v>9779</v>
      </c>
      <c r="D707" s="1" t="s">
        <v>102</v>
      </c>
      <c r="E707" s="68">
        <v>19</v>
      </c>
    </row>
    <row r="708" spans="1:5" x14ac:dyDescent="0.25">
      <c r="A708" s="71" t="s">
        <v>10617</v>
      </c>
      <c r="B708" t="str">
        <f>VLOOKUP(A708,[1]Sheet1!$B$2:$D$8869,2,FALSE)</f>
        <v>LIDO 1% MDV 20ML INJ</v>
      </c>
      <c r="C708" s="72" t="s">
        <v>9779</v>
      </c>
      <c r="D708" s="1" t="s">
        <v>102</v>
      </c>
      <c r="E708" s="68">
        <v>12</v>
      </c>
    </row>
    <row r="709" spans="1:5" x14ac:dyDescent="0.25">
      <c r="A709" s="71" t="s">
        <v>10618</v>
      </c>
      <c r="B709" t="str">
        <f>VLOOKUP(A709,[1]Sheet1!$B$2:$D$8869,2,FALSE)</f>
        <v>CERTIRIZINE 10MG TAB</v>
      </c>
      <c r="C709" s="72" t="s">
        <v>9779</v>
      </c>
      <c r="D709" s="1" t="s">
        <v>102</v>
      </c>
      <c r="E709" s="68">
        <v>2</v>
      </c>
    </row>
    <row r="710" spans="1:5" x14ac:dyDescent="0.25">
      <c r="A710" s="71" t="s">
        <v>10619</v>
      </c>
      <c r="B710" t="str">
        <f>VLOOKUP(A710,[1]Sheet1!$B$2:$D$8869,2,FALSE)</f>
        <v>LACRI-LUBE O/O 7GM</v>
      </c>
      <c r="C710" s="72" t="s">
        <v>9779</v>
      </c>
      <c r="D710" s="1" t="s">
        <v>102</v>
      </c>
      <c r="E710" s="68">
        <v>61</v>
      </c>
    </row>
    <row r="711" spans="1:5" x14ac:dyDescent="0.25">
      <c r="A711" s="71" t="s">
        <v>10620</v>
      </c>
      <c r="B711" t="str">
        <f>VLOOKUP(A711,[1]Sheet1!$B$2:$D$8869,2,FALSE)</f>
        <v>MORPHINE SOL 10MG/.5</v>
      </c>
      <c r="C711" s="72" t="s">
        <v>9779</v>
      </c>
      <c r="D711" s="1" t="s">
        <v>102</v>
      </c>
      <c r="E711" s="68">
        <v>11</v>
      </c>
    </row>
    <row r="712" spans="1:5" x14ac:dyDescent="0.25">
      <c r="A712" s="71" t="s">
        <v>10621</v>
      </c>
      <c r="B712" t="str">
        <f>VLOOKUP(A712,[1]Sheet1!$B$2:$D$8869,2,FALSE)</f>
        <v>PRAMIPEXOLE 1MG TAB</v>
      </c>
      <c r="C712" s="72" t="s">
        <v>9779</v>
      </c>
      <c r="D712" s="1" t="s">
        <v>102</v>
      </c>
      <c r="E712" s="68">
        <v>14</v>
      </c>
    </row>
    <row r="713" spans="1:5" x14ac:dyDescent="0.25">
      <c r="A713" s="71" t="s">
        <v>10622</v>
      </c>
      <c r="B713" t="str">
        <f>VLOOKUP(A713,[1]Sheet1!$B$2:$D$8869,2,FALSE)</f>
        <v>DEXTROSE 5% 250ML</v>
      </c>
      <c r="C713" s="72" t="s">
        <v>9787</v>
      </c>
      <c r="D713" s="1" t="s">
        <v>10353</v>
      </c>
      <c r="E713" s="68">
        <v>18</v>
      </c>
    </row>
    <row r="714" spans="1:5" x14ac:dyDescent="0.25">
      <c r="A714" s="71" t="s">
        <v>10623</v>
      </c>
      <c r="B714" t="str">
        <f>VLOOKUP(A714,[1]Sheet1!$B$2:$D$8869,2,FALSE)</f>
        <v>ENALAPRIL 2.5MG INJ</v>
      </c>
      <c r="C714" s="72" t="s">
        <v>9779</v>
      </c>
      <c r="D714" s="1" t="s">
        <v>9790</v>
      </c>
      <c r="E714" s="68">
        <v>34</v>
      </c>
    </row>
    <row r="715" spans="1:5" x14ac:dyDescent="0.25">
      <c r="A715" s="71" t="s">
        <v>10624</v>
      </c>
      <c r="B715" t="str">
        <f>VLOOKUP(A715,[1]Sheet1!$B$2:$D$8869,2,FALSE)</f>
        <v>LIDO/EPI 1% 30ML INJ</v>
      </c>
      <c r="C715" s="72" t="s">
        <v>9779</v>
      </c>
      <c r="D715" s="1" t="s">
        <v>9790</v>
      </c>
      <c r="E715" s="68">
        <v>37</v>
      </c>
    </row>
    <row r="716" spans="1:5" x14ac:dyDescent="0.25">
      <c r="A716" s="71" t="s">
        <v>10625</v>
      </c>
      <c r="B716" t="str">
        <f>VLOOKUP(A716,[1]Sheet1!$B$2:$D$8869,2,FALSE)</f>
        <v>LIDO/EPI 2% MDV 50ML</v>
      </c>
      <c r="C716" s="72" t="s">
        <v>9779</v>
      </c>
      <c r="D716" s="1" t="s">
        <v>102</v>
      </c>
      <c r="E716" s="68">
        <v>22</v>
      </c>
    </row>
    <row r="717" spans="1:5" x14ac:dyDescent="0.25">
      <c r="A717" s="71" t="s">
        <v>10626</v>
      </c>
      <c r="B717" t="str">
        <f>VLOOKUP(A717,[1]Sheet1!$B$2:$D$8869,2,FALSE)</f>
        <v>NYSTATIN OINT 15 GM</v>
      </c>
      <c r="C717" s="72" t="s">
        <v>9779</v>
      </c>
      <c r="D717" s="1" t="s">
        <v>102</v>
      </c>
      <c r="E717" s="68">
        <v>53</v>
      </c>
    </row>
    <row r="718" spans="1:5" x14ac:dyDescent="0.25">
      <c r="A718" s="71" t="s">
        <v>10627</v>
      </c>
      <c r="B718" t="str">
        <f>VLOOKUP(A718,[1]Sheet1!$B$2:$D$8869,2,FALSE)</f>
        <v>SOD ACETATE 40MEQ</v>
      </c>
      <c r="C718" s="72" t="s">
        <v>9779</v>
      </c>
      <c r="D718" s="1" t="s">
        <v>9790</v>
      </c>
      <c r="E718" s="68">
        <v>16</v>
      </c>
    </row>
    <row r="719" spans="1:5" x14ac:dyDescent="0.25">
      <c r="A719" s="71" t="s">
        <v>10628</v>
      </c>
      <c r="B719" t="str">
        <f>VLOOKUP(A719,[1]Sheet1!$B$2:$D$8869,2,FALSE)</f>
        <v>BACIT ZINC NEOMY SUL</v>
      </c>
      <c r="C719" s="72" t="s">
        <v>9779</v>
      </c>
      <c r="D719" s="1" t="s">
        <v>102</v>
      </c>
      <c r="E719" s="68">
        <v>1</v>
      </c>
    </row>
    <row r="720" spans="1:5" x14ac:dyDescent="0.25">
      <c r="A720" s="71" t="s">
        <v>10629</v>
      </c>
      <c r="B720" t="str">
        <f>VLOOKUP(A720,[1]Sheet1!$B$2:$D$8869,2,FALSE)</f>
        <v>DOBUT/DRIP 250ML</v>
      </c>
      <c r="C720" s="72" t="s">
        <v>9779</v>
      </c>
      <c r="D720" s="1" t="s">
        <v>10630</v>
      </c>
      <c r="E720" s="68">
        <v>41</v>
      </c>
    </row>
    <row r="721" spans="1:5" x14ac:dyDescent="0.25">
      <c r="A721" s="71" t="s">
        <v>10631</v>
      </c>
      <c r="B721" t="str">
        <f>VLOOKUP(A721,[1]Sheet1!$B$2:$D$8869,2,FALSE)</f>
        <v>NYSTATIN 1000UN/ML-5</v>
      </c>
      <c r="C721" s="72" t="s">
        <v>9779</v>
      </c>
      <c r="D721" s="1" t="s">
        <v>102</v>
      </c>
      <c r="E721" s="68">
        <v>0.4</v>
      </c>
    </row>
    <row r="722" spans="1:5" x14ac:dyDescent="0.25">
      <c r="A722" s="71" t="s">
        <v>10632</v>
      </c>
      <c r="B722" t="str">
        <f>VLOOKUP(A722,[1]Sheet1!$B$2:$D$8869,2,FALSE)</f>
        <v>DIGIFAB 40MG INJECTI</v>
      </c>
      <c r="C722" s="72" t="s">
        <v>9779</v>
      </c>
      <c r="D722" s="1" t="s">
        <v>10633</v>
      </c>
      <c r="E722" s="68">
        <v>10613</v>
      </c>
    </row>
    <row r="723" spans="1:5" x14ac:dyDescent="0.25">
      <c r="A723" s="71" t="s">
        <v>10634</v>
      </c>
      <c r="B723" t="str">
        <f>VLOOKUP(A723,[1]Sheet1!$B$2:$D$8869,2,FALSE)</f>
        <v>ACETYLCYSTEINE INJ</v>
      </c>
      <c r="C723" s="72" t="s">
        <v>9779</v>
      </c>
      <c r="D723" s="1" t="s">
        <v>10635</v>
      </c>
      <c r="E723" s="68">
        <v>9.15</v>
      </c>
    </row>
    <row r="724" spans="1:5" x14ac:dyDescent="0.25">
      <c r="A724" s="71" t="s">
        <v>10636</v>
      </c>
      <c r="B724" t="str">
        <f>VLOOKUP(A724,[1]Sheet1!$B$2:$D$8869,2,FALSE)</f>
        <v>MAG SULF 50% 2ML ING</v>
      </c>
      <c r="C724" s="72" t="s">
        <v>9779</v>
      </c>
      <c r="D724" s="1" t="s">
        <v>10400</v>
      </c>
      <c r="E724" s="68">
        <v>3.5</v>
      </c>
    </row>
    <row r="725" spans="1:5" x14ac:dyDescent="0.25">
      <c r="A725" s="71" t="s">
        <v>10637</v>
      </c>
      <c r="B725" t="str">
        <f>VLOOKUP(A725,[1]Sheet1!$B$2:$D$8869,2,FALSE)</f>
        <v>DEXMEDETOMIDINE 400M</v>
      </c>
      <c r="C725" s="72" t="s">
        <v>9779</v>
      </c>
      <c r="D725" s="1" t="s">
        <v>102</v>
      </c>
      <c r="E725" s="68">
        <v>120</v>
      </c>
    </row>
    <row r="726" spans="1:5" x14ac:dyDescent="0.25">
      <c r="A726" s="71" t="s">
        <v>10638</v>
      </c>
      <c r="B726" t="str">
        <f>VLOOKUP(A726,[1]Sheet1!$B$2:$D$8869,2,FALSE)</f>
        <v>DOXEPIN 25MG TABLET</v>
      </c>
      <c r="C726" s="72" t="s">
        <v>9779</v>
      </c>
      <c r="D726" s="1" t="s">
        <v>102</v>
      </c>
      <c r="E726" s="68">
        <v>4</v>
      </c>
    </row>
    <row r="727" spans="1:5" x14ac:dyDescent="0.25">
      <c r="A727" s="71" t="s">
        <v>10639</v>
      </c>
      <c r="B727" t="str">
        <f>VLOOKUP(A727,[1]Sheet1!$B$2:$D$8869,2,FALSE)</f>
        <v>LEVOTHYROXINE 125MG</v>
      </c>
      <c r="C727" s="72" t="s">
        <v>9779</v>
      </c>
      <c r="D727" s="1" t="s">
        <v>102</v>
      </c>
      <c r="E727" s="68">
        <v>8</v>
      </c>
    </row>
    <row r="728" spans="1:5" x14ac:dyDescent="0.25">
      <c r="A728" s="71" t="s">
        <v>10640</v>
      </c>
      <c r="B728" t="str">
        <f>VLOOKUP(A728,[1]Sheet1!$B$2:$D$8869,2,FALSE)</f>
        <v>NEOMYCIN,POLYMYX,HC</v>
      </c>
      <c r="C728" s="72" t="s">
        <v>9779</v>
      </c>
      <c r="D728" s="1" t="s">
        <v>102</v>
      </c>
      <c r="E728" s="68">
        <v>201</v>
      </c>
    </row>
    <row r="729" spans="1:5" x14ac:dyDescent="0.25">
      <c r="A729" s="71" t="s">
        <v>10641</v>
      </c>
      <c r="B729" t="str">
        <f>VLOOKUP(A729,[1]Sheet1!$B$2:$D$8869,2,FALSE)</f>
        <v>PEDIAPROFEN 5ML</v>
      </c>
      <c r="C729" s="72" t="s">
        <v>9779</v>
      </c>
      <c r="D729" s="1" t="s">
        <v>102</v>
      </c>
      <c r="E729" s="68">
        <v>4</v>
      </c>
    </row>
    <row r="730" spans="1:5" x14ac:dyDescent="0.25">
      <c r="A730" s="71" t="s">
        <v>10642</v>
      </c>
      <c r="B730" t="str">
        <f>VLOOKUP(A730,[1]Sheet1!$B$2:$D$8869,2,FALSE)</f>
        <v>PILOCARPINE O/O 1%</v>
      </c>
      <c r="C730" s="72" t="s">
        <v>9779</v>
      </c>
      <c r="D730" s="1" t="s">
        <v>102</v>
      </c>
      <c r="E730" s="68">
        <v>197</v>
      </c>
    </row>
    <row r="731" spans="1:5" x14ac:dyDescent="0.25">
      <c r="A731" s="71" t="s">
        <v>10643</v>
      </c>
      <c r="B731" t="str">
        <f>VLOOKUP(A731,[1]Sheet1!$B$2:$D$8869,2,FALSE)</f>
        <v>DORZOLAMIDE O/S</v>
      </c>
      <c r="C731" s="72" t="s">
        <v>9779</v>
      </c>
      <c r="D731" s="1" t="s">
        <v>102</v>
      </c>
      <c r="E731" s="68">
        <v>135</v>
      </c>
    </row>
    <row r="732" spans="1:5" x14ac:dyDescent="0.25">
      <c r="A732" s="71" t="s">
        <v>10644</v>
      </c>
      <c r="B732" t="str">
        <f>VLOOKUP(A732,[1]Sheet1!$B$2:$D$8869,2,FALSE)</f>
        <v>RHO D I.G. 1500 UNIT</v>
      </c>
      <c r="C732" s="72" t="s">
        <v>9764</v>
      </c>
      <c r="D732" s="1" t="s">
        <v>10645</v>
      </c>
      <c r="E732" s="68">
        <v>620</v>
      </c>
    </row>
    <row r="733" spans="1:5" x14ac:dyDescent="0.25">
      <c r="A733" s="71" t="s">
        <v>10646</v>
      </c>
      <c r="B733" t="str">
        <f>VLOOKUP(A733,[1]Sheet1!$B$2:$D$8869,2,FALSE)</f>
        <v>MMR II VACCINE</v>
      </c>
      <c r="C733" s="72" t="s">
        <v>9779</v>
      </c>
      <c r="D733" s="1" t="s">
        <v>10647</v>
      </c>
      <c r="E733" s="68">
        <v>215</v>
      </c>
    </row>
    <row r="734" spans="1:5" x14ac:dyDescent="0.25">
      <c r="A734" s="71" t="s">
        <v>10648</v>
      </c>
      <c r="B734" t="str">
        <f>VLOOKUP(A734,[1]Sheet1!$B$2:$D$8869,2,FALSE)</f>
        <v>METHYLPREDNISOLONE</v>
      </c>
      <c r="C734" s="72" t="s">
        <v>9779</v>
      </c>
      <c r="D734" s="1" t="s">
        <v>10649</v>
      </c>
      <c r="E734" s="68">
        <v>30</v>
      </c>
    </row>
    <row r="735" spans="1:5" x14ac:dyDescent="0.25">
      <c r="A735" s="71" t="s">
        <v>10650</v>
      </c>
      <c r="B735" t="str">
        <f>VLOOKUP(A735,[1]Sheet1!$B$2:$D$8869,2,FALSE)</f>
        <v>ESTROGENS CONJ 25MG</v>
      </c>
      <c r="C735" s="72" t="s">
        <v>9779</v>
      </c>
      <c r="D735" s="1" t="s">
        <v>10651</v>
      </c>
      <c r="E735" s="68">
        <v>858</v>
      </c>
    </row>
    <row r="736" spans="1:5" x14ac:dyDescent="0.25">
      <c r="A736" s="71" t="s">
        <v>10652</v>
      </c>
      <c r="B736" t="str">
        <f>VLOOKUP(A736,[1]Sheet1!$B$2:$D$8869,2,FALSE)</f>
        <v>SODIUM PHOSPHATE INJ</v>
      </c>
      <c r="C736" s="72" t="s">
        <v>9787</v>
      </c>
      <c r="D736" s="1" t="s">
        <v>9790</v>
      </c>
      <c r="E736" s="68">
        <v>66</v>
      </c>
    </row>
    <row r="737" spans="1:5" x14ac:dyDescent="0.25">
      <c r="A737" s="71" t="s">
        <v>10653</v>
      </c>
      <c r="B737" t="str">
        <f>VLOOKUP(A737,[1]Sheet1!$B$2:$D$8869,2,FALSE)</f>
        <v>TUBERCULIN TEST 5TU/</v>
      </c>
      <c r="C737" s="72" t="s">
        <v>9779</v>
      </c>
      <c r="D737" s="1" t="s">
        <v>102</v>
      </c>
      <c r="E737" s="68">
        <v>32</v>
      </c>
    </row>
    <row r="738" spans="1:5" x14ac:dyDescent="0.25">
      <c r="A738" s="71" t="s">
        <v>10654</v>
      </c>
      <c r="B738" t="str">
        <f>VLOOKUP(A738,[1]Sheet1!$B$2:$D$8869,2,FALSE)</f>
        <v>CLINIMIX E 5/20</v>
      </c>
      <c r="C738" s="72" t="s">
        <v>9787</v>
      </c>
      <c r="D738" s="1" t="s">
        <v>9788</v>
      </c>
      <c r="E738" s="68">
        <v>102</v>
      </c>
    </row>
    <row r="739" spans="1:5" x14ac:dyDescent="0.25">
      <c r="A739" s="71" t="s">
        <v>10655</v>
      </c>
      <c r="B739" t="str">
        <f>VLOOKUP(A739,[1]Sheet1!$B$2:$D$8869,2,FALSE)</f>
        <v>HYDROMORPHONE PCA 50</v>
      </c>
      <c r="C739" s="72" t="s">
        <v>9779</v>
      </c>
      <c r="D739" s="1" t="s">
        <v>10429</v>
      </c>
      <c r="E739" s="68">
        <v>1.1399999999999999</v>
      </c>
    </row>
    <row r="740" spans="1:5" x14ac:dyDescent="0.25">
      <c r="A740" s="71" t="s">
        <v>10656</v>
      </c>
      <c r="B740" t="str">
        <f>VLOOKUP(A740,[1]Sheet1!$B$2:$D$8869,2,FALSE)</f>
        <v>ERYTHROMYCIN O/O 1GM</v>
      </c>
      <c r="C740" s="72" t="s">
        <v>9779</v>
      </c>
      <c r="D740" s="1" t="s">
        <v>102</v>
      </c>
      <c r="E740" s="68">
        <v>37</v>
      </c>
    </row>
    <row r="741" spans="1:5" x14ac:dyDescent="0.25">
      <c r="A741" s="71" t="s">
        <v>10657</v>
      </c>
      <c r="B741" t="str">
        <f>VLOOKUP(A741,[1]Sheet1!$B$2:$D$8869,2,FALSE)</f>
        <v>LEVOTHYROXINE 150MCG</v>
      </c>
      <c r="C741" s="72" t="s">
        <v>9779</v>
      </c>
      <c r="D741" s="1" t="s">
        <v>102</v>
      </c>
      <c r="E741" s="68">
        <v>8</v>
      </c>
    </row>
    <row r="742" spans="1:5" x14ac:dyDescent="0.25">
      <c r="A742" s="71" t="s">
        <v>10658</v>
      </c>
      <c r="B742" t="str">
        <f>VLOOKUP(A742,[1]Sheet1!$B$2:$D$8869,2,FALSE)</f>
        <v>NICARDIPINE 20MG/200</v>
      </c>
      <c r="C742" s="72" t="s">
        <v>9779</v>
      </c>
      <c r="D742" s="1" t="s">
        <v>102</v>
      </c>
      <c r="E742" s="68">
        <v>244</v>
      </c>
    </row>
    <row r="743" spans="1:5" x14ac:dyDescent="0.25">
      <c r="A743" s="71" t="s">
        <v>10659</v>
      </c>
      <c r="B743" t="str">
        <f>VLOOKUP(A743,[1]Sheet1!$B$2:$D$8869,2,FALSE)</f>
        <v>HIBICLENS CLEANSER</v>
      </c>
      <c r="C743" s="72" t="s">
        <v>9779</v>
      </c>
      <c r="D743" s="1" t="s">
        <v>102</v>
      </c>
      <c r="E743" s="68">
        <v>36</v>
      </c>
    </row>
    <row r="744" spans="1:5" x14ac:dyDescent="0.25">
      <c r="A744" s="71" t="s">
        <v>10660</v>
      </c>
      <c r="B744" t="str">
        <f>VLOOKUP(A744,[1]Sheet1!$B$2:$D$8869,2,FALSE)</f>
        <v>CEPHALEXIN 250 SUSP</v>
      </c>
      <c r="C744" s="72" t="s">
        <v>9779</v>
      </c>
      <c r="D744" s="1" t="s">
        <v>102</v>
      </c>
      <c r="E744" s="68">
        <v>86</v>
      </c>
    </row>
    <row r="745" spans="1:5" x14ac:dyDescent="0.25">
      <c r="A745" s="71" t="s">
        <v>10661</v>
      </c>
      <c r="B745" t="str">
        <f>VLOOKUP(A745,[1]Sheet1!$B$2:$D$8869,2,FALSE)</f>
        <v>TAMIFLU ORAL SUSP  6</v>
      </c>
      <c r="C745" s="72" t="s">
        <v>9779</v>
      </c>
      <c r="D745" s="1" t="s">
        <v>102</v>
      </c>
      <c r="E745" s="68">
        <v>13</v>
      </c>
    </row>
    <row r="746" spans="1:5" x14ac:dyDescent="0.25">
      <c r="A746" s="71" t="s">
        <v>10662</v>
      </c>
      <c r="B746" t="str">
        <f>VLOOKUP(A746,[1]Sheet1!$B$2:$D$8869,2,FALSE)</f>
        <v>TENECTEPLASE INJECTI</v>
      </c>
      <c r="C746" s="72" t="s">
        <v>9779</v>
      </c>
      <c r="D746" s="1" t="s">
        <v>10663</v>
      </c>
      <c r="E746" s="68">
        <v>322.86</v>
      </c>
    </row>
    <row r="747" spans="1:5" x14ac:dyDescent="0.25">
      <c r="A747" s="71" t="s">
        <v>10664</v>
      </c>
      <c r="B747" t="str">
        <f>VLOOKUP(A747,[1]Sheet1!$B$2:$D$8869,2,FALSE)</f>
        <v>GUAIFENESIN DM LIQ</v>
      </c>
      <c r="C747" s="72" t="s">
        <v>9779</v>
      </c>
      <c r="D747" s="1" t="s">
        <v>102</v>
      </c>
      <c r="E747" s="68">
        <v>12</v>
      </c>
    </row>
    <row r="748" spans="1:5" x14ac:dyDescent="0.25">
      <c r="A748" s="71" t="s">
        <v>10665</v>
      </c>
      <c r="B748" t="str">
        <f>VLOOKUP(A748,[1]Sheet1!$B$2:$D$8869,2,FALSE)</f>
        <v>CHLORHEXIDINE 4% 118</v>
      </c>
      <c r="C748" s="72" t="s">
        <v>9779</v>
      </c>
      <c r="D748" s="1" t="s">
        <v>102</v>
      </c>
      <c r="E748" s="68">
        <v>30</v>
      </c>
    </row>
    <row r="749" spans="1:5" x14ac:dyDescent="0.25">
      <c r="A749" s="71" t="s">
        <v>10666</v>
      </c>
      <c r="B749" t="str">
        <f>VLOOKUP(A749,[1]Sheet1!$B$2:$D$8869,2,FALSE)</f>
        <v>LAMOTRIGINE 100MG TA</v>
      </c>
      <c r="C749" s="72" t="s">
        <v>9779</v>
      </c>
      <c r="D749" s="1" t="s">
        <v>102</v>
      </c>
      <c r="E749" s="68">
        <v>2</v>
      </c>
    </row>
    <row r="750" spans="1:5" x14ac:dyDescent="0.25">
      <c r="A750" s="71" t="s">
        <v>10667</v>
      </c>
      <c r="B750" t="str">
        <f>VLOOKUP(A750,[1]Sheet1!$B$2:$D$8869,2,FALSE)</f>
        <v>CREON 3K,9500,15K CA</v>
      </c>
      <c r="C750" s="72" t="s">
        <v>9779</v>
      </c>
      <c r="D750" s="1" t="s">
        <v>102</v>
      </c>
      <c r="E750" s="68">
        <v>9</v>
      </c>
    </row>
    <row r="751" spans="1:5" x14ac:dyDescent="0.25">
      <c r="A751" s="71" t="s">
        <v>10668</v>
      </c>
      <c r="B751" t="str">
        <f>VLOOKUP(A751,[1]Sheet1!$B$2:$D$8869,2,FALSE)</f>
        <v>APIXABAN 5MG TAB</v>
      </c>
      <c r="C751" s="72" t="s">
        <v>9779</v>
      </c>
      <c r="D751" s="1" t="s">
        <v>102</v>
      </c>
      <c r="E751" s="68">
        <v>34</v>
      </c>
    </row>
    <row r="752" spans="1:5" x14ac:dyDescent="0.25">
      <c r="A752" s="71" t="s">
        <v>10669</v>
      </c>
      <c r="B752" t="str">
        <f>VLOOKUP(A752,[1]Sheet1!$B$2:$D$8869,2,FALSE)</f>
        <v>APIXABAN 2.5MG TAB</v>
      </c>
      <c r="C752" s="72" t="s">
        <v>9779</v>
      </c>
      <c r="D752" s="1" t="s">
        <v>102</v>
      </c>
      <c r="E752" s="68">
        <v>34</v>
      </c>
    </row>
    <row r="753" spans="1:5" x14ac:dyDescent="0.25">
      <c r="A753" s="71" t="s">
        <v>10670</v>
      </c>
      <c r="B753" t="str">
        <f>VLOOKUP(A753,[1]Sheet1!$B$2:$D$8869,2,FALSE)</f>
        <v>OSELTAMIVIR 30MG CAP</v>
      </c>
      <c r="C753" s="72" t="s">
        <v>9779</v>
      </c>
      <c r="D753" s="1" t="s">
        <v>102</v>
      </c>
      <c r="E753" s="68">
        <v>50</v>
      </c>
    </row>
    <row r="754" spans="1:5" x14ac:dyDescent="0.25">
      <c r="A754" s="71" t="s">
        <v>10671</v>
      </c>
      <c r="B754" t="str">
        <f>VLOOKUP(A754,[1]Sheet1!$B$2:$D$8869,2,FALSE)</f>
        <v>CEPACOL X-TRA LOZ</v>
      </c>
      <c r="C754" s="72" t="s">
        <v>9779</v>
      </c>
      <c r="D754" s="1" t="s">
        <v>102</v>
      </c>
      <c r="E754" s="68">
        <v>2</v>
      </c>
    </row>
    <row r="755" spans="1:5" x14ac:dyDescent="0.25">
      <c r="A755" s="71" t="s">
        <v>10672</v>
      </c>
      <c r="B755" t="str">
        <f>VLOOKUP(A755,[1]Sheet1!$B$2:$D$8869,2,FALSE)</f>
        <v>NEOSTIGMINE 1MG/ML</v>
      </c>
      <c r="C755" s="72" t="s">
        <v>9779</v>
      </c>
      <c r="D755" s="1" t="s">
        <v>10673</v>
      </c>
      <c r="E755" s="68">
        <v>50</v>
      </c>
    </row>
    <row r="756" spans="1:5" x14ac:dyDescent="0.25">
      <c r="A756" s="71" t="s">
        <v>10674</v>
      </c>
      <c r="B756" t="str">
        <f>VLOOKUP(A756,[1]Sheet1!$B$2:$D$8869,2,FALSE)</f>
        <v>WHITE PETROLATUM GEL</v>
      </c>
      <c r="C756" s="72" t="s">
        <v>9779</v>
      </c>
      <c r="D756" s="1" t="s">
        <v>102</v>
      </c>
      <c r="E756" s="68">
        <v>2</v>
      </c>
    </row>
    <row r="757" spans="1:5" x14ac:dyDescent="0.25">
      <c r="A757" s="71" t="s">
        <v>10675</v>
      </c>
      <c r="B757" t="str">
        <f>VLOOKUP(A757,[1]Sheet1!$B$2:$D$8869,2,FALSE)</f>
        <v>CLINIMIX 4.25/D10</v>
      </c>
      <c r="C757" s="72" t="s">
        <v>9787</v>
      </c>
      <c r="D757" s="1" t="s">
        <v>9788</v>
      </c>
      <c r="E757" s="68">
        <v>107</v>
      </c>
    </row>
    <row r="758" spans="1:5" x14ac:dyDescent="0.25">
      <c r="A758" s="71" t="s">
        <v>10676</v>
      </c>
      <c r="B758" t="str">
        <f>VLOOKUP(A758,[1]Sheet1!$B$2:$D$8869,2,FALSE)</f>
        <v>FLUOCINONIDE 0.5%</v>
      </c>
      <c r="C758" s="72" t="s">
        <v>9779</v>
      </c>
      <c r="D758" s="1" t="s">
        <v>102</v>
      </c>
      <c r="E758" s="68">
        <v>182</v>
      </c>
    </row>
    <row r="759" spans="1:5" x14ac:dyDescent="0.25">
      <c r="A759" s="71" t="s">
        <v>10677</v>
      </c>
      <c r="B759" t="str">
        <f>VLOOKUP(A759,[1]Sheet1!$B$2:$D$8869,2,FALSE)</f>
        <v>CALMOSEPTINE OINT</v>
      </c>
      <c r="C759" s="72" t="s">
        <v>9779</v>
      </c>
      <c r="D759" s="1" t="s">
        <v>102</v>
      </c>
      <c r="E759" s="68">
        <v>36</v>
      </c>
    </row>
    <row r="760" spans="1:5" x14ac:dyDescent="0.25">
      <c r="A760" s="71" t="s">
        <v>10678</v>
      </c>
      <c r="B760" t="str">
        <f>VLOOKUP(A760,[1]Sheet1!$B$2:$D$8869,2,FALSE)</f>
        <v>CLOBETASOL GEL .05%</v>
      </c>
      <c r="C760" s="72" t="s">
        <v>9779</v>
      </c>
      <c r="D760" s="1" t="s">
        <v>102</v>
      </c>
      <c r="E760" s="68">
        <v>166</v>
      </c>
    </row>
    <row r="761" spans="1:5" x14ac:dyDescent="0.25">
      <c r="A761" s="71" t="s">
        <v>10679</v>
      </c>
      <c r="B761" t="str">
        <f>VLOOKUP(A761,[1]Sheet1!$B$2:$D$8869,2,FALSE)</f>
        <v>CAL GLUCONATE 10%</v>
      </c>
      <c r="C761" s="72" t="s">
        <v>9779</v>
      </c>
      <c r="D761" s="1" t="s">
        <v>10680</v>
      </c>
      <c r="E761" s="68">
        <v>36</v>
      </c>
    </row>
    <row r="762" spans="1:5" x14ac:dyDescent="0.25">
      <c r="A762" s="71" t="s">
        <v>10681</v>
      </c>
      <c r="B762" t="str">
        <f>VLOOKUP(A762,[1]Sheet1!$B$2:$D$8869,2,FALSE)</f>
        <v>ETOMADATE 20MG/10ML</v>
      </c>
      <c r="C762" s="72" t="s">
        <v>9779</v>
      </c>
      <c r="D762" s="1" t="s">
        <v>9790</v>
      </c>
      <c r="E762" s="68">
        <v>28</v>
      </c>
    </row>
    <row r="763" spans="1:5" x14ac:dyDescent="0.25">
      <c r="A763" s="71" t="s">
        <v>10682</v>
      </c>
      <c r="B763" t="str">
        <f>VLOOKUP(A763,[1]Sheet1!$B$2:$D$8869,2,FALSE)</f>
        <v>MORPHINE 10MG INJ</v>
      </c>
      <c r="C763" s="72" t="s">
        <v>9779</v>
      </c>
      <c r="D763" s="1" t="s">
        <v>10393</v>
      </c>
      <c r="E763" s="68">
        <v>6</v>
      </c>
    </row>
    <row r="764" spans="1:5" x14ac:dyDescent="0.25">
      <c r="A764" s="71" t="s">
        <v>10683</v>
      </c>
      <c r="B764" t="str">
        <f>VLOOKUP(A764,[1]Sheet1!$B$2:$D$8869,2,FALSE)</f>
        <v>MEROPENEM 1GM INJ</v>
      </c>
      <c r="C764" s="72" t="s">
        <v>9779</v>
      </c>
      <c r="D764" s="1" t="s">
        <v>10684</v>
      </c>
      <c r="E764" s="68">
        <v>4</v>
      </c>
    </row>
    <row r="765" spans="1:5" x14ac:dyDescent="0.25">
      <c r="A765" s="71" t="s">
        <v>10685</v>
      </c>
      <c r="B765" t="str">
        <f>VLOOKUP(A765,[1]Sheet1!$B$2:$D$8869,2,FALSE)</f>
        <v>DENOSUMAB 60MG INJ</v>
      </c>
      <c r="C765" s="72" t="s">
        <v>9779</v>
      </c>
      <c r="D765" s="1" t="s">
        <v>10686</v>
      </c>
      <c r="E765" s="68">
        <v>62.57</v>
      </c>
    </row>
    <row r="766" spans="1:5" x14ac:dyDescent="0.25">
      <c r="A766" s="71" t="s">
        <v>10687</v>
      </c>
      <c r="B766" t="str">
        <f>VLOOKUP(A766,[1]Sheet1!$B$2:$D$8869,2,FALSE)</f>
        <v>MICONAZOLE V CR 45GM</v>
      </c>
      <c r="C766" s="72" t="s">
        <v>9779</v>
      </c>
      <c r="D766" s="1" t="s">
        <v>102</v>
      </c>
      <c r="E766" s="68">
        <v>35</v>
      </c>
    </row>
    <row r="767" spans="1:5" x14ac:dyDescent="0.25">
      <c r="A767" s="71" t="s">
        <v>10688</v>
      </c>
      <c r="B767" t="str">
        <f>VLOOKUP(A767,[1]Sheet1!$B$2:$D$8869,2,FALSE)</f>
        <v>GO-LYTELY 4000ML</v>
      </c>
      <c r="C767" s="72" t="s">
        <v>9779</v>
      </c>
      <c r="D767" s="1" t="s">
        <v>102</v>
      </c>
      <c r="E767" s="68">
        <v>74</v>
      </c>
    </row>
    <row r="768" spans="1:5" x14ac:dyDescent="0.25">
      <c r="A768" s="71" t="s">
        <v>10689</v>
      </c>
      <c r="B768" t="str">
        <f>VLOOKUP(A768,[1]Sheet1!$B$2:$D$8869,2,FALSE)</f>
        <v>ACETAMINOPHEN/COD 5M</v>
      </c>
      <c r="C768" s="72" t="s">
        <v>9779</v>
      </c>
      <c r="D768" s="1" t="s">
        <v>102</v>
      </c>
      <c r="E768" s="68">
        <v>12</v>
      </c>
    </row>
    <row r="769" spans="1:5" x14ac:dyDescent="0.25">
      <c r="A769" s="71" t="s">
        <v>10690</v>
      </c>
      <c r="B769" t="str">
        <f>VLOOKUP(A769,[1]Sheet1!$B$2:$D$8869,2,FALSE)</f>
        <v>ASA BABY EC TAB</v>
      </c>
      <c r="C769" s="72" t="s">
        <v>9779</v>
      </c>
      <c r="D769" s="1" t="s">
        <v>102</v>
      </c>
      <c r="E769" s="68">
        <v>1</v>
      </c>
    </row>
    <row r="770" spans="1:5" x14ac:dyDescent="0.25">
      <c r="A770" s="71" t="s">
        <v>10691</v>
      </c>
      <c r="B770" t="str">
        <f>VLOOKUP(A770,[1]Sheet1!$B$2:$D$8869,2,FALSE)</f>
        <v>PATIENTS OWN MED</v>
      </c>
      <c r="C770" s="72" t="s">
        <v>9779</v>
      </c>
      <c r="D770" s="1" t="s">
        <v>102</v>
      </c>
      <c r="E770" s="68">
        <v>0</v>
      </c>
    </row>
    <row r="771" spans="1:5" x14ac:dyDescent="0.25">
      <c r="A771" s="71" t="s">
        <v>10692</v>
      </c>
      <c r="B771" t="str">
        <f>VLOOKUP(A771,[1]Sheet1!$B$2:$D$8869,2,FALSE)</f>
        <v>WARFARIN NOTE</v>
      </c>
      <c r="C771" s="72" t="s">
        <v>9779</v>
      </c>
      <c r="D771" s="1" t="s">
        <v>102</v>
      </c>
      <c r="E771" s="68">
        <v>0</v>
      </c>
    </row>
    <row r="772" spans="1:5" x14ac:dyDescent="0.25">
      <c r="A772" s="71" t="s">
        <v>10693</v>
      </c>
      <c r="B772" t="str">
        <f>VLOOKUP(A772,[1]Sheet1!$B$2:$D$8869,2,FALSE)</f>
        <v>PREVNAR 13 INJ</v>
      </c>
      <c r="C772" s="72" t="s">
        <v>9764</v>
      </c>
      <c r="D772" s="1" t="s">
        <v>10694</v>
      </c>
      <c r="E772" s="68">
        <v>560</v>
      </c>
    </row>
    <row r="773" spans="1:5" x14ac:dyDescent="0.25">
      <c r="A773" s="71" t="s">
        <v>10695</v>
      </c>
      <c r="B773" t="str">
        <f>VLOOKUP(A773,[1]Sheet1!$B$2:$D$8869,2,FALSE)</f>
        <v>LIQUITEARS</v>
      </c>
      <c r="C773" s="72" t="s">
        <v>9779</v>
      </c>
      <c r="D773" s="1" t="s">
        <v>102</v>
      </c>
      <c r="E773" s="68">
        <v>26</v>
      </c>
    </row>
    <row r="774" spans="1:5" x14ac:dyDescent="0.25">
      <c r="A774" s="71" t="s">
        <v>10696</v>
      </c>
      <c r="B774" t="str">
        <f>VLOOKUP(A774,[1]Sheet1!$B$2:$D$8869,2,FALSE)</f>
        <v>PHARMACY NURSING NOT</v>
      </c>
      <c r="C774" s="72" t="s">
        <v>9779</v>
      </c>
      <c r="D774" s="1" t="s">
        <v>392</v>
      </c>
      <c r="E774" s="68">
        <v>0</v>
      </c>
    </row>
    <row r="775" spans="1:5" x14ac:dyDescent="0.25">
      <c r="A775" s="71" t="s">
        <v>10697</v>
      </c>
      <c r="B775" t="str">
        <f>VLOOKUP(A775,[1]Sheet1!$B$2:$D$8869,2,FALSE)</f>
        <v>MORPHINE 4MG INJ</v>
      </c>
      <c r="C775" s="72" t="s">
        <v>9779</v>
      </c>
      <c r="D775" s="1" t="s">
        <v>10393</v>
      </c>
      <c r="E775" s="68">
        <v>10</v>
      </c>
    </row>
    <row r="776" spans="1:5" x14ac:dyDescent="0.25">
      <c r="A776" s="71" t="s">
        <v>10698</v>
      </c>
      <c r="B776" t="str">
        <f>VLOOKUP(A776,[1]Sheet1!$B$2:$D$8869,2,FALSE)</f>
        <v>MORPHINE 2MG INJ</v>
      </c>
      <c r="C776" s="72" t="s">
        <v>9779</v>
      </c>
      <c r="D776" s="1" t="s">
        <v>10393</v>
      </c>
      <c r="E776" s="68">
        <v>11</v>
      </c>
    </row>
    <row r="777" spans="1:5" x14ac:dyDescent="0.25">
      <c r="A777" s="71" t="s">
        <v>10699</v>
      </c>
      <c r="B777" t="str">
        <f>VLOOKUP(A777,[1]Sheet1!$B$2:$D$8869,2,FALSE)</f>
        <v>LINEZOLID 600MG TAB</v>
      </c>
      <c r="C777" s="72" t="s">
        <v>9779</v>
      </c>
      <c r="D777" s="1" t="s">
        <v>102</v>
      </c>
      <c r="E777" s="68">
        <v>366</v>
      </c>
    </row>
    <row r="778" spans="1:5" x14ac:dyDescent="0.25">
      <c r="A778" s="71" t="s">
        <v>10700</v>
      </c>
      <c r="B778" t="str">
        <f>VLOOKUP(A778,[1]Sheet1!$B$2:$D$8869,2,FALSE)</f>
        <v>METOPROLOL ER 25MG T</v>
      </c>
      <c r="C778" s="72" t="s">
        <v>9779</v>
      </c>
      <c r="D778" s="1" t="s">
        <v>102</v>
      </c>
      <c r="E778" s="68">
        <v>6</v>
      </c>
    </row>
    <row r="779" spans="1:5" x14ac:dyDescent="0.25">
      <c r="A779" s="71" t="s">
        <v>10701</v>
      </c>
      <c r="B779" t="str">
        <f>VLOOKUP(A779,[1]Sheet1!$B$2:$D$8869,2,FALSE)</f>
        <v>CLINIMIX-E 2.75/10</v>
      </c>
      <c r="C779" s="72" t="s">
        <v>9779</v>
      </c>
      <c r="D779" s="1" t="s">
        <v>102</v>
      </c>
      <c r="E779" s="68">
        <v>140</v>
      </c>
    </row>
    <row r="780" spans="1:5" x14ac:dyDescent="0.25">
      <c r="A780" s="71" t="s">
        <v>10702</v>
      </c>
      <c r="B780" t="str">
        <f>VLOOKUP(A780,[1]Sheet1!$B$2:$D$8869,2,FALSE)</f>
        <v>GUAIFENESIN 5ML LIQ</v>
      </c>
      <c r="C780" s="72" t="s">
        <v>9779</v>
      </c>
      <c r="D780" s="1" t="s">
        <v>102</v>
      </c>
      <c r="E780" s="68">
        <v>4</v>
      </c>
    </row>
    <row r="781" spans="1:5" x14ac:dyDescent="0.25">
      <c r="A781" s="71" t="s">
        <v>10703</v>
      </c>
      <c r="B781" t="str">
        <f>VLOOKUP(A781,[1]Sheet1!$B$2:$D$8869,2,FALSE)</f>
        <v>VITAMIN B6 50 MG</v>
      </c>
      <c r="C781" s="72" t="s">
        <v>9779</v>
      </c>
      <c r="D781" s="1" t="s">
        <v>102</v>
      </c>
      <c r="E781" s="68">
        <v>35</v>
      </c>
    </row>
    <row r="782" spans="1:5" x14ac:dyDescent="0.25">
      <c r="A782" s="71" t="s">
        <v>10704</v>
      </c>
      <c r="B782" t="str">
        <f>VLOOKUP(A782,[1]Sheet1!$B$2:$D$8869,2,FALSE)</f>
        <v>HUMULIN 70/30 3ML</v>
      </c>
      <c r="C782" s="72" t="s">
        <v>9779</v>
      </c>
      <c r="D782" s="1" t="s">
        <v>10035</v>
      </c>
      <c r="E782" s="68">
        <v>54</v>
      </c>
    </row>
    <row r="783" spans="1:5" x14ac:dyDescent="0.25">
      <c r="A783" s="71" t="s">
        <v>10705</v>
      </c>
      <c r="B783" t="str">
        <f>VLOOKUP(A783,[1]Sheet1!$B$2:$D$8869,2,FALSE)</f>
        <v>INSULIN NPH 3ML</v>
      </c>
      <c r="C783" s="72" t="s">
        <v>9779</v>
      </c>
      <c r="D783" s="1" t="s">
        <v>10035</v>
      </c>
      <c r="E783" s="68">
        <v>54</v>
      </c>
    </row>
    <row r="784" spans="1:5" x14ac:dyDescent="0.25">
      <c r="A784" s="71" t="s">
        <v>10706</v>
      </c>
      <c r="B784" t="str">
        <f>VLOOKUP(A784,[1]Sheet1!$B$2:$D$8869,2,FALSE)</f>
        <v>GENT 0.3% O/O 3.5GM</v>
      </c>
      <c r="C784" s="72" t="s">
        <v>9779</v>
      </c>
      <c r="D784" s="1" t="s">
        <v>102</v>
      </c>
      <c r="E784" s="68">
        <v>117</v>
      </c>
    </row>
    <row r="785" spans="1:5" x14ac:dyDescent="0.25">
      <c r="A785" s="71" t="s">
        <v>10707</v>
      </c>
      <c r="B785" t="str">
        <f>VLOOKUP(A785,[1]Sheet1!$B$2:$D$8869,2,FALSE)</f>
        <v>TOBRA/DEXAM O/S</v>
      </c>
      <c r="C785" s="72" t="s">
        <v>9779</v>
      </c>
      <c r="D785" s="1" t="s">
        <v>102</v>
      </c>
      <c r="E785" s="68">
        <v>200</v>
      </c>
    </row>
    <row r="786" spans="1:5" x14ac:dyDescent="0.25">
      <c r="A786" s="71" t="s">
        <v>10708</v>
      </c>
      <c r="B786" t="str">
        <f>VLOOKUP(A786,[1]Sheet1!$B$2:$D$8869,2,FALSE)</f>
        <v>FERROUS SULFATE 142M</v>
      </c>
      <c r="C786" s="72" t="s">
        <v>9779</v>
      </c>
      <c r="D786" s="1" t="s">
        <v>102</v>
      </c>
      <c r="E786" s="68">
        <v>1</v>
      </c>
    </row>
    <row r="787" spans="1:5" x14ac:dyDescent="0.25">
      <c r="A787" s="71" t="s">
        <v>10709</v>
      </c>
      <c r="B787" t="str">
        <f>VLOOKUP(A787,[1]Sheet1!$B$2:$D$8869,2,FALSE)</f>
        <v>NITROFURANTOIN 100MG</v>
      </c>
      <c r="C787" s="72" t="s">
        <v>9779</v>
      </c>
      <c r="D787" s="1" t="s">
        <v>102</v>
      </c>
      <c r="E787" s="68">
        <v>21</v>
      </c>
    </row>
    <row r="788" spans="1:5" x14ac:dyDescent="0.25">
      <c r="A788" s="71" t="s">
        <v>10710</v>
      </c>
      <c r="B788" t="str">
        <f>VLOOKUP(A788,[1]Sheet1!$B$2:$D$8869,2,FALSE)</f>
        <v>NIFEDIPINE ER 30MG</v>
      </c>
      <c r="C788" s="72" t="s">
        <v>9779</v>
      </c>
      <c r="D788" s="1" t="s">
        <v>102</v>
      </c>
      <c r="E788" s="68">
        <v>8</v>
      </c>
    </row>
    <row r="789" spans="1:5" x14ac:dyDescent="0.25">
      <c r="A789" s="71" t="s">
        <v>10711</v>
      </c>
      <c r="B789" t="str">
        <f>VLOOKUP(A789,[1]Sheet1!$B$2:$D$8869,2,FALSE)</f>
        <v>FERROUS SULF 324MG</v>
      </c>
      <c r="C789" s="72" t="s">
        <v>9779</v>
      </c>
      <c r="D789" s="1" t="s">
        <v>102</v>
      </c>
      <c r="E789" s="68">
        <v>1</v>
      </c>
    </row>
    <row r="790" spans="1:5" x14ac:dyDescent="0.25">
      <c r="A790" s="71" t="s">
        <v>10712</v>
      </c>
      <c r="B790" t="str">
        <f>VLOOKUP(A790,[1]Sheet1!$B$2:$D$8869,2,FALSE)</f>
        <v>DILTIAZEM ER 180MG</v>
      </c>
      <c r="C790" s="72" t="s">
        <v>9779</v>
      </c>
      <c r="D790" s="1" t="s">
        <v>102</v>
      </c>
      <c r="E790" s="68">
        <v>3</v>
      </c>
    </row>
    <row r="791" spans="1:5" x14ac:dyDescent="0.25">
      <c r="A791" s="71" t="s">
        <v>10713</v>
      </c>
      <c r="B791" t="str">
        <f>VLOOKUP(A791,[1]Sheet1!$B$2:$D$8869,2,FALSE)</f>
        <v>HYOSCYAMINE 0.125MG</v>
      </c>
      <c r="C791" s="72" t="s">
        <v>9779</v>
      </c>
      <c r="D791" s="1" t="s">
        <v>102</v>
      </c>
      <c r="E791" s="68">
        <v>6</v>
      </c>
    </row>
    <row r="792" spans="1:5" x14ac:dyDescent="0.25">
      <c r="A792" s="71" t="s">
        <v>10714</v>
      </c>
      <c r="B792" t="str">
        <f>VLOOKUP(A792,[1]Sheet1!$B$2:$D$8869,2,FALSE)</f>
        <v>POTASSIUM ER 10MEQ</v>
      </c>
      <c r="C792" s="72" t="s">
        <v>9779</v>
      </c>
      <c r="D792" s="1" t="s">
        <v>102</v>
      </c>
      <c r="E792" s="68">
        <v>3</v>
      </c>
    </row>
    <row r="793" spans="1:5" x14ac:dyDescent="0.25">
      <c r="A793" s="71" t="s">
        <v>10715</v>
      </c>
      <c r="B793" t="str">
        <f>VLOOKUP(A793,[1]Sheet1!$B$2:$D$8869,2,FALSE)</f>
        <v>EPINEPHRINE 30MG IV</v>
      </c>
      <c r="C793" s="72" t="s">
        <v>9779</v>
      </c>
      <c r="D793" s="1" t="s">
        <v>10280</v>
      </c>
      <c r="E793" s="68">
        <v>2</v>
      </c>
    </row>
    <row r="794" spans="1:5" x14ac:dyDescent="0.25">
      <c r="A794" s="71" t="s">
        <v>10716</v>
      </c>
      <c r="B794" t="str">
        <f>VLOOKUP(A794,[1]Sheet1!$B$2:$D$8869,2,FALSE)</f>
        <v>BACITRACIN OINT 14G</v>
      </c>
      <c r="C794" s="72" t="s">
        <v>9779</v>
      </c>
      <c r="D794" s="1" t="s">
        <v>102</v>
      </c>
      <c r="E794" s="68">
        <v>15</v>
      </c>
    </row>
    <row r="795" spans="1:5" x14ac:dyDescent="0.25">
      <c r="A795" s="71" t="s">
        <v>10717</v>
      </c>
      <c r="B795" t="str">
        <f>VLOOKUP(A795,[1]Sheet1!$B$2:$D$8869,2,FALSE)</f>
        <v>PEDIARIX SUSP. INJ</v>
      </c>
      <c r="C795" s="72" t="s">
        <v>9764</v>
      </c>
      <c r="D795" s="1" t="s">
        <v>10718</v>
      </c>
      <c r="E795" s="68">
        <v>221</v>
      </c>
    </row>
    <row r="796" spans="1:5" x14ac:dyDescent="0.25">
      <c r="A796" s="71" t="s">
        <v>10719</v>
      </c>
      <c r="B796" t="str">
        <f>VLOOKUP(A796,[1]Sheet1!$B$2:$D$8869,2,FALSE)</f>
        <v>PENTACEL SUS INJ</v>
      </c>
      <c r="C796" s="72" t="s">
        <v>9764</v>
      </c>
      <c r="D796" s="1" t="s">
        <v>10720</v>
      </c>
      <c r="E796" s="68">
        <v>253</v>
      </c>
    </row>
    <row r="797" spans="1:5" x14ac:dyDescent="0.25">
      <c r="A797" s="71" t="s">
        <v>10721</v>
      </c>
      <c r="B797" t="str">
        <f>VLOOKUP(A797,[1]Sheet1!$B$2:$D$8869,2,FALSE)</f>
        <v>HEP A PED INJ &lt;19</v>
      </c>
      <c r="C797" s="72" t="s">
        <v>9764</v>
      </c>
      <c r="D797" s="1" t="s">
        <v>10722</v>
      </c>
      <c r="E797" s="68">
        <v>132</v>
      </c>
    </row>
    <row r="798" spans="1:5" x14ac:dyDescent="0.25">
      <c r="A798" s="71" t="s">
        <v>10723</v>
      </c>
      <c r="B798" t="str">
        <f>VLOOKUP(A798,[1]Sheet1!$B$2:$D$8869,2,FALSE)</f>
        <v>HEP B ADULT INJ &gt;19</v>
      </c>
      <c r="C798" s="72" t="s">
        <v>9764</v>
      </c>
      <c r="D798" s="1" t="s">
        <v>10724</v>
      </c>
      <c r="E798" s="68">
        <v>160</v>
      </c>
    </row>
    <row r="799" spans="1:5" x14ac:dyDescent="0.25">
      <c r="A799" s="71" t="s">
        <v>10725</v>
      </c>
      <c r="B799" t="str">
        <f>VLOOKUP(A799,[1]Sheet1!$B$2:$D$8869,2,FALSE)</f>
        <v>HEP B PED INJ &lt;19</v>
      </c>
      <c r="C799" s="72" t="s">
        <v>9764</v>
      </c>
      <c r="D799" s="1" t="s">
        <v>10726</v>
      </c>
      <c r="E799" s="68">
        <v>98</v>
      </c>
    </row>
    <row r="800" spans="1:5" x14ac:dyDescent="0.25">
      <c r="A800" s="71" t="s">
        <v>10727</v>
      </c>
      <c r="B800" t="str">
        <f>VLOOKUP(A800,[1]Sheet1!$B$2:$D$8869,2,FALSE)</f>
        <v>HIB SOLR INJ</v>
      </c>
      <c r="C800" s="72" t="s">
        <v>9764</v>
      </c>
      <c r="D800" s="1" t="s">
        <v>10728</v>
      </c>
      <c r="E800" s="68">
        <v>68</v>
      </c>
    </row>
    <row r="801" spans="1:5" x14ac:dyDescent="0.25">
      <c r="A801" s="71" t="s">
        <v>10729</v>
      </c>
      <c r="B801" t="str">
        <f>VLOOKUP(A801,[1]Sheet1!$B$2:$D$8869,2,FALSE)</f>
        <v>GARDASIL VAC INJ</v>
      </c>
      <c r="C801" s="72" t="s">
        <v>9764</v>
      </c>
      <c r="D801" s="1" t="s">
        <v>10730</v>
      </c>
      <c r="E801" s="68">
        <v>384</v>
      </c>
    </row>
    <row r="802" spans="1:5" x14ac:dyDescent="0.25">
      <c r="A802" s="71" t="s">
        <v>10731</v>
      </c>
      <c r="B802" t="str">
        <f>VLOOKUP(A802,[1]Sheet1!$B$2:$D$8869,2,FALSE)</f>
        <v>IVP IPOL VAC INJ</v>
      </c>
      <c r="C802" s="72" t="s">
        <v>9779</v>
      </c>
      <c r="D802" s="1" t="s">
        <v>10732</v>
      </c>
      <c r="E802" s="68">
        <v>146</v>
      </c>
    </row>
    <row r="803" spans="1:5" x14ac:dyDescent="0.25">
      <c r="A803" s="71" t="s">
        <v>10733</v>
      </c>
      <c r="B803" t="str">
        <f>VLOOKUP(A803,[1]Sheet1!$B$2:$D$8869,2,FALSE)</f>
        <v>MENINGOCOCCAL VAC</v>
      </c>
      <c r="C803" s="72" t="s">
        <v>9764</v>
      </c>
      <c r="D803" s="1" t="s">
        <v>10734</v>
      </c>
      <c r="E803" s="68">
        <v>357</v>
      </c>
    </row>
    <row r="804" spans="1:5" x14ac:dyDescent="0.25">
      <c r="A804" s="71" t="s">
        <v>10735</v>
      </c>
      <c r="B804" t="str">
        <f>VLOOKUP(A804,[1]Sheet1!$B$2:$D$8869,2,FALSE)</f>
        <v>VARICELLA VAC</v>
      </c>
      <c r="C804" s="72" t="s">
        <v>9779</v>
      </c>
      <c r="D804" s="1" t="s">
        <v>10736</v>
      </c>
      <c r="E804" s="68">
        <v>384</v>
      </c>
    </row>
    <row r="805" spans="1:5" x14ac:dyDescent="0.25">
      <c r="A805" s="71" t="s">
        <v>10737</v>
      </c>
      <c r="B805" t="str">
        <f>VLOOKUP(A805,[1]Sheet1!$B$2:$D$8869,2,FALSE)</f>
        <v>ZOSTAVAX VAC</v>
      </c>
      <c r="C805" s="72" t="s">
        <v>9779</v>
      </c>
      <c r="D805" s="1" t="s">
        <v>10738</v>
      </c>
      <c r="E805" s="68">
        <v>510</v>
      </c>
    </row>
    <row r="806" spans="1:5" x14ac:dyDescent="0.25">
      <c r="A806" s="71" t="s">
        <v>10739</v>
      </c>
      <c r="B806" t="str">
        <f>VLOOKUP(A806,[1]Sheet1!$B$2:$D$8869,2,FALSE)</f>
        <v>ESTRADIOL 5MG INJ</v>
      </c>
      <c r="C806" s="72" t="s">
        <v>9779</v>
      </c>
      <c r="D806" s="1" t="s">
        <v>10740</v>
      </c>
      <c r="E806" s="68">
        <v>370</v>
      </c>
    </row>
    <row r="807" spans="1:5" x14ac:dyDescent="0.25">
      <c r="A807" s="71" t="s">
        <v>10741</v>
      </c>
      <c r="B807" t="str">
        <f>VLOOKUP(A807,[1]Sheet1!$B$2:$D$8869,2,FALSE)</f>
        <v>ROTAVIRUS VAC</v>
      </c>
      <c r="C807" s="72" t="s">
        <v>9764</v>
      </c>
      <c r="D807" s="1" t="s">
        <v>10742</v>
      </c>
      <c r="E807" s="68">
        <v>223</v>
      </c>
    </row>
    <row r="808" spans="1:5" x14ac:dyDescent="0.25">
      <c r="A808" s="71" t="s">
        <v>10743</v>
      </c>
      <c r="B808" t="str">
        <f>VLOOKUP(A808,[1]Sheet1!$B$2:$D$8869,2,FALSE)</f>
        <v>PERMETHRIN TX (NIX)</v>
      </c>
      <c r="C808" s="72" t="s">
        <v>9779</v>
      </c>
      <c r="D808" s="1" t="s">
        <v>102</v>
      </c>
      <c r="E808" s="68">
        <v>47</v>
      </c>
    </row>
    <row r="809" spans="1:5" x14ac:dyDescent="0.25">
      <c r="A809" s="71" t="s">
        <v>10744</v>
      </c>
      <c r="B809" t="str">
        <f>VLOOKUP(A809,[1]Sheet1!$B$2:$D$8869,2,FALSE)</f>
        <v>CLINIMIX 5/20 1000ML</v>
      </c>
      <c r="C809" s="72" t="s">
        <v>9787</v>
      </c>
      <c r="D809" s="1" t="s">
        <v>9788</v>
      </c>
      <c r="E809" s="68">
        <v>101</v>
      </c>
    </row>
    <row r="810" spans="1:5" x14ac:dyDescent="0.25">
      <c r="A810" s="71" t="s">
        <v>10745</v>
      </c>
      <c r="B810" t="str">
        <f>VLOOKUP(A810,[1]Sheet1!$B$2:$D$8869,2,FALSE)</f>
        <v>VASOPRESSIN 20 UNITS</v>
      </c>
      <c r="C810" s="72" t="s">
        <v>9779</v>
      </c>
      <c r="D810" s="1" t="s">
        <v>9790</v>
      </c>
      <c r="E810" s="68">
        <v>194</v>
      </c>
    </row>
    <row r="811" spans="1:5" x14ac:dyDescent="0.25">
      <c r="A811" s="71" t="s">
        <v>10746</v>
      </c>
      <c r="B811" t="str">
        <f>VLOOKUP(A811,[1]Sheet1!$B$2:$D$8869,2,FALSE)</f>
        <v>CELESTONE SOLUSPAN</v>
      </c>
      <c r="C811" s="72" t="s">
        <v>9779</v>
      </c>
      <c r="D811" s="1" t="s">
        <v>10747</v>
      </c>
      <c r="E811" s="68">
        <v>13.5</v>
      </c>
    </row>
    <row r="812" spans="1:5" x14ac:dyDescent="0.25">
      <c r="A812" s="71" t="s">
        <v>10748</v>
      </c>
      <c r="B812" t="str">
        <f>VLOOKUP(A812,[1]Sheet1!$B$2:$D$8869,2,FALSE)</f>
        <v>ALBUTEROL 18GM INH</v>
      </c>
      <c r="C812" s="72" t="s">
        <v>9779</v>
      </c>
      <c r="D812" s="1" t="s">
        <v>102</v>
      </c>
      <c r="E812" s="68">
        <v>137</v>
      </c>
    </row>
    <row r="813" spans="1:5" x14ac:dyDescent="0.25">
      <c r="A813" s="71" t="s">
        <v>10749</v>
      </c>
      <c r="B813" t="str">
        <f>VLOOKUP(A813,[1]Sheet1!$B$2:$D$8869,2,FALSE)</f>
        <v>ETONOGESTREL</v>
      </c>
      <c r="C813" s="72" t="s">
        <v>9779</v>
      </c>
      <c r="D813" s="1" t="s">
        <v>10750</v>
      </c>
      <c r="E813" s="68">
        <v>2474</v>
      </c>
    </row>
    <row r="814" spans="1:5" x14ac:dyDescent="0.25">
      <c r="A814" s="71" t="s">
        <v>10751</v>
      </c>
      <c r="B814" t="str">
        <f>VLOOKUP(A814,[1]Sheet1!$B$2:$D$8869,2,FALSE)</f>
        <v>AVEENO 206GM TOPICAL</v>
      </c>
      <c r="C814" s="72" t="s">
        <v>9779</v>
      </c>
      <c r="D814" s="1" t="s">
        <v>102</v>
      </c>
      <c r="E814" s="68">
        <v>35</v>
      </c>
    </row>
    <row r="815" spans="1:5" x14ac:dyDescent="0.25">
      <c r="A815" s="71" t="s">
        <v>10752</v>
      </c>
      <c r="B815" t="str">
        <f>VLOOKUP(A815,[1]Sheet1!$B$2:$D$8869,2,FALSE)</f>
        <v>STERILE WATER 100ML</v>
      </c>
      <c r="C815" s="72" t="s">
        <v>9779</v>
      </c>
      <c r="D815" s="1" t="s">
        <v>102</v>
      </c>
      <c r="E815" s="68">
        <v>22</v>
      </c>
    </row>
    <row r="816" spans="1:5" x14ac:dyDescent="0.25">
      <c r="A816" s="71" t="s">
        <v>10753</v>
      </c>
      <c r="B816" t="str">
        <f>VLOOKUP(A816,[1]Sheet1!$B$2:$D$8869,2,FALSE)</f>
        <v>VORICONAZOLE 200 MG</v>
      </c>
      <c r="C816" s="72" t="s">
        <v>9779</v>
      </c>
      <c r="D816" s="1" t="s">
        <v>10754</v>
      </c>
      <c r="E816" s="68">
        <v>8.8000000000000007</v>
      </c>
    </row>
    <row r="817" spans="1:5" x14ac:dyDescent="0.25">
      <c r="A817" s="71" t="s">
        <v>10755</v>
      </c>
      <c r="B817" t="str">
        <f>VLOOKUP(A817,[1]Sheet1!$B$2:$D$8869,2,FALSE)</f>
        <v>FENTANYL WASTE</v>
      </c>
      <c r="C817" s="72" t="s">
        <v>9779</v>
      </c>
      <c r="D817" s="1" t="s">
        <v>133</v>
      </c>
      <c r="E817" s="68">
        <v>1</v>
      </c>
    </row>
    <row r="818" spans="1:5" x14ac:dyDescent="0.25">
      <c r="A818" s="71" t="s">
        <v>10756</v>
      </c>
      <c r="B818" t="str">
        <f>VLOOKUP(A818,[1]Sheet1!$B$2:$D$8869,2,FALSE)</f>
        <v>NEOSTIGMINE 5MG INJ</v>
      </c>
      <c r="C818" s="72" t="s">
        <v>9779</v>
      </c>
      <c r="D818" s="1" t="s">
        <v>10673</v>
      </c>
      <c r="E818" s="68">
        <v>9.6999999999999993</v>
      </c>
    </row>
    <row r="819" spans="1:5" x14ac:dyDescent="0.25">
      <c r="A819" s="71" t="s">
        <v>10757</v>
      </c>
      <c r="B819" t="str">
        <f>VLOOKUP(A819,[1]Sheet1!$B$2:$D$8869,2,FALSE)</f>
        <v>SUGAMMADEX 200MG/2ML</v>
      </c>
      <c r="C819" s="72" t="s">
        <v>9779</v>
      </c>
      <c r="D819" s="1" t="s">
        <v>102</v>
      </c>
      <c r="E819" s="68">
        <v>296</v>
      </c>
    </row>
    <row r="820" spans="1:5" x14ac:dyDescent="0.25">
      <c r="A820" s="71" t="s">
        <v>10758</v>
      </c>
      <c r="B820" t="str">
        <f>VLOOKUP(A820,[1]Sheet1!$B$2:$D$8869,2,FALSE)</f>
        <v>GARDSIL 9 0.5ML SYR</v>
      </c>
      <c r="C820" s="72" t="s">
        <v>9764</v>
      </c>
      <c r="D820" s="1" t="s">
        <v>10759</v>
      </c>
      <c r="E820" s="68">
        <v>645</v>
      </c>
    </row>
    <row r="821" spans="1:5" x14ac:dyDescent="0.25">
      <c r="A821" s="71" t="s">
        <v>10760</v>
      </c>
      <c r="B821" t="str">
        <f>VLOOKUP(A821,[1]Sheet1!$B$2:$D$8869,2,FALSE)</f>
        <v>DIAZEPAM 2 MG TAB</v>
      </c>
      <c r="C821" s="72" t="s">
        <v>9779</v>
      </c>
      <c r="D821" s="1" t="s">
        <v>102</v>
      </c>
      <c r="E821" s="68">
        <v>1</v>
      </c>
    </row>
    <row r="822" spans="1:5" x14ac:dyDescent="0.25">
      <c r="A822" s="71" t="s">
        <v>10761</v>
      </c>
      <c r="B822" t="str">
        <f>VLOOKUP(A822,[1]Sheet1!$B$2:$D$8869,2,FALSE)</f>
        <v>CALICUM ACETATE TAB</v>
      </c>
      <c r="C822" s="72" t="s">
        <v>9779</v>
      </c>
      <c r="D822" s="1" t="s">
        <v>102</v>
      </c>
      <c r="E822" s="68">
        <v>5</v>
      </c>
    </row>
    <row r="823" spans="1:5" x14ac:dyDescent="0.25">
      <c r="A823" s="71" t="s">
        <v>10762</v>
      </c>
      <c r="B823" t="str">
        <f>VLOOKUP(A823,[1]Sheet1!$B$2:$D$8869,2,FALSE)</f>
        <v>BROMOCRIPTINE 2.5MG</v>
      </c>
      <c r="C823" s="72" t="s">
        <v>9779</v>
      </c>
      <c r="D823" s="1" t="s">
        <v>102</v>
      </c>
      <c r="E823" s="68">
        <v>18</v>
      </c>
    </row>
    <row r="824" spans="1:5" x14ac:dyDescent="0.25">
      <c r="A824" s="71" t="s">
        <v>10763</v>
      </c>
      <c r="B824" t="str">
        <f>VLOOKUP(A824,[1]Sheet1!$B$2:$D$8869,2,FALSE)</f>
        <v>SOD CHL .9% NEB 5M</v>
      </c>
      <c r="C824" s="72" t="s">
        <v>9779</v>
      </c>
      <c r="D824" s="1" t="s">
        <v>9894</v>
      </c>
      <c r="E824" s="68">
        <v>25</v>
      </c>
    </row>
    <row r="825" spans="1:5" x14ac:dyDescent="0.25">
      <c r="A825" s="71" t="s">
        <v>10764</v>
      </c>
      <c r="B825" t="str">
        <f>VLOOKUP(A825,[1]Sheet1!$B$2:$D$8869,2,FALSE)</f>
        <v>DIHYDROERGOTAMINE</v>
      </c>
      <c r="C825" s="72" t="s">
        <v>9779</v>
      </c>
      <c r="D825" s="1" t="s">
        <v>102</v>
      </c>
      <c r="E825" s="68">
        <v>1028</v>
      </c>
    </row>
    <row r="826" spans="1:5" x14ac:dyDescent="0.25">
      <c r="A826" s="71" t="s">
        <v>10765</v>
      </c>
      <c r="B826" t="str">
        <f>VLOOKUP(A826,[1]Sheet1!$B$2:$D$8869,2,FALSE)</f>
        <v>MIRENA 20 MCG/24 HR</v>
      </c>
      <c r="C826" s="72" t="s">
        <v>9764</v>
      </c>
      <c r="D826" s="1" t="s">
        <v>9856</v>
      </c>
      <c r="E826" s="68">
        <v>2644</v>
      </c>
    </row>
    <row r="827" spans="1:5" x14ac:dyDescent="0.25">
      <c r="A827" s="71" t="s">
        <v>10766</v>
      </c>
      <c r="B827" t="str">
        <f>VLOOKUP(A827,[1]Sheet1!$B$2:$D$8869,2,FALSE)</f>
        <v>CETACAINE SPRAY</v>
      </c>
      <c r="C827" s="72" t="s">
        <v>9779</v>
      </c>
      <c r="D827" s="1" t="s">
        <v>102</v>
      </c>
      <c r="E827" s="68">
        <v>30</v>
      </c>
    </row>
    <row r="828" spans="1:5" x14ac:dyDescent="0.25">
      <c r="A828" s="71" t="s">
        <v>10767</v>
      </c>
      <c r="B828" t="str">
        <f>VLOOKUP(A828,[1]Sheet1!$B$2:$D$8869,2,FALSE)</f>
        <v>FLUCONAZOLE 200MG IV</v>
      </c>
      <c r="C828" s="72" t="s">
        <v>9779</v>
      </c>
      <c r="D828" s="1" t="s">
        <v>10768</v>
      </c>
      <c r="E828" s="68">
        <v>32</v>
      </c>
    </row>
    <row r="829" spans="1:5" x14ac:dyDescent="0.25">
      <c r="A829" s="71" t="s">
        <v>10769</v>
      </c>
      <c r="B829" t="str">
        <f>VLOOKUP(A829,[1]Sheet1!$B$2:$D$8869,2,FALSE)</f>
        <v>FLUCONAZOLE 400MG IV</v>
      </c>
      <c r="C829" s="72" t="s">
        <v>9779</v>
      </c>
      <c r="D829" s="1" t="s">
        <v>10768</v>
      </c>
      <c r="E829" s="68">
        <v>50</v>
      </c>
    </row>
    <row r="830" spans="1:5" x14ac:dyDescent="0.25">
      <c r="A830" s="71" t="s">
        <v>10770</v>
      </c>
      <c r="B830" t="str">
        <f>VLOOKUP(A830,[1]Sheet1!$B$2:$D$8869,2,FALSE)</f>
        <v>MORPHINE 10MG/ML 1ML</v>
      </c>
      <c r="C830" s="72" t="s">
        <v>9779</v>
      </c>
      <c r="D830" s="1" t="s">
        <v>10393</v>
      </c>
      <c r="E830" s="68">
        <v>13</v>
      </c>
    </row>
    <row r="831" spans="1:5" x14ac:dyDescent="0.25">
      <c r="A831" s="71" t="s">
        <v>10771</v>
      </c>
      <c r="B831" t="str">
        <f>VLOOKUP(A831,[1]Sheet1!$B$2:$D$8869,2,FALSE)</f>
        <v>MORPHINE 10MG/ML 1ML</v>
      </c>
      <c r="C831" s="72" t="s">
        <v>9779</v>
      </c>
      <c r="D831" s="1" t="s">
        <v>10393</v>
      </c>
      <c r="E831" s="68">
        <v>12</v>
      </c>
    </row>
    <row r="832" spans="1:5" x14ac:dyDescent="0.25">
      <c r="A832" s="71" t="s">
        <v>10772</v>
      </c>
      <c r="B832" t="str">
        <f>VLOOKUP(A832,[1]Sheet1!$B$2:$D$8869,2,FALSE)</f>
        <v>PCC 1000 UNITS KIT</v>
      </c>
      <c r="C832" s="72" t="s">
        <v>9764</v>
      </c>
      <c r="D832" s="1" t="s">
        <v>10773</v>
      </c>
      <c r="E832" s="68">
        <v>6000</v>
      </c>
    </row>
    <row r="833" spans="1:5" x14ac:dyDescent="0.25">
      <c r="A833" s="71" t="s">
        <v>10774</v>
      </c>
      <c r="B833" t="str">
        <f>VLOOKUP(A833,[1]Sheet1!$B$2:$D$8869,2,FALSE)</f>
        <v>PCC 500 UNITS KIT</v>
      </c>
      <c r="C833" s="72" t="s">
        <v>9764</v>
      </c>
      <c r="D833" s="1" t="s">
        <v>10773</v>
      </c>
      <c r="E833" s="68">
        <v>3580</v>
      </c>
    </row>
    <row r="834" spans="1:5" x14ac:dyDescent="0.25">
      <c r="A834" s="71" t="s">
        <v>10775</v>
      </c>
      <c r="B834" t="str">
        <f>VLOOKUP(A834,[1]Sheet1!$B$2:$D$8869,2,FALSE)</f>
        <v>KCL 20 MEQ POWDER</v>
      </c>
      <c r="C834" s="72" t="s">
        <v>9779</v>
      </c>
      <c r="D834" s="1" t="s">
        <v>102</v>
      </c>
      <c r="E834" s="68">
        <v>32</v>
      </c>
    </row>
    <row r="835" spans="1:5" x14ac:dyDescent="0.25">
      <c r="A835" s="71" t="s">
        <v>10776</v>
      </c>
      <c r="B835" t="str">
        <f>VLOOKUP(A835,[1]Sheet1!$B$2:$D$8869,2,FALSE)</f>
        <v>PANTOPRAZOLE PO SUSP</v>
      </c>
      <c r="C835" s="72" t="s">
        <v>9779</v>
      </c>
      <c r="D835" s="1" t="s">
        <v>102</v>
      </c>
      <c r="E835" s="68">
        <v>62</v>
      </c>
    </row>
    <row r="836" spans="1:5" x14ac:dyDescent="0.25">
      <c r="A836" s="71" t="s">
        <v>10777</v>
      </c>
      <c r="B836" t="str">
        <f>VLOOKUP(A836,[1]Sheet1!$B$2:$D$8869,2,FALSE)</f>
        <v>HYDROMORPHONE 0.5 MG</v>
      </c>
      <c r="C836" s="72" t="s">
        <v>9779</v>
      </c>
      <c r="D836" s="1" t="s">
        <v>10429</v>
      </c>
      <c r="E836" s="68">
        <v>34</v>
      </c>
    </row>
    <row r="837" spans="1:5" x14ac:dyDescent="0.25">
      <c r="A837" s="71" t="s">
        <v>10778</v>
      </c>
      <c r="B837" t="str">
        <f>VLOOKUP(A837,[1]Sheet1!$B$2:$D$8869,2,FALSE)</f>
        <v>LIHTIUM CARB 150 MG</v>
      </c>
      <c r="C837" s="72" t="s">
        <v>9779</v>
      </c>
      <c r="D837" s="1" t="s">
        <v>102</v>
      </c>
      <c r="E837" s="68">
        <v>0.01</v>
      </c>
    </row>
    <row r="838" spans="1:5" x14ac:dyDescent="0.25">
      <c r="A838" s="71" t="s">
        <v>10779</v>
      </c>
      <c r="B838" t="str">
        <f>VLOOKUP(A838,[1]Sheet1!$B$2:$D$8869,2,FALSE)</f>
        <v>DURAMORPH 5MG/10ML</v>
      </c>
      <c r="C838" s="72" t="s">
        <v>9764</v>
      </c>
      <c r="D838" s="1" t="s">
        <v>10389</v>
      </c>
      <c r="E838" s="68">
        <v>104</v>
      </c>
    </row>
    <row r="839" spans="1:5" x14ac:dyDescent="0.25">
      <c r="A839" s="71" t="s">
        <v>10780</v>
      </c>
      <c r="B839" t="str">
        <f>VLOOKUP(A839,[1]Sheet1!$B$2:$D$8869,2,FALSE)</f>
        <v>MONTELUKAST 5MG CHEW</v>
      </c>
      <c r="C839" s="72" t="s">
        <v>9779</v>
      </c>
      <c r="D839" s="1" t="s">
        <v>102</v>
      </c>
      <c r="E839" s="68">
        <v>17</v>
      </c>
    </row>
    <row r="840" spans="1:5" x14ac:dyDescent="0.25">
      <c r="A840" s="71" t="s">
        <v>10781</v>
      </c>
      <c r="B840" t="str">
        <f>VLOOKUP(A840,[1]Sheet1!$B$2:$D$8869,2,FALSE)</f>
        <v>FENTANYL 250 MVG/5ML</v>
      </c>
      <c r="C840" s="72" t="s">
        <v>9779</v>
      </c>
      <c r="D840" s="1" t="s">
        <v>10257</v>
      </c>
      <c r="E840" s="68">
        <v>15</v>
      </c>
    </row>
    <row r="841" spans="1:5" x14ac:dyDescent="0.25">
      <c r="A841" s="71" t="s">
        <v>10782</v>
      </c>
      <c r="B841" t="str">
        <f>VLOOKUP(A841,[1]Sheet1!$B$2:$D$8869,2,FALSE)</f>
        <v>ALBUMIN INJ 5%-250ML</v>
      </c>
      <c r="C841" s="72" t="s">
        <v>9764</v>
      </c>
      <c r="D841" s="1" t="s">
        <v>10783</v>
      </c>
      <c r="E841" s="68">
        <v>216</v>
      </c>
    </row>
    <row r="842" spans="1:5" x14ac:dyDescent="0.25">
      <c r="A842" s="71" t="s">
        <v>10784</v>
      </c>
      <c r="B842" t="str">
        <f>VLOOKUP(A842,[1]Sheet1!$B$2:$D$8869,2,FALSE)</f>
        <v>LUBRICANT EYE OINT</v>
      </c>
      <c r="C842" s="72" t="s">
        <v>9779</v>
      </c>
      <c r="D842" s="1" t="s">
        <v>102</v>
      </c>
      <c r="E842" s="68">
        <v>27</v>
      </c>
    </row>
    <row r="843" spans="1:5" x14ac:dyDescent="0.25">
      <c r="A843" s="71" t="s">
        <v>10785</v>
      </c>
      <c r="B843" t="str">
        <f>VLOOKUP(A843,[1]Sheet1!$B$2:$D$8869,2,FALSE)</f>
        <v>ZICONOTIDE 100MCG/ML</v>
      </c>
      <c r="C843" s="72" t="s">
        <v>9764</v>
      </c>
      <c r="D843" s="1" t="s">
        <v>10786</v>
      </c>
      <c r="E843" s="68">
        <v>19.239999999999998</v>
      </c>
    </row>
    <row r="844" spans="1:5" x14ac:dyDescent="0.25">
      <c r="A844" s="71" t="s">
        <v>10787</v>
      </c>
      <c r="B844" t="str">
        <f>VLOOKUP(A844,[1]Sheet1!$B$2:$D$8869,2,FALSE)</f>
        <v>BOTOX 100 UNITS INJ</v>
      </c>
      <c r="C844" s="72" t="s">
        <v>9764</v>
      </c>
      <c r="D844" s="1" t="s">
        <v>10788</v>
      </c>
      <c r="E844" s="68">
        <v>15.22</v>
      </c>
    </row>
    <row r="845" spans="1:5" x14ac:dyDescent="0.25">
      <c r="A845" s="71" t="s">
        <v>10789</v>
      </c>
      <c r="B845" t="str">
        <f>VLOOKUP(A845,[1]Sheet1!$B$2:$D$8869,2,FALSE)</f>
        <v>PROPOFOL 500 MG/50ML</v>
      </c>
      <c r="C845" s="72" t="s">
        <v>9779</v>
      </c>
      <c r="D845" s="1" t="s">
        <v>10499</v>
      </c>
      <c r="E845" s="68">
        <v>1.06</v>
      </c>
    </row>
    <row r="846" spans="1:5" x14ac:dyDescent="0.25">
      <c r="A846" s="71" t="s">
        <v>10790</v>
      </c>
      <c r="B846" t="str">
        <f>VLOOKUP(A846,[1]Sheet1!$B$2:$D$8869,2,FALSE)</f>
        <v>PROPOFOL 1G/100 ML</v>
      </c>
      <c r="C846" s="72" t="s">
        <v>9779</v>
      </c>
      <c r="D846" s="1" t="s">
        <v>10499</v>
      </c>
      <c r="E846" s="68">
        <v>1.05</v>
      </c>
    </row>
    <row r="847" spans="1:5" x14ac:dyDescent="0.25">
      <c r="A847" s="71" t="s">
        <v>10791</v>
      </c>
      <c r="B847" t="str">
        <f>VLOOKUP(A847,[1]Sheet1!$B$2:$D$8869,2,FALSE)</f>
        <v>CEFEPIME 2 G INJ PDR</v>
      </c>
      <c r="C847" s="72" t="s">
        <v>9779</v>
      </c>
      <c r="D847" s="1" t="s">
        <v>10421</v>
      </c>
      <c r="E847" s="68">
        <v>30.25</v>
      </c>
    </row>
    <row r="848" spans="1:5" x14ac:dyDescent="0.25">
      <c r="A848" s="71" t="s">
        <v>10792</v>
      </c>
      <c r="B848" t="str">
        <f>VLOOKUP(A848,[1]Sheet1!$B$2:$D$8869,2,FALSE)</f>
        <v>ZOSTER VAC REC 0.5ML</v>
      </c>
      <c r="C848" s="72" t="s">
        <v>9764</v>
      </c>
      <c r="D848" s="1" t="s">
        <v>10793</v>
      </c>
      <c r="E848" s="68">
        <v>440</v>
      </c>
    </row>
    <row r="849" spans="1:5" x14ac:dyDescent="0.25">
      <c r="A849" s="71" t="s">
        <v>10794</v>
      </c>
      <c r="B849" t="str">
        <f>VLOOKUP(A849,[1]Sheet1!$B$2:$D$8869,2,FALSE)</f>
        <v>CEFTRIAXONE 2 G INJ</v>
      </c>
      <c r="C849" s="72" t="s">
        <v>9779</v>
      </c>
      <c r="D849" s="1" t="s">
        <v>10302</v>
      </c>
      <c r="E849" s="68">
        <v>1.88</v>
      </c>
    </row>
    <row r="850" spans="1:5" x14ac:dyDescent="0.25">
      <c r="A850" s="71" t="s">
        <v>10795</v>
      </c>
      <c r="B850" t="str">
        <f>VLOOKUP(A850,[1]Sheet1!$B$2:$D$8869,2,FALSE)</f>
        <v>PEN G BENZATHIN 1.2M</v>
      </c>
      <c r="C850" s="72" t="s">
        <v>9779</v>
      </c>
      <c r="D850" s="1" t="s">
        <v>10796</v>
      </c>
      <c r="E850" s="68">
        <v>22.92</v>
      </c>
    </row>
    <row r="851" spans="1:5" x14ac:dyDescent="0.25">
      <c r="A851" s="71" t="s">
        <v>10797</v>
      </c>
      <c r="B851" t="str">
        <f>VLOOKUP(A851,[1]Sheet1!$B$2:$D$8869,2,FALSE)</f>
        <v>ACETAMINOPHEN PR 120</v>
      </c>
      <c r="C851" s="72" t="s">
        <v>9779</v>
      </c>
      <c r="D851" s="1" t="s">
        <v>102</v>
      </c>
      <c r="E851" s="68">
        <v>3</v>
      </c>
    </row>
    <row r="852" spans="1:5" x14ac:dyDescent="0.25">
      <c r="A852" s="71" t="s">
        <v>10798</v>
      </c>
      <c r="B852" t="str">
        <f>VLOOKUP(A852,[1]Sheet1!$B$2:$D$8869,2,FALSE)</f>
        <v>OXYCODONE 10-325MG</v>
      </c>
      <c r="C852" s="72" t="s">
        <v>9779</v>
      </c>
      <c r="D852" s="1" t="s">
        <v>102</v>
      </c>
      <c r="E852" s="68">
        <v>14</v>
      </c>
    </row>
    <row r="853" spans="1:5" x14ac:dyDescent="0.25">
      <c r="A853" s="71" t="s">
        <v>10799</v>
      </c>
      <c r="B853" t="str">
        <f>VLOOKUP(A853,[1]Sheet1!$B$2:$D$8869,2,FALSE)</f>
        <v>PHENYTOIN 50MG CHEW</v>
      </c>
      <c r="C853" s="72" t="s">
        <v>9779</v>
      </c>
      <c r="D853" s="1" t="s">
        <v>102</v>
      </c>
      <c r="E853" s="68">
        <v>4</v>
      </c>
    </row>
    <row r="854" spans="1:5" x14ac:dyDescent="0.25">
      <c r="A854" s="71" t="s">
        <v>10800</v>
      </c>
      <c r="B854" t="str">
        <f>VLOOKUP(A854,[1]Sheet1!$B$2:$D$8869,2,FALSE)</f>
        <v>DEXAMETH 10MG/ML INJ</v>
      </c>
      <c r="C854" s="72" t="s">
        <v>9764</v>
      </c>
      <c r="D854" s="1" t="s">
        <v>10560</v>
      </c>
      <c r="E854" s="68">
        <v>3.7</v>
      </c>
    </row>
    <row r="855" spans="1:5" x14ac:dyDescent="0.25">
      <c r="A855" s="71" t="s">
        <v>10801</v>
      </c>
      <c r="B855" t="str">
        <f>VLOOKUP(A855,[1]Sheet1!$B$2:$D$8869,2,FALSE)</f>
        <v>ERYTHROMY TOP JEL 2%</v>
      </c>
      <c r="C855" s="72" t="s">
        <v>9779</v>
      </c>
      <c r="D855" s="1" t="s">
        <v>102</v>
      </c>
      <c r="E855" s="68">
        <v>242</v>
      </c>
    </row>
    <row r="856" spans="1:5" x14ac:dyDescent="0.25">
      <c r="A856" s="71" t="s">
        <v>10802</v>
      </c>
      <c r="B856" t="str">
        <f>VLOOKUP(A856,[1]Sheet1!$B$2:$D$8869,2,FALSE)</f>
        <v>METHIMAZOLE 5 MG TAB</v>
      </c>
      <c r="C856" s="72" t="s">
        <v>9779</v>
      </c>
      <c r="D856" s="1" t="s">
        <v>102</v>
      </c>
      <c r="E856" s="68">
        <v>3</v>
      </c>
    </row>
    <row r="857" spans="1:5" x14ac:dyDescent="0.25">
      <c r="A857" s="71" t="s">
        <v>10803</v>
      </c>
      <c r="B857" t="str">
        <f>VLOOKUP(A857,[1]Sheet1!$B$2:$D$8869,2,FALSE)</f>
        <v>STYE EYE OINTMENT</v>
      </c>
      <c r="C857" s="72" t="s">
        <v>9779</v>
      </c>
      <c r="D857" s="1" t="s">
        <v>102</v>
      </c>
      <c r="E857" s="68">
        <v>40</v>
      </c>
    </row>
    <row r="858" spans="1:5" x14ac:dyDescent="0.25">
      <c r="A858" s="71" t="s">
        <v>10804</v>
      </c>
      <c r="B858" t="str">
        <f>VLOOKUP(A858,[1]Sheet1!$B$2:$D$8869,2,FALSE)</f>
        <v>VANCO ORAL 50 MG/ML</v>
      </c>
      <c r="C858" s="72" t="s">
        <v>9779</v>
      </c>
      <c r="D858" s="1" t="s">
        <v>10805</v>
      </c>
      <c r="E858" s="68">
        <v>356</v>
      </c>
    </row>
    <row r="859" spans="1:5" x14ac:dyDescent="0.25">
      <c r="A859" s="71" t="s">
        <v>10806</v>
      </c>
      <c r="B859" t="str">
        <f>VLOOKUP(A859,[1]Sheet1!$B$2:$D$8869,2,FALSE)</f>
        <v>DEXAMETHA 0.1% OPTH</v>
      </c>
      <c r="C859" s="72" t="s">
        <v>9779</v>
      </c>
      <c r="D859" s="1" t="s">
        <v>102</v>
      </c>
      <c r="E859" s="68">
        <v>129</v>
      </c>
    </row>
    <row r="860" spans="1:5" x14ac:dyDescent="0.25">
      <c r="A860" s="71" t="s">
        <v>10807</v>
      </c>
      <c r="B860" t="str">
        <f>VLOOKUP(A860,[1]Sheet1!$B$2:$D$8869,2,FALSE)</f>
        <v>BUPIV/EPI 0.25%/1:20</v>
      </c>
      <c r="C860" s="72" t="s">
        <v>9779</v>
      </c>
      <c r="D860" s="1" t="s">
        <v>10808</v>
      </c>
      <c r="E860" s="68">
        <v>18</v>
      </c>
    </row>
    <row r="861" spans="1:5" x14ac:dyDescent="0.25">
      <c r="A861" s="71" t="s">
        <v>10809</v>
      </c>
      <c r="B861" t="str">
        <f>VLOOKUP(A861,[1]Sheet1!$B$2:$D$8869,2,FALSE)</f>
        <v>NACL 3% INHAL SOLN</v>
      </c>
      <c r="C861" s="72" t="s">
        <v>9779</v>
      </c>
      <c r="D861" s="1" t="s">
        <v>102</v>
      </c>
      <c r="E861" s="68">
        <v>3</v>
      </c>
    </row>
    <row r="862" spans="1:5" x14ac:dyDescent="0.25">
      <c r="A862" s="71" t="s">
        <v>10810</v>
      </c>
      <c r="B862" t="str">
        <f>VLOOKUP(A862,[1]Sheet1!$B$2:$D$8869,2,FALSE)</f>
        <v>OMEPRAZOLE 20MG/10ML</v>
      </c>
      <c r="C862" s="72" t="s">
        <v>9779</v>
      </c>
      <c r="D862" s="1" t="s">
        <v>102</v>
      </c>
      <c r="E862" s="68">
        <v>49</v>
      </c>
    </row>
    <row r="863" spans="1:5" x14ac:dyDescent="0.25">
      <c r="A863" s="71" t="s">
        <v>10811</v>
      </c>
      <c r="B863" t="str">
        <f>VLOOKUP(A863,[1]Sheet1!$B$2:$D$8869,2,FALSE)</f>
        <v>MORPHIN INJ PF 250MG</v>
      </c>
      <c r="C863" s="72" t="s">
        <v>9779</v>
      </c>
      <c r="D863" s="1" t="s">
        <v>10393</v>
      </c>
      <c r="E863" s="68">
        <v>38</v>
      </c>
    </row>
    <row r="864" spans="1:5" x14ac:dyDescent="0.25">
      <c r="A864" s="71" t="s">
        <v>10812</v>
      </c>
      <c r="B864" t="str">
        <f>VLOOKUP(A864,[1]Sheet1!$B$2:$D$8869,2,FALSE)</f>
        <v>SUBOXONE 8-2 MG SL T</v>
      </c>
      <c r="C864" s="72" t="s">
        <v>9779</v>
      </c>
      <c r="D864" s="1" t="s">
        <v>102</v>
      </c>
      <c r="E864" s="68">
        <v>32</v>
      </c>
    </row>
    <row r="865" spans="1:5" x14ac:dyDescent="0.25">
      <c r="A865" s="71" t="s">
        <v>10813</v>
      </c>
      <c r="B865" t="str">
        <f>VLOOKUP(A865,[1]Sheet1!$B$2:$D$8869,2,FALSE)</f>
        <v>SUBOXONE 4-1 MG SL T</v>
      </c>
      <c r="C865" s="72" t="s">
        <v>9779</v>
      </c>
      <c r="D865" s="1" t="s">
        <v>102</v>
      </c>
      <c r="E865" s="68">
        <v>32</v>
      </c>
    </row>
    <row r="866" spans="1:5" x14ac:dyDescent="0.25">
      <c r="A866" s="71" t="s">
        <v>10814</v>
      </c>
      <c r="B866" t="str">
        <f>VLOOKUP(A866,[1]Sheet1!$B$2:$D$8869,2,FALSE)</f>
        <v>KCL 20 MEQ/L NS 1/2</v>
      </c>
      <c r="C866" s="72" t="s">
        <v>9787</v>
      </c>
      <c r="D866" s="1" t="s">
        <v>10387</v>
      </c>
      <c r="E866" s="68">
        <v>33</v>
      </c>
    </row>
    <row r="867" spans="1:5" x14ac:dyDescent="0.25">
      <c r="A867" s="71" t="s">
        <v>10815</v>
      </c>
      <c r="B867" t="str">
        <f>VLOOKUP(A867,[1]Sheet1!$B$2:$D$8869,2,FALSE)</f>
        <v>HEPARIN 5000 U/ML</v>
      </c>
      <c r="C867" s="72" t="s">
        <v>9779</v>
      </c>
      <c r="D867" s="1" t="s">
        <v>10440</v>
      </c>
      <c r="E867" s="68">
        <v>3.4</v>
      </c>
    </row>
    <row r="868" spans="1:5" x14ac:dyDescent="0.25">
      <c r="A868" s="71" t="s">
        <v>10816</v>
      </c>
      <c r="B868" t="str">
        <f>VLOOKUP(A868,[1]Sheet1!$B$2:$D$8869,2,FALSE)</f>
        <v>ARIPIPRAZOLE 1064 MG</v>
      </c>
      <c r="C868" s="72" t="s">
        <v>9779</v>
      </c>
      <c r="D868" s="1" t="s">
        <v>10817</v>
      </c>
      <c r="E868" s="68">
        <v>8.16</v>
      </c>
    </row>
    <row r="869" spans="1:5" x14ac:dyDescent="0.25">
      <c r="A869" s="71" t="s">
        <v>10818</v>
      </c>
      <c r="B869" t="str">
        <f>VLOOKUP(A869,[1]Sheet1!$B$2:$D$8869,2,FALSE)</f>
        <v>SYMBYCORT 160/4.5</v>
      </c>
      <c r="C869" s="72" t="s">
        <v>9779</v>
      </c>
      <c r="D869" s="1" t="s">
        <v>102</v>
      </c>
      <c r="E869" s="68">
        <v>637</v>
      </c>
    </row>
    <row r="870" spans="1:5" x14ac:dyDescent="0.25">
      <c r="A870" s="71" t="s">
        <v>10819</v>
      </c>
      <c r="B870" t="str">
        <f>VLOOKUP(A870,[1]Sheet1!$B$2:$D$8869,2,FALSE)</f>
        <v>HOTIZANT 600 MG TAB</v>
      </c>
      <c r="C870" s="72" t="s">
        <v>9779</v>
      </c>
      <c r="D870" s="1" t="s">
        <v>102</v>
      </c>
      <c r="E870" s="68">
        <v>47</v>
      </c>
    </row>
    <row r="871" spans="1:5" x14ac:dyDescent="0.25">
      <c r="A871" s="71" t="s">
        <v>10820</v>
      </c>
      <c r="B871" t="str">
        <f>VLOOKUP(A871,[1]Sheet1!$B$2:$D$8869,2,FALSE)</f>
        <v>SYMBICORT 80/4.5 MCG</v>
      </c>
      <c r="C871" s="72" t="s">
        <v>9779</v>
      </c>
      <c r="D871" s="1" t="s">
        <v>102</v>
      </c>
      <c r="E871" s="68">
        <v>554</v>
      </c>
    </row>
    <row r="872" spans="1:5" x14ac:dyDescent="0.25">
      <c r="A872" s="71" t="s">
        <v>10821</v>
      </c>
      <c r="B872" t="str">
        <f>VLOOKUP(A872,[1]Sheet1!$B$2:$D$8869,2,FALSE)</f>
        <v>BUPRENORPHINE SL 8MG</v>
      </c>
      <c r="C872" s="72" t="s">
        <v>9779</v>
      </c>
      <c r="D872" s="1" t="s">
        <v>102</v>
      </c>
      <c r="E872" s="68">
        <v>4</v>
      </c>
    </row>
    <row r="873" spans="1:5" x14ac:dyDescent="0.25">
      <c r="A873" s="71" t="s">
        <v>10822</v>
      </c>
      <c r="B873" t="str">
        <f>VLOOKUP(A873,[1]Sheet1!$B$2:$D$8869,2,FALSE)</f>
        <v>BUPRENORPHINE SL 2MG</v>
      </c>
      <c r="C873" s="72" t="s">
        <v>9779</v>
      </c>
      <c r="D873" s="1" t="s">
        <v>102</v>
      </c>
      <c r="E873" s="68">
        <v>2</v>
      </c>
    </row>
    <row r="874" spans="1:5" x14ac:dyDescent="0.25">
      <c r="A874" s="71" t="s">
        <v>10823</v>
      </c>
      <c r="B874" t="str">
        <f>VLOOKUP(A874,[1]Sheet1!$B$2:$D$8869,2,FALSE)</f>
        <v>MEDROXYPROGEST 10 MG</v>
      </c>
      <c r="C874" s="72" t="s">
        <v>9779</v>
      </c>
      <c r="D874" s="1" t="s">
        <v>102</v>
      </c>
      <c r="E874" s="68">
        <v>8</v>
      </c>
    </row>
    <row r="875" spans="1:5" x14ac:dyDescent="0.25">
      <c r="A875" s="71" t="s">
        <v>10824</v>
      </c>
      <c r="B875" t="str">
        <f>VLOOKUP(A875,[1]Sheet1!$B$2:$D$8869,2,FALSE)</f>
        <v>FLUTICASONE 44 MCG</v>
      </c>
      <c r="C875" s="72" t="s">
        <v>9779</v>
      </c>
      <c r="D875" s="1" t="s">
        <v>102</v>
      </c>
      <c r="E875" s="68">
        <v>491</v>
      </c>
    </row>
    <row r="876" spans="1:5" x14ac:dyDescent="0.25">
      <c r="A876" s="71" t="s">
        <v>10825</v>
      </c>
      <c r="B876" t="str">
        <f>VLOOKUP(A876,[1]Sheet1!$B$2:$D$8869,2,FALSE)</f>
        <v>CHLORHEXIDINE 4% SOL</v>
      </c>
      <c r="C876" s="72" t="s">
        <v>9779</v>
      </c>
      <c r="D876" s="1" t="s">
        <v>102</v>
      </c>
      <c r="E876" s="68">
        <v>5</v>
      </c>
    </row>
    <row r="877" spans="1:5" x14ac:dyDescent="0.25">
      <c r="A877" s="71" t="s">
        <v>10826</v>
      </c>
      <c r="B877" t="str">
        <f>VLOOKUP(A877,[1]Sheet1!$B$2:$D$8869,2,FALSE)</f>
        <v>FENTANYL SKIN ASSESS</v>
      </c>
      <c r="C877" s="72" t="s">
        <v>9779</v>
      </c>
      <c r="D877" s="1" t="s">
        <v>102</v>
      </c>
      <c r="E877" s="68">
        <v>1</v>
      </c>
    </row>
    <row r="878" spans="1:5" x14ac:dyDescent="0.25">
      <c r="A878" s="71" t="s">
        <v>10827</v>
      </c>
      <c r="B878" t="str">
        <f>VLOOKUP(A878,[1]Sheet1!$B$2:$D$8869,2,FALSE)</f>
        <v>SOD BICARB 650MG TAB</v>
      </c>
      <c r="C878" s="72" t="s">
        <v>9779</v>
      </c>
      <c r="D878" s="1" t="s">
        <v>102</v>
      </c>
      <c r="E878" s="68">
        <v>1</v>
      </c>
    </row>
    <row r="879" spans="1:5" x14ac:dyDescent="0.25">
      <c r="A879" s="71" t="s">
        <v>10828</v>
      </c>
      <c r="B879" t="str">
        <f>VLOOKUP(A879,[1]Sheet1!$B$2:$D$8869,2,FALSE)</f>
        <v>SIMETHICON 20MG/0.3</v>
      </c>
      <c r="C879" s="72" t="s">
        <v>9779</v>
      </c>
      <c r="D879" s="1" t="s">
        <v>102</v>
      </c>
      <c r="E879" s="68">
        <v>29</v>
      </c>
    </row>
    <row r="880" spans="1:5" x14ac:dyDescent="0.25">
      <c r="A880" s="71" t="s">
        <v>10829</v>
      </c>
      <c r="B880" t="str">
        <f>VLOOKUP(A880,[1]Sheet1!$B$2:$D$8869,2,FALSE)</f>
        <v>TETRACAINE OP 0.5%</v>
      </c>
      <c r="C880" s="72" t="s">
        <v>9779</v>
      </c>
      <c r="D880" s="1" t="s">
        <v>102</v>
      </c>
      <c r="E880" s="68">
        <v>45</v>
      </c>
    </row>
    <row r="881" spans="1:5" x14ac:dyDescent="0.25">
      <c r="A881" s="71" t="s">
        <v>10830</v>
      </c>
      <c r="B881" t="str">
        <f>VLOOKUP(A881,[1]Sheet1!$B$2:$D$8869,2,FALSE)</f>
        <v>BUPIVACAIN 0.5% 10ML</v>
      </c>
      <c r="C881" s="72" t="s">
        <v>9779</v>
      </c>
      <c r="D881" s="1" t="s">
        <v>10808</v>
      </c>
      <c r="E881" s="68">
        <v>15</v>
      </c>
    </row>
    <row r="882" spans="1:5" x14ac:dyDescent="0.25">
      <c r="A882" s="71" t="s">
        <v>10831</v>
      </c>
      <c r="B882" t="str">
        <f>VLOOKUP(A882,[1]Sheet1!$B$2:$D$8869,2,FALSE)</f>
        <v>ESCITALOPRAM 10MG TA</v>
      </c>
      <c r="C882" s="72" t="s">
        <v>9779</v>
      </c>
      <c r="D882" s="1" t="s">
        <v>102</v>
      </c>
      <c r="E882" s="68">
        <v>19</v>
      </c>
    </row>
    <row r="883" spans="1:5" x14ac:dyDescent="0.25">
      <c r="A883" s="71" t="s">
        <v>10832</v>
      </c>
      <c r="B883" t="str">
        <f>VLOOKUP(A883,[1]Sheet1!$B$2:$D$8869,2,FALSE)</f>
        <v>IBUPROFEN LIQ 200-10</v>
      </c>
      <c r="C883" s="72" t="s">
        <v>9779</v>
      </c>
      <c r="D883" s="1" t="s">
        <v>102</v>
      </c>
      <c r="E883" s="68">
        <v>7</v>
      </c>
    </row>
    <row r="884" spans="1:5" x14ac:dyDescent="0.25">
      <c r="A884" s="71" t="s">
        <v>10833</v>
      </c>
      <c r="B884" t="str">
        <f>VLOOKUP(A884,[1]Sheet1!$B$2:$D$8869,2,FALSE)</f>
        <v>PREGABALIN 100MG CAP</v>
      </c>
      <c r="C884" s="72" t="s">
        <v>9779</v>
      </c>
      <c r="D884" s="1" t="s">
        <v>102</v>
      </c>
      <c r="E884" s="68">
        <v>38</v>
      </c>
    </row>
    <row r="885" spans="1:5" x14ac:dyDescent="0.25">
      <c r="A885" s="71" t="s">
        <v>10834</v>
      </c>
      <c r="B885" t="str">
        <f>VLOOKUP(A885,[1]Sheet1!$B$2:$D$8869,2,FALSE)</f>
        <v>LILETTA IUD 52 MCG</v>
      </c>
      <c r="C885" s="72" t="s">
        <v>9779</v>
      </c>
      <c r="D885" s="1" t="s">
        <v>9854</v>
      </c>
      <c r="E885" s="68">
        <v>2028</v>
      </c>
    </row>
    <row r="886" spans="1:5" x14ac:dyDescent="0.25">
      <c r="A886" s="71" t="s">
        <v>10835</v>
      </c>
      <c r="B886" t="str">
        <f>VLOOKUP(A886,[1]Sheet1!$B$2:$D$8869,2,FALSE)</f>
        <v>DIAZEPAM 10MG/2ML</v>
      </c>
      <c r="C886" s="72" t="s">
        <v>9779</v>
      </c>
      <c r="D886" s="1" t="s">
        <v>10836</v>
      </c>
      <c r="E886" s="68">
        <v>55</v>
      </c>
    </row>
    <row r="887" spans="1:5" x14ac:dyDescent="0.25">
      <c r="A887" s="71" t="s">
        <v>10837</v>
      </c>
      <c r="B887" t="str">
        <f>VLOOKUP(A887,[1]Sheet1!$B$2:$D$8869,2,FALSE)</f>
        <v>DEXTROSE 10% IV 250</v>
      </c>
      <c r="C887" s="72" t="s">
        <v>9787</v>
      </c>
      <c r="D887" s="1" t="s">
        <v>10477</v>
      </c>
      <c r="E887" s="68">
        <v>20</v>
      </c>
    </row>
    <row r="888" spans="1:5" x14ac:dyDescent="0.25">
      <c r="A888" s="71" t="s">
        <v>10838</v>
      </c>
      <c r="B888" t="str">
        <f>VLOOKUP(A888,[1]Sheet1!$B$2:$D$8869,2,FALSE)</f>
        <v>CLOTRIMAZOLE CR 2%</v>
      </c>
      <c r="C888" s="72" t="s">
        <v>9779</v>
      </c>
      <c r="D888" s="1" t="s">
        <v>102</v>
      </c>
      <c r="E888" s="68">
        <v>2.14</v>
      </c>
    </row>
    <row r="889" spans="1:5" x14ac:dyDescent="0.25">
      <c r="A889" s="71" t="s">
        <v>10839</v>
      </c>
      <c r="B889" t="str">
        <f>VLOOKUP(A889,[1]Sheet1!$B$2:$D$8869,2,FALSE)</f>
        <v>VITAMIN D 5000 UNITS</v>
      </c>
      <c r="C889" s="72" t="s">
        <v>9779</v>
      </c>
      <c r="D889" s="1" t="s">
        <v>102</v>
      </c>
      <c r="E889" s="68">
        <v>2</v>
      </c>
    </row>
    <row r="890" spans="1:5" x14ac:dyDescent="0.25">
      <c r="A890" s="71" t="s">
        <v>10840</v>
      </c>
      <c r="B890" t="str">
        <f>VLOOKUP(A890,[1]Sheet1!$B$2:$D$8869,2,FALSE)</f>
        <v>RILUZOLE 50 MG TAB</v>
      </c>
      <c r="C890" s="72" t="s">
        <v>9779</v>
      </c>
      <c r="D890" s="1" t="s">
        <v>102</v>
      </c>
      <c r="E890" s="68">
        <v>112</v>
      </c>
    </row>
    <row r="891" spans="1:5" x14ac:dyDescent="0.25">
      <c r="A891" s="71" t="s">
        <v>10841</v>
      </c>
      <c r="B891" t="str">
        <f>VLOOKUP(A891,[1]Sheet1!$B$2:$D$8869,2,FALSE)</f>
        <v>FERAHEME INJ SDV 570</v>
      </c>
      <c r="C891" s="72" t="s">
        <v>9764</v>
      </c>
      <c r="D891" s="1" t="s">
        <v>10842</v>
      </c>
      <c r="E891" s="68">
        <v>5.62</v>
      </c>
    </row>
    <row r="892" spans="1:5" x14ac:dyDescent="0.25">
      <c r="A892" s="71" t="s">
        <v>10843</v>
      </c>
      <c r="B892" t="str">
        <f>VLOOKUP(A892,[1]Sheet1!$B$2:$D$8869,2,FALSE)</f>
        <v>ANAVIP SDV INJ. POWD</v>
      </c>
      <c r="C892" s="72" t="s">
        <v>9779</v>
      </c>
      <c r="D892" s="1" t="s">
        <v>6903</v>
      </c>
      <c r="E892" s="68">
        <v>3168</v>
      </c>
    </row>
    <row r="893" spans="1:5" x14ac:dyDescent="0.25">
      <c r="A893" s="71" t="s">
        <v>10844</v>
      </c>
      <c r="B893" t="str">
        <f>VLOOKUP(A893,[1]Sheet1!$B$2:$D$8869,2,FALSE)</f>
        <v>HYDROMORPH INJ 500MG</v>
      </c>
      <c r="C893" s="72" t="s">
        <v>9779</v>
      </c>
      <c r="D893" s="1" t="s">
        <v>102</v>
      </c>
      <c r="E893" s="68">
        <v>255</v>
      </c>
    </row>
    <row r="894" spans="1:5" x14ac:dyDescent="0.25">
      <c r="A894" s="71" t="s">
        <v>10845</v>
      </c>
      <c r="B894" t="str">
        <f>VLOOKUP(A894,[1]Sheet1!$B$2:$D$8869,2,FALSE)</f>
        <v>MAGNESIU OXIDE 400MG</v>
      </c>
      <c r="C894" s="72" t="s">
        <v>9779</v>
      </c>
      <c r="D894" s="1" t="s">
        <v>102</v>
      </c>
      <c r="E894" s="68">
        <v>1</v>
      </c>
    </row>
    <row r="895" spans="1:5" x14ac:dyDescent="0.25">
      <c r="A895" s="71" t="s">
        <v>10846</v>
      </c>
      <c r="B895" t="str">
        <f>VLOOKUP(A895,[1]Sheet1!$B$2:$D$8869,2,FALSE)</f>
        <v>METOPROLOL SUCC 100</v>
      </c>
      <c r="C895" s="72" t="s">
        <v>9779</v>
      </c>
      <c r="D895" s="1" t="s">
        <v>102</v>
      </c>
      <c r="E895" s="68">
        <v>8</v>
      </c>
    </row>
    <row r="896" spans="1:5" x14ac:dyDescent="0.25">
      <c r="A896" s="71" t="s">
        <v>10847</v>
      </c>
      <c r="B896" t="str">
        <f>VLOOKUP(A896,[1]Sheet1!$B$2:$D$8869,2,FALSE)</f>
        <v>MONOVISC 88MG/4ML I</v>
      </c>
      <c r="C896" s="72" t="s">
        <v>9764</v>
      </c>
      <c r="D896" s="1" t="s">
        <v>9861</v>
      </c>
      <c r="E896" s="68">
        <v>3600</v>
      </c>
    </row>
    <row r="897" spans="1:5" x14ac:dyDescent="0.25">
      <c r="A897" s="71" t="s">
        <v>10848</v>
      </c>
      <c r="B897" t="str">
        <f>VLOOKUP(A897,[1]Sheet1!$B$2:$D$8869,2,FALSE)</f>
        <v>EPHEDRINE 25-5 IV SY</v>
      </c>
      <c r="C897" s="72" t="s">
        <v>9779</v>
      </c>
      <c r="D897" s="1" t="s">
        <v>102</v>
      </c>
      <c r="E897" s="68">
        <v>61</v>
      </c>
    </row>
    <row r="898" spans="1:5" x14ac:dyDescent="0.25">
      <c r="A898" s="71" t="s">
        <v>10849</v>
      </c>
      <c r="B898" t="str">
        <f>VLOOKUP(A898,[1]Sheet1!$B$2:$D$8869,2,FALSE)</f>
        <v>PHENYLEPHR 0.8 MG IS</v>
      </c>
      <c r="C898" s="72" t="s">
        <v>9779</v>
      </c>
      <c r="D898" s="1" t="s">
        <v>102</v>
      </c>
      <c r="E898" s="68">
        <v>24</v>
      </c>
    </row>
    <row r="899" spans="1:5" x14ac:dyDescent="0.25">
      <c r="A899" s="71" t="s">
        <v>10850</v>
      </c>
      <c r="B899" t="str">
        <f>VLOOKUP(A899,[1]Sheet1!$B$2:$D$8869,2,FALSE)</f>
        <v>ESOMEPRAZOL 40 MG OS</v>
      </c>
      <c r="C899" s="72" t="s">
        <v>9779</v>
      </c>
      <c r="D899" s="1" t="s">
        <v>102</v>
      </c>
      <c r="E899" s="68">
        <v>34</v>
      </c>
    </row>
    <row r="900" spans="1:5" x14ac:dyDescent="0.25">
      <c r="A900" s="71" t="s">
        <v>10851</v>
      </c>
      <c r="B900" t="str">
        <f>VLOOKUP(A900,[1]Sheet1!$B$2:$D$8869,2,FALSE)</f>
        <v>AMIODARON 150 MG/3ML</v>
      </c>
      <c r="C900" s="72" t="s">
        <v>9787</v>
      </c>
      <c r="D900" s="1" t="s">
        <v>10365</v>
      </c>
      <c r="E900" s="68">
        <v>1.8</v>
      </c>
    </row>
    <row r="901" spans="1:5" x14ac:dyDescent="0.25">
      <c r="A901" s="71" t="s">
        <v>10852</v>
      </c>
      <c r="B901" t="str">
        <f>VLOOKUP(A901,[1]Sheet1!$B$2:$D$8869,2,FALSE)</f>
        <v>TICAGRILOR 90 MG TAB</v>
      </c>
      <c r="C901" s="72" t="s">
        <v>9779</v>
      </c>
      <c r="D901" s="1" t="s">
        <v>102</v>
      </c>
      <c r="E901" s="68">
        <v>36</v>
      </c>
    </row>
    <row r="902" spans="1:5" x14ac:dyDescent="0.25">
      <c r="A902" s="71" t="s">
        <v>10853</v>
      </c>
      <c r="B902" t="str">
        <f>VLOOKUP(A902,[1]Sheet1!$B$2:$D$8869,2,FALSE)</f>
        <v>DEXMEDET 80MCG/20 ML</v>
      </c>
      <c r="C902" s="72" t="s">
        <v>9779</v>
      </c>
      <c r="D902" s="1" t="s">
        <v>9790</v>
      </c>
      <c r="E902" s="68">
        <v>95</v>
      </c>
    </row>
    <row r="903" spans="1:5" x14ac:dyDescent="0.25">
      <c r="A903" s="71" t="s">
        <v>10854</v>
      </c>
      <c r="B903" t="str">
        <f>VLOOKUP(A903,[1]Sheet1!$B$2:$D$8869,2,FALSE)</f>
        <v>FLUZONE Q 0.5ML SYR</v>
      </c>
      <c r="C903" s="72" t="s">
        <v>9764</v>
      </c>
      <c r="D903" s="1" t="s">
        <v>10855</v>
      </c>
      <c r="E903" s="68">
        <v>64</v>
      </c>
    </row>
    <row r="904" spans="1:5" x14ac:dyDescent="0.25">
      <c r="A904" s="71" t="s">
        <v>10856</v>
      </c>
      <c r="B904" t="str">
        <f>VLOOKUP(A904,[1]Sheet1!$B$2:$D$8869,2,FALSE)</f>
        <v>FLUZONE HD 0.7ML SYR</v>
      </c>
      <c r="C904" s="72" t="s">
        <v>9764</v>
      </c>
      <c r="D904" s="1" t="s">
        <v>10857</v>
      </c>
      <c r="E904" s="68">
        <v>128</v>
      </c>
    </row>
    <row r="905" spans="1:5" x14ac:dyDescent="0.25">
      <c r="A905" s="71" t="s">
        <v>10858</v>
      </c>
      <c r="B905" t="str">
        <f>VLOOKUP(A905,[1]Sheet1!$B$2:$D$8869,2,FALSE)</f>
        <v>FLUZONE Q 0.5ML SDV</v>
      </c>
      <c r="C905" s="72" t="s">
        <v>9764</v>
      </c>
      <c r="D905" s="1" t="s">
        <v>10855</v>
      </c>
      <c r="E905" s="68">
        <v>64</v>
      </c>
    </row>
    <row r="906" spans="1:5" x14ac:dyDescent="0.25">
      <c r="A906" s="71" t="s">
        <v>10859</v>
      </c>
      <c r="B906" t="str">
        <f>VLOOKUP(A906,[1]Sheet1!$B$2:$D$8869,2,FALSE)</f>
        <v>MORPHI 200MG/20ML IN</v>
      </c>
      <c r="C906" s="72" t="s">
        <v>9779</v>
      </c>
      <c r="D906" s="1" t="s">
        <v>10389</v>
      </c>
      <c r="E906" s="68">
        <v>500</v>
      </c>
    </row>
    <row r="907" spans="1:5" x14ac:dyDescent="0.25">
      <c r="A907" s="71" t="s">
        <v>10860</v>
      </c>
      <c r="B907" t="str">
        <f>VLOOKUP(A907,[1]Sheet1!$B$2:$D$8869,2,FALSE)</f>
        <v>DEXMEDETO 200 MCG/2</v>
      </c>
      <c r="C907" s="72" t="s">
        <v>9779</v>
      </c>
      <c r="D907" s="1" t="s">
        <v>9790</v>
      </c>
      <c r="E907" s="68">
        <v>47</v>
      </c>
    </row>
    <row r="908" spans="1:5" x14ac:dyDescent="0.25">
      <c r="A908" s="71" t="s">
        <v>10861</v>
      </c>
      <c r="B908" t="str">
        <f>VLOOKUP(A908,[1]Sheet1!$B$2:$D$8869,2,FALSE)</f>
        <v>FAT EMULSION 20% INJ</v>
      </c>
      <c r="C908" s="72" t="s">
        <v>9787</v>
      </c>
      <c r="D908" s="1" t="s">
        <v>102</v>
      </c>
      <c r="E908" s="68">
        <v>94</v>
      </c>
    </row>
    <row r="909" spans="1:5" x14ac:dyDescent="0.25">
      <c r="A909" s="71" t="s">
        <v>10862</v>
      </c>
      <c r="B909" t="str">
        <f>VLOOKUP(A909,[1]Sheet1!$B$2:$D$8869,2,FALSE)</f>
        <v>PROPARACAIN 0.5% OPH</v>
      </c>
      <c r="C909" s="72" t="s">
        <v>9779</v>
      </c>
      <c r="D909" s="1" t="s">
        <v>102</v>
      </c>
      <c r="E909" s="68">
        <v>126</v>
      </c>
    </row>
    <row r="910" spans="1:5" x14ac:dyDescent="0.25">
      <c r="A910" s="71" t="s">
        <v>10863</v>
      </c>
      <c r="B910" t="str">
        <f>VLOOKUP(A910,[1]Sheet1!$B$2:$D$8869,2,FALSE)</f>
        <v>NS 1L/40 MEQ KCL IVF</v>
      </c>
      <c r="C910" s="72" t="s">
        <v>9787</v>
      </c>
      <c r="D910" s="1" t="s">
        <v>10387</v>
      </c>
      <c r="E910" s="68">
        <v>36</v>
      </c>
    </row>
    <row r="911" spans="1:5" x14ac:dyDescent="0.25">
      <c r="A911" s="71" t="s">
        <v>10864</v>
      </c>
      <c r="B911" t="str">
        <f>VLOOKUP(A911,[1]Sheet1!$B$2:$D$8869,2,FALSE)</f>
        <v>REMDESIVI PDR 100MG</v>
      </c>
      <c r="C911" s="72" t="s">
        <v>9779</v>
      </c>
      <c r="D911" s="1" t="s">
        <v>10865</v>
      </c>
      <c r="E911" s="68">
        <v>1372</v>
      </c>
    </row>
    <row r="912" spans="1:5" x14ac:dyDescent="0.25">
      <c r="A912" s="71" t="s">
        <v>10866</v>
      </c>
      <c r="B912" t="str">
        <f>VLOOKUP(A912,[1]Sheet1!$B$2:$D$8869,2,FALSE)</f>
        <v>BAMLANIVIMAB 700MG-2</v>
      </c>
      <c r="C912" s="72" t="s">
        <v>9779</v>
      </c>
      <c r="D912" s="1" t="s">
        <v>10867</v>
      </c>
      <c r="E912" s="68">
        <v>1</v>
      </c>
    </row>
    <row r="913" spans="1:5" x14ac:dyDescent="0.25">
      <c r="A913" s="71" t="s">
        <v>10868</v>
      </c>
      <c r="B913" t="str">
        <f>VLOOKUP(A913,[1]Sheet1!$B$2:$D$8869,2,FALSE)</f>
        <v>CEFTOLOE/TAZO 1.5G I</v>
      </c>
      <c r="C913" s="72" t="s">
        <v>9779</v>
      </c>
      <c r="D913" s="1" t="s">
        <v>10869</v>
      </c>
      <c r="E913" s="68">
        <v>11.53</v>
      </c>
    </row>
    <row r="914" spans="1:5" x14ac:dyDescent="0.25">
      <c r="A914" s="71" t="s">
        <v>10870</v>
      </c>
      <c r="B914" t="str">
        <f>VLOOKUP(A914,[1]Sheet1!$B$2:$D$8869,2,FALSE)</f>
        <v>ABIRATERON 250MG TAB</v>
      </c>
      <c r="C914" s="72" t="s">
        <v>9779</v>
      </c>
      <c r="D914" s="1" t="s">
        <v>392</v>
      </c>
      <c r="E914" s="68">
        <v>194</v>
      </c>
    </row>
    <row r="915" spans="1:5" x14ac:dyDescent="0.25">
      <c r="A915" s="71" t="s">
        <v>10871</v>
      </c>
      <c r="B915" t="str">
        <f>VLOOKUP(A915,[1]Sheet1!$B$2:$D$8869,2,FALSE)</f>
        <v>BICALUTAMIDE 50 MG T</v>
      </c>
      <c r="C915" s="72" t="s">
        <v>9779</v>
      </c>
      <c r="D915" s="1" t="s">
        <v>102</v>
      </c>
      <c r="E915" s="68">
        <v>55</v>
      </c>
    </row>
    <row r="916" spans="1:5" x14ac:dyDescent="0.25">
      <c r="A916" s="71" t="s">
        <v>10872</v>
      </c>
      <c r="B916" t="str">
        <f>VLOOKUP(A916,[1]Sheet1!$B$2:$D$8869,2,FALSE)</f>
        <v>MODERNA C-19 VAC 0.5</v>
      </c>
      <c r="C916" s="72" t="s">
        <v>9764</v>
      </c>
      <c r="D916" s="1" t="s">
        <v>10873</v>
      </c>
      <c r="E916" s="68">
        <v>1</v>
      </c>
    </row>
    <row r="917" spans="1:5" x14ac:dyDescent="0.25">
      <c r="A917" s="71" t="s">
        <v>10874</v>
      </c>
      <c r="B917" t="str">
        <f>VLOOKUP(A917,[1]Sheet1!$B$2:$D$8869,2,FALSE)</f>
        <v>COVID 19 VAC JANSSSE</v>
      </c>
      <c r="C917" s="72" t="s">
        <v>9764</v>
      </c>
      <c r="D917" s="1" t="s">
        <v>10875</v>
      </c>
      <c r="E917" s="68">
        <v>1</v>
      </c>
    </row>
    <row r="918" spans="1:5" x14ac:dyDescent="0.25">
      <c r="A918" s="71" t="s">
        <v>10876</v>
      </c>
      <c r="B918" t="str">
        <f>VLOOKUP(A918,[1]Sheet1!$B$2:$D$8869,2,FALSE)</f>
        <v>TOBRAMYCI 1.2G/30ML</v>
      </c>
      <c r="C918" s="72" t="s">
        <v>9764</v>
      </c>
      <c r="D918" s="1" t="s">
        <v>10529</v>
      </c>
      <c r="E918" s="68">
        <v>188</v>
      </c>
    </row>
    <row r="919" spans="1:5" x14ac:dyDescent="0.25">
      <c r="A919" s="71" t="s">
        <v>10877</v>
      </c>
      <c r="B919" t="str">
        <f>VLOOKUP(A919,[1]Sheet1!$B$2:$D$8869,2,FALSE)</f>
        <v>CEFTAROLIN 600MG/20M</v>
      </c>
      <c r="C919" s="72" t="s">
        <v>9764</v>
      </c>
      <c r="D919" s="1" t="s">
        <v>10878</v>
      </c>
      <c r="E919" s="68">
        <v>560</v>
      </c>
    </row>
    <row r="920" spans="1:5" x14ac:dyDescent="0.25">
      <c r="A920" s="71" t="s">
        <v>10879</v>
      </c>
      <c r="B920" t="str">
        <f>VLOOKUP(A920,[1]Sheet1!$B$2:$D$8869,2,FALSE)</f>
        <v>ETESEVIMAB 700MG/20M</v>
      </c>
      <c r="C920" s="72" t="s">
        <v>9764</v>
      </c>
      <c r="D920" s="1" t="s">
        <v>392</v>
      </c>
      <c r="E920" s="68">
        <v>1</v>
      </c>
    </row>
    <row r="921" spans="1:5" x14ac:dyDescent="0.25">
      <c r="A921" s="71" t="s">
        <v>10880</v>
      </c>
      <c r="B921" t="str">
        <f>VLOOKUP(A921,[1]Sheet1!$B$2:$D$8869,2,FALSE)</f>
        <v>VITAMIN A&amp;D OINT JAR</v>
      </c>
      <c r="C921" s="72" t="s">
        <v>9779</v>
      </c>
      <c r="D921" s="1" t="s">
        <v>392</v>
      </c>
      <c r="E921" s="68">
        <v>4</v>
      </c>
    </row>
    <row r="922" spans="1:5" x14ac:dyDescent="0.25">
      <c r="A922" s="71" t="s">
        <v>10881</v>
      </c>
      <c r="B922" t="str">
        <f>VLOOKUP(A922,[1]Sheet1!$B$2:$D$8869,2,FALSE)</f>
        <v>BUPIV-EPI 0.5 50 ML</v>
      </c>
      <c r="C922" s="72" t="s">
        <v>9764</v>
      </c>
      <c r="D922" s="1" t="s">
        <v>392</v>
      </c>
      <c r="E922" s="68">
        <v>0.01</v>
      </c>
    </row>
    <row r="923" spans="1:5" x14ac:dyDescent="0.25">
      <c r="A923" s="71" t="s">
        <v>10882</v>
      </c>
      <c r="B923" t="str">
        <f>VLOOKUP(A923,[1]Sheet1!$B$2:$D$8869,2,FALSE)</f>
        <v>BUPIVAC/EPI .5% 50ML</v>
      </c>
      <c r="C923" s="72" t="s">
        <v>9764</v>
      </c>
      <c r="D923" s="1" t="s">
        <v>9790</v>
      </c>
      <c r="E923" s="68">
        <v>60</v>
      </c>
    </row>
    <row r="924" spans="1:5" x14ac:dyDescent="0.25">
      <c r="A924" s="71" t="s">
        <v>10883</v>
      </c>
      <c r="B924" t="str">
        <f>VLOOKUP(A924,[1]Sheet1!$B$2:$D$8869,2,FALSE)</f>
        <v>REGEN-COV 600MG/10ML</v>
      </c>
      <c r="C924" s="72" t="s">
        <v>9764</v>
      </c>
      <c r="D924" s="1" t="s">
        <v>10884</v>
      </c>
      <c r="E924" s="68">
        <v>1</v>
      </c>
    </row>
    <row r="925" spans="1:5" x14ac:dyDescent="0.25">
      <c r="A925" s="71" t="s">
        <v>10885</v>
      </c>
      <c r="B925" t="str">
        <f>VLOOKUP(A925,[1]Sheet1!$B$2:$D$8869,2,FALSE)</f>
        <v>FLUZONE HD INJ SYR</v>
      </c>
      <c r="C925" s="72" t="s">
        <v>9764</v>
      </c>
      <c r="D925" s="1" t="s">
        <v>10886</v>
      </c>
      <c r="E925" s="68">
        <v>196</v>
      </c>
    </row>
    <row r="926" spans="1:5" x14ac:dyDescent="0.25">
      <c r="A926" s="71" t="s">
        <v>10887</v>
      </c>
      <c r="B926" t="str">
        <f>VLOOKUP(A926,[1]Sheet1!$B$2:$D$8869,2,FALSE)</f>
        <v>FLULAVAL 0.5 ML SYR</v>
      </c>
      <c r="C926" s="72" t="s">
        <v>9764</v>
      </c>
      <c r="D926" s="1" t="s">
        <v>10888</v>
      </c>
      <c r="E926" s="68">
        <v>130</v>
      </c>
    </row>
    <row r="927" spans="1:5" x14ac:dyDescent="0.25">
      <c r="A927" s="71" t="s">
        <v>10889</v>
      </c>
      <c r="B927" t="str">
        <f>VLOOKUP(A927,[1]Sheet1!$B$2:$D$8869,2,FALSE)</f>
        <v>TOCILIZUMAB 400 MG</v>
      </c>
      <c r="C927" s="72" t="s">
        <v>9764</v>
      </c>
      <c r="D927" s="1" t="s">
        <v>10890</v>
      </c>
      <c r="E927" s="68">
        <v>6374</v>
      </c>
    </row>
    <row r="928" spans="1:5" x14ac:dyDescent="0.25">
      <c r="A928" s="71" t="s">
        <v>10891</v>
      </c>
      <c r="B928" t="str">
        <f>VLOOKUP(A928,[1]Sheet1!$B$2:$D$8869,2,FALSE)</f>
        <v>TOCILIZUMAB 200MG IN</v>
      </c>
      <c r="C928" s="72" t="s">
        <v>9764</v>
      </c>
      <c r="D928" s="1" t="s">
        <v>10890</v>
      </c>
      <c r="E928" s="68">
        <v>3187</v>
      </c>
    </row>
    <row r="929" spans="1:5" x14ac:dyDescent="0.25">
      <c r="A929" s="71" t="s">
        <v>10892</v>
      </c>
      <c r="B929" t="str">
        <f>VLOOKUP(A929,[1]Sheet1!$B$2:$D$8869,2,FALSE)</f>
        <v>PHYTONADIONE 5 MG TA</v>
      </c>
      <c r="C929" s="72" t="s">
        <v>9779</v>
      </c>
      <c r="D929" s="1" t="s">
        <v>392</v>
      </c>
      <c r="E929" s="68">
        <v>205</v>
      </c>
    </row>
    <row r="930" spans="1:5" x14ac:dyDescent="0.25">
      <c r="A930" s="71" t="s">
        <v>10893</v>
      </c>
      <c r="B930" t="str">
        <f>VLOOKUP(A930,[1]Sheet1!$B$2:$D$8869,2,FALSE)</f>
        <v>SIMETHICON 125MG TA</v>
      </c>
      <c r="C930" s="72" t="s">
        <v>9779</v>
      </c>
      <c r="D930" s="1" t="s">
        <v>102</v>
      </c>
      <c r="E930" s="68">
        <v>1</v>
      </c>
    </row>
    <row r="931" spans="1:5" x14ac:dyDescent="0.25">
      <c r="A931" s="71" t="s">
        <v>10894</v>
      </c>
      <c r="B931" t="str">
        <f>VLOOKUP(A931,[1]Sheet1!$B$2:$D$8869,2,FALSE)</f>
        <v>SYNVISC 1 MG</v>
      </c>
      <c r="C931" s="72" t="s">
        <v>9764</v>
      </c>
      <c r="D931" s="1" t="s">
        <v>10895</v>
      </c>
      <c r="E931" s="68">
        <v>1274.1600000000001</v>
      </c>
    </row>
    <row r="932" spans="1:5" x14ac:dyDescent="0.25">
      <c r="A932" s="71" t="s">
        <v>10896</v>
      </c>
      <c r="B932" t="str">
        <f>VLOOKUP(A932,[1]Sheet1!$B$2:$D$8869,2,FALSE)</f>
        <v>MAG SULF 20G SOLN</v>
      </c>
      <c r="C932" s="72" t="s">
        <v>9779</v>
      </c>
      <c r="D932" s="1" t="s">
        <v>392</v>
      </c>
      <c r="E932" s="68">
        <v>28</v>
      </c>
    </row>
    <row r="933" spans="1:5" x14ac:dyDescent="0.25">
      <c r="A933" s="71" t="s">
        <v>10897</v>
      </c>
      <c r="B933" t="str">
        <f>VLOOKUP(A933,[1]Sheet1!$B$2:$D$8869,2,FALSE)</f>
        <v>MAGNESIUM 20 G/500ML</v>
      </c>
      <c r="C933" s="72" t="s">
        <v>9764</v>
      </c>
      <c r="D933" s="1" t="s">
        <v>392</v>
      </c>
      <c r="E933" s="68">
        <v>28</v>
      </c>
    </row>
    <row r="934" spans="1:5" x14ac:dyDescent="0.25">
      <c r="A934" s="71" t="s">
        <v>10898</v>
      </c>
      <c r="B934" t="str">
        <f>VLOOKUP(A934,[1]Sheet1!$B$2:$D$8869,2,FALSE)</f>
        <v>STERILE WATER FOR IN</v>
      </c>
      <c r="C934" s="72" t="s">
        <v>9764</v>
      </c>
      <c r="D934" s="1" t="s">
        <v>392</v>
      </c>
      <c r="E934" s="68">
        <v>1</v>
      </c>
    </row>
    <row r="935" spans="1:5" x14ac:dyDescent="0.25">
      <c r="A935" s="71" t="s">
        <v>10899</v>
      </c>
      <c r="B935" t="str">
        <f>VLOOKUP(A935,[1]Sheet1!$B$2:$D$8869,2,FALSE)</f>
        <v>BUPIVAEPI 0.5% 1:200</v>
      </c>
      <c r="C935" s="72" t="s">
        <v>9764</v>
      </c>
      <c r="D935" s="1" t="s">
        <v>9790</v>
      </c>
      <c r="E935" s="68">
        <v>31</v>
      </c>
    </row>
    <row r="936" spans="1:5" x14ac:dyDescent="0.25">
      <c r="A936" s="71" t="s">
        <v>10900</v>
      </c>
      <c r="B936" t="str">
        <f>VLOOKUP(A936,[1]Sheet1!$B$2:$D$8869,2,FALSE)</f>
        <v>SOTROVIMAB 500MG/8M</v>
      </c>
      <c r="C936" s="72" t="s">
        <v>9764</v>
      </c>
      <c r="D936" s="1" t="s">
        <v>392</v>
      </c>
      <c r="E936" s="68">
        <v>0.01</v>
      </c>
    </row>
    <row r="937" spans="1:5" x14ac:dyDescent="0.25">
      <c r="A937" s="71" t="s">
        <v>10901</v>
      </c>
      <c r="B937" t="str">
        <f>VLOOKUP(A937,[1]Sheet1!$B$2:$D$8869,2,FALSE)</f>
        <v>SOTROVIMAB 500MG/8ML</v>
      </c>
      <c r="C937" s="72" t="s">
        <v>9764</v>
      </c>
      <c r="D937" s="1" t="s">
        <v>10902</v>
      </c>
      <c r="E937" s="68">
        <v>5040</v>
      </c>
    </row>
    <row r="938" spans="1:5" x14ac:dyDescent="0.25">
      <c r="A938" s="71" t="s">
        <v>10903</v>
      </c>
      <c r="B938" t="str">
        <f>VLOOKUP(A938,[1]Sheet1!$B$2:$D$8869,2,FALSE)</f>
        <v>TENECTEPLASE 50 MG</v>
      </c>
      <c r="C938" s="72" t="s">
        <v>9764</v>
      </c>
      <c r="D938" s="1" t="s">
        <v>392</v>
      </c>
      <c r="E938" s="68">
        <v>0.01</v>
      </c>
    </row>
    <row r="939" spans="1:5" x14ac:dyDescent="0.25">
      <c r="A939" s="71" t="s">
        <v>10904</v>
      </c>
      <c r="B939" t="str">
        <f>VLOOKUP(A939,[1]Sheet1!$B$2:$D$8869,2,FALSE)</f>
        <v>TENECTEPLASE 50 MG I</v>
      </c>
      <c r="C939" s="72" t="s">
        <v>9764</v>
      </c>
      <c r="D939" s="1" t="s">
        <v>10663</v>
      </c>
      <c r="E939" s="68">
        <v>17708</v>
      </c>
    </row>
    <row r="940" spans="1:5" x14ac:dyDescent="0.25">
      <c r="A940" s="71" t="s">
        <v>10905</v>
      </c>
      <c r="B940" t="str">
        <f>VLOOKUP(A940,[1]Sheet1!$B$2:$D$8869,2,FALSE)</f>
        <v>DANTROLENE 250MG INJ</v>
      </c>
      <c r="C940" s="72" t="s">
        <v>9779</v>
      </c>
      <c r="D940" s="1" t="s">
        <v>392</v>
      </c>
      <c r="E940" s="68">
        <v>7504</v>
      </c>
    </row>
    <row r="941" spans="1:5" x14ac:dyDescent="0.25">
      <c r="A941" s="71" t="s">
        <v>10906</v>
      </c>
      <c r="B941" t="str">
        <f>VLOOKUP(A941,[1]Sheet1!$B$2:$D$8869,2,FALSE)</f>
        <v>PREGABALIN 50MG CAP</v>
      </c>
      <c r="C941" s="72" t="s">
        <v>9779</v>
      </c>
      <c r="D941" s="1" t="s">
        <v>392</v>
      </c>
      <c r="E941" s="68">
        <v>0.01</v>
      </c>
    </row>
    <row r="942" spans="1:5" x14ac:dyDescent="0.25">
      <c r="A942" s="71" t="s">
        <v>10907</v>
      </c>
      <c r="B942" t="str">
        <f>VLOOKUP(A942,[1]Sheet1!$B$2:$D$8869,2,FALSE)</f>
        <v>VANCOMYCIN 1.5GM VIA</v>
      </c>
      <c r="C942" s="72" t="s">
        <v>9764</v>
      </c>
      <c r="D942" s="1" t="s">
        <v>10531</v>
      </c>
      <c r="E942" s="68">
        <v>88</v>
      </c>
    </row>
    <row r="943" spans="1:5" x14ac:dyDescent="0.25">
      <c r="A943" s="71" t="s">
        <v>10908</v>
      </c>
      <c r="B943" t="str">
        <f>VLOOKUP(A943,[1]Sheet1!$B$2:$D$8869,2,FALSE)</f>
        <v>VANCOMYCIN 750MG SDV</v>
      </c>
      <c r="C943" s="72" t="s">
        <v>9764</v>
      </c>
      <c r="D943" s="1" t="s">
        <v>10531</v>
      </c>
      <c r="E943" s="68">
        <v>35</v>
      </c>
    </row>
    <row r="944" spans="1:5" x14ac:dyDescent="0.25">
      <c r="A944" s="71" t="s">
        <v>10909</v>
      </c>
      <c r="B944" t="str">
        <f>VLOOKUP(A944,[1]Sheet1!$B$2:$D$8869,2,FALSE)</f>
        <v>SODIUM HYALURONATE</v>
      </c>
      <c r="C944" s="72" t="s">
        <v>9764</v>
      </c>
      <c r="D944" s="1" t="s">
        <v>10910</v>
      </c>
      <c r="E944" s="68">
        <v>1082</v>
      </c>
    </row>
    <row r="945" spans="1:5" x14ac:dyDescent="0.25">
      <c r="A945" s="71" t="s">
        <v>10911</v>
      </c>
      <c r="B945" t="str">
        <f>VLOOKUP(A945,[1]Sheet1!$B$2:$D$8869,2,FALSE)</f>
        <v>BOOSTRIX 0.5 ML SYR</v>
      </c>
      <c r="C945" s="72" t="s">
        <v>9764</v>
      </c>
      <c r="D945" s="1" t="s">
        <v>10395</v>
      </c>
      <c r="E945" s="68">
        <v>219</v>
      </c>
    </row>
    <row r="946" spans="1:5" x14ac:dyDescent="0.25">
      <c r="A946" s="71" t="s">
        <v>10912</v>
      </c>
      <c r="B946" t="str">
        <f>VLOOKUP(A946,[1]Sheet1!$B$2:$D$8869,2,FALSE)</f>
        <v>VISCO-3 INJECTION</v>
      </c>
      <c r="C946" s="72" t="s">
        <v>9764</v>
      </c>
      <c r="D946" s="1" t="s">
        <v>9859</v>
      </c>
      <c r="E946" s="68">
        <v>228</v>
      </c>
    </row>
    <row r="947" spans="1:5" x14ac:dyDescent="0.25">
      <c r="A947" s="71" t="s">
        <v>10913</v>
      </c>
      <c r="B947" t="str">
        <f>VLOOKUP(A947,[1]Sheet1!$B$2:$D$8869,2,FALSE)</f>
        <v>MENVEO VACCINE</v>
      </c>
      <c r="C947" s="72" t="s">
        <v>9764</v>
      </c>
      <c r="D947" s="1" t="s">
        <v>392</v>
      </c>
      <c r="E947" s="68">
        <v>0.01</v>
      </c>
    </row>
    <row r="948" spans="1:5" x14ac:dyDescent="0.25">
      <c r="A948" s="71" t="s">
        <v>10914</v>
      </c>
      <c r="B948" t="str">
        <f>VLOOKUP(A948,[1]Sheet1!$B$2:$D$8869,2,FALSE)</f>
        <v>MENVEO VACCINE</v>
      </c>
      <c r="C948" s="72" t="s">
        <v>9764</v>
      </c>
      <c r="D948" s="1" t="s">
        <v>10734</v>
      </c>
      <c r="E948" s="68">
        <v>356</v>
      </c>
    </row>
    <row r="949" spans="1:5" x14ac:dyDescent="0.25">
      <c r="A949" s="71" t="s">
        <v>10915</v>
      </c>
      <c r="B949" t="str">
        <f>VLOOKUP(A949,[1]Sheet1!$B$2:$D$8869,2,FALSE)</f>
        <v>MEROPENEM 500 MG SDV</v>
      </c>
      <c r="C949" s="72" t="s">
        <v>9764</v>
      </c>
      <c r="D949" s="1" t="s">
        <v>10684</v>
      </c>
      <c r="E949" s="68">
        <v>36</v>
      </c>
    </row>
    <row r="950" spans="1:5" x14ac:dyDescent="0.25">
      <c r="A950" s="71" t="s">
        <v>10916</v>
      </c>
      <c r="B950" t="str">
        <f>VLOOKUP(A950,[1]Sheet1!$B$2:$D$8869,2,FALSE)</f>
        <v>MENINGOCOCCAL GRP B</v>
      </c>
      <c r="C950" s="72" t="s">
        <v>9764</v>
      </c>
      <c r="D950" s="1" t="s">
        <v>392</v>
      </c>
      <c r="E950" s="68">
        <v>0.01</v>
      </c>
    </row>
    <row r="951" spans="1:5" x14ac:dyDescent="0.25">
      <c r="A951" s="71" t="s">
        <v>10917</v>
      </c>
      <c r="B951" t="str">
        <f>VLOOKUP(A951,[1]Sheet1!$B$2:$D$8869,2,FALSE)</f>
        <v>MENB-4C VACC 2 DOSE</v>
      </c>
      <c r="C951" s="72" t="s">
        <v>9764</v>
      </c>
      <c r="D951" s="1" t="s">
        <v>10918</v>
      </c>
      <c r="E951" s="68">
        <v>507</v>
      </c>
    </row>
    <row r="952" spans="1:5" x14ac:dyDescent="0.25">
      <c r="A952" s="71" t="s">
        <v>10919</v>
      </c>
      <c r="B952" t="str">
        <f>VLOOKUP(A952,[1]Sheet1!$B$2:$D$8869,2,FALSE)</f>
        <v>DTAP VACCINE &lt;7YR IM</v>
      </c>
      <c r="C952" s="72" t="s">
        <v>9764</v>
      </c>
      <c r="D952" s="1" t="s">
        <v>10397</v>
      </c>
      <c r="E952" s="68">
        <v>100</v>
      </c>
    </row>
    <row r="953" spans="1:5" x14ac:dyDescent="0.25">
      <c r="A953" s="71" t="s">
        <v>10920</v>
      </c>
      <c r="B953" t="str">
        <f>VLOOKUP(A953,[1]Sheet1!$B$2:$D$8869,2,FALSE)</f>
        <v>HEP A/HEP B VAC 1 ML</v>
      </c>
      <c r="C953" s="72" t="s">
        <v>9764</v>
      </c>
      <c r="D953" s="1" t="s">
        <v>10921</v>
      </c>
      <c r="E953" s="68">
        <v>291</v>
      </c>
    </row>
    <row r="954" spans="1:5" x14ac:dyDescent="0.25">
      <c r="A954" s="71" t="s">
        <v>10922</v>
      </c>
      <c r="B954" t="str">
        <f>VLOOKUP(A954,[1]Sheet1!$B$2:$D$8869,2,FALSE)</f>
        <v>HEP A VAC ADULT IM</v>
      </c>
      <c r="C954" s="72" t="s">
        <v>9764</v>
      </c>
      <c r="D954" s="1" t="s">
        <v>10447</v>
      </c>
      <c r="E954" s="68">
        <v>191</v>
      </c>
    </row>
    <row r="955" spans="1:5" x14ac:dyDescent="0.25">
      <c r="A955" s="71" t="s">
        <v>10923</v>
      </c>
      <c r="B955" t="str">
        <f>VLOOKUP(A955,[1]Sheet1!$B$2:$D$8869,2,FALSE)</f>
        <v>ROTAVIRUS 1 ML PO</v>
      </c>
      <c r="C955" s="72" t="s">
        <v>9764</v>
      </c>
      <c r="D955" s="1" t="s">
        <v>392</v>
      </c>
      <c r="E955" s="68">
        <v>323</v>
      </c>
    </row>
    <row r="956" spans="1:5" x14ac:dyDescent="0.25">
      <c r="A956" s="71" t="s">
        <v>10924</v>
      </c>
      <c r="B956" t="str">
        <f>VLOOKUP(A956,[1]Sheet1!$B$2:$D$8869,2,FALSE)</f>
        <v>TRACE MINERALS INJ</v>
      </c>
      <c r="C956" s="72" t="s">
        <v>9779</v>
      </c>
      <c r="D956" s="1" t="s">
        <v>392</v>
      </c>
      <c r="E956" s="68">
        <v>81</v>
      </c>
    </row>
    <row r="957" spans="1:5" x14ac:dyDescent="0.25">
      <c r="A957" s="71" t="s">
        <v>10925</v>
      </c>
      <c r="B957" t="str">
        <f>VLOOKUP(A957,[1]Sheet1!$B$2:$D$8869,2,FALSE)</f>
        <v>SKYLA 13.5 MG</v>
      </c>
      <c r="C957" s="72" t="s">
        <v>9764</v>
      </c>
      <c r="D957" s="1" t="s">
        <v>10926</v>
      </c>
      <c r="E957" s="68">
        <v>0</v>
      </c>
    </row>
    <row r="958" spans="1:5" x14ac:dyDescent="0.25">
      <c r="A958" s="71" t="s">
        <v>10927</v>
      </c>
      <c r="B958" t="str">
        <f>VLOOKUP(A958,[1]Sheet1!$B$2:$D$8869,2,FALSE)</f>
        <v>DARBEPOETIN 200MCG</v>
      </c>
      <c r="C958" s="72" t="s">
        <v>9764</v>
      </c>
      <c r="D958" s="1" t="s">
        <v>10928</v>
      </c>
      <c r="E958" s="68">
        <v>3715</v>
      </c>
    </row>
    <row r="959" spans="1:5" x14ac:dyDescent="0.25">
      <c r="A959" s="71" t="s">
        <v>10929</v>
      </c>
      <c r="B959" t="str">
        <f>VLOOKUP(A959,[1]Sheet1!$B$2:$D$8869,2,FALSE)</f>
        <v>SKYLA IUD</v>
      </c>
      <c r="C959" s="72" t="s">
        <v>9764</v>
      </c>
      <c r="D959" s="1" t="s">
        <v>10926</v>
      </c>
      <c r="E959" s="68">
        <v>2202</v>
      </c>
    </row>
    <row r="960" spans="1:5" x14ac:dyDescent="0.25">
      <c r="A960" s="71" t="s">
        <v>10930</v>
      </c>
      <c r="B960" t="str">
        <f>VLOOKUP(A960,[1]Sheet1!$B$2:$D$8869,2,FALSE)</f>
        <v>OLANZAPINE INJECTION</v>
      </c>
      <c r="C960" s="72" t="s">
        <v>9764</v>
      </c>
      <c r="D960" s="1" t="s">
        <v>10931</v>
      </c>
      <c r="E960" s="68">
        <v>121</v>
      </c>
    </row>
    <row r="961" spans="1:5" x14ac:dyDescent="0.25">
      <c r="A961" s="71" t="s">
        <v>10932</v>
      </c>
      <c r="B961" t="str">
        <f>VLOOKUP(A961,[1]Sheet1!$B$2:$D$8869,2,FALSE)</f>
        <v>GRANIX INJECTION</v>
      </c>
      <c r="C961" s="72" t="s">
        <v>9764</v>
      </c>
      <c r="D961" s="1" t="s">
        <v>10933</v>
      </c>
      <c r="E961" s="68">
        <v>960</v>
      </c>
    </row>
    <row r="962" spans="1:5" x14ac:dyDescent="0.25">
      <c r="A962" s="71" t="s">
        <v>10934</v>
      </c>
      <c r="B962" t="str">
        <f>VLOOKUP(A962,[1]Sheet1!$B$2:$D$8869,2,FALSE)</f>
        <v>ACEIN20 4 ML SDV</v>
      </c>
      <c r="C962" s="72" t="s">
        <v>9779</v>
      </c>
      <c r="D962" s="1" t="s">
        <v>392</v>
      </c>
      <c r="E962" s="68">
        <v>45</v>
      </c>
    </row>
    <row r="963" spans="1:5" x14ac:dyDescent="0.25">
      <c r="A963" s="71" t="s">
        <v>10935</v>
      </c>
      <c r="B963" t="str">
        <f>VLOOKUP(A963,[1]Sheet1!$B$2:$D$8869,2,FALSE)</f>
        <v>ROPIVACAINE 0.2% ONQ</v>
      </c>
      <c r="C963" s="72" t="s">
        <v>9764</v>
      </c>
      <c r="D963" s="1" t="s">
        <v>10936</v>
      </c>
      <c r="E963" s="68">
        <v>444</v>
      </c>
    </row>
    <row r="964" spans="1:5" x14ac:dyDescent="0.25">
      <c r="A964" s="71" t="s">
        <v>10937</v>
      </c>
      <c r="B964" t="str">
        <f>VLOOKUP(A964,[1]Sheet1!$B$2:$D$8869,2,FALSE)</f>
        <v>CALCITONIN NASAL SPR</v>
      </c>
      <c r="C964" s="72" t="s">
        <v>9779</v>
      </c>
      <c r="D964" s="1" t="s">
        <v>10006</v>
      </c>
      <c r="E964" s="68">
        <v>237</v>
      </c>
    </row>
    <row r="965" spans="1:5" x14ac:dyDescent="0.25">
      <c r="A965" s="71" t="s">
        <v>10938</v>
      </c>
      <c r="B965" t="str">
        <f>VLOOKUP(A965,[1]Sheet1!$B$2:$D$8869,2,FALSE)</f>
        <v>ACETIC ACID 5%</v>
      </c>
      <c r="C965" s="72" t="s">
        <v>9779</v>
      </c>
      <c r="D965" s="1" t="s">
        <v>102</v>
      </c>
      <c r="E965" s="68">
        <v>140</v>
      </c>
    </row>
    <row r="966" spans="1:5" x14ac:dyDescent="0.25">
      <c r="A966" s="71" t="s">
        <v>10939</v>
      </c>
      <c r="B966" t="str">
        <f>VLOOKUP(A966,[1]Sheet1!$B$2:$D$8869,2,FALSE)</f>
        <v>CEFAZOLIN 2G VIAL</v>
      </c>
      <c r="C966" s="72" t="s">
        <v>9764</v>
      </c>
      <c r="D966" s="1" t="s">
        <v>10289</v>
      </c>
      <c r="E966" s="68">
        <v>44</v>
      </c>
    </row>
    <row r="967" spans="1:5" x14ac:dyDescent="0.25">
      <c r="A967" s="71" t="s">
        <v>10940</v>
      </c>
      <c r="B967" t="str">
        <f>VLOOKUP(A967,[1]Sheet1!$B$2:$D$8869,2,FALSE)</f>
        <v>MICAFUNGIN 100MG INJ</v>
      </c>
      <c r="C967" s="72" t="s">
        <v>9764</v>
      </c>
      <c r="D967" s="1" t="s">
        <v>10941</v>
      </c>
      <c r="E967" s="68">
        <v>449</v>
      </c>
    </row>
    <row r="968" spans="1:5" x14ac:dyDescent="0.25">
      <c r="A968" s="71" t="s">
        <v>10942</v>
      </c>
      <c r="B968" t="str">
        <f>VLOOKUP(A968,[1]Sheet1!$B$2:$D$8869,2,FALSE)</f>
        <v>TACROLIMUS 0.1% OINT</v>
      </c>
      <c r="C968" s="72" t="s">
        <v>9779</v>
      </c>
      <c r="D968" s="1" t="s">
        <v>102</v>
      </c>
      <c r="E968" s="68">
        <v>800</v>
      </c>
    </row>
    <row r="969" spans="1:5" x14ac:dyDescent="0.25">
      <c r="A969" s="71" t="s">
        <v>10943</v>
      </c>
      <c r="B969" t="str">
        <f>VLOOKUP(A969,[1]Sheet1!$B$2:$D$8869,2,FALSE)</f>
        <v>ROPIVACAINE 0.5% INJ</v>
      </c>
      <c r="C969" s="72" t="s">
        <v>9764</v>
      </c>
      <c r="D969" s="1" t="s">
        <v>10936</v>
      </c>
      <c r="E969" s="68">
        <v>39</v>
      </c>
    </row>
    <row r="970" spans="1:5" x14ac:dyDescent="0.25">
      <c r="A970" s="71" t="s">
        <v>10944</v>
      </c>
      <c r="B970" t="str">
        <f>VLOOKUP(A970,[1]Sheet1!$B$2:$D$8869,2,FALSE)</f>
        <v>FLUAD INFLUENZA VAX</v>
      </c>
      <c r="C970" s="72" t="s">
        <v>9764</v>
      </c>
      <c r="D970" s="1" t="s">
        <v>10945</v>
      </c>
      <c r="E970" s="68">
        <v>302</v>
      </c>
    </row>
    <row r="971" spans="1:5" x14ac:dyDescent="0.25">
      <c r="A971" s="71" t="s">
        <v>10946</v>
      </c>
      <c r="B971" t="str">
        <f>VLOOKUP(A971,[1]Sheet1!$B$2:$D$8869,2,FALSE)</f>
        <v>SARSCOV2 VAC BVL .3M</v>
      </c>
      <c r="C971" s="72" t="s">
        <v>9764</v>
      </c>
      <c r="D971" s="1" t="s">
        <v>10947</v>
      </c>
      <c r="E971" s="68">
        <v>1</v>
      </c>
    </row>
    <row r="972" spans="1:5" x14ac:dyDescent="0.25">
      <c r="A972" s="71" t="s">
        <v>10948</v>
      </c>
      <c r="B972" t="str">
        <f>VLOOKUP(A972,[1]Sheet1!$B$2:$D$8869,2,FALSE)</f>
        <v>VANCOMYCIN 2000MG PM</v>
      </c>
      <c r="C972" s="72" t="s">
        <v>9764</v>
      </c>
      <c r="D972" s="1" t="s">
        <v>10531</v>
      </c>
      <c r="E972" s="68">
        <v>101</v>
      </c>
    </row>
    <row r="973" spans="1:5" x14ac:dyDescent="0.25">
      <c r="A973" s="71" t="s">
        <v>10949</v>
      </c>
      <c r="B973" t="str">
        <f>VLOOKUP(A973,[1]Sheet1!$B$2:$D$8869,2,FALSE)</f>
        <v>VANCO 1250 MG PREMIX</v>
      </c>
      <c r="C973" s="72" t="s">
        <v>9764</v>
      </c>
      <c r="D973" s="1" t="s">
        <v>10531</v>
      </c>
      <c r="E973" s="68">
        <v>68</v>
      </c>
    </row>
    <row r="974" spans="1:5" x14ac:dyDescent="0.25">
      <c r="A974" s="71" t="s">
        <v>10950</v>
      </c>
      <c r="B974" t="str">
        <f>VLOOKUP(A974,[1]Sheet1!$B$2:$D$8869,2,FALSE)</f>
        <v>VANCO 1500 MG PREMIX</v>
      </c>
      <c r="C974" s="72" t="s">
        <v>9764</v>
      </c>
      <c r="D974" s="1" t="s">
        <v>10531</v>
      </c>
      <c r="E974" s="68">
        <v>83</v>
      </c>
    </row>
    <row r="975" spans="1:5" x14ac:dyDescent="0.25">
      <c r="A975" s="71" t="s">
        <v>10951</v>
      </c>
      <c r="B975" t="str">
        <f>VLOOKUP(A975,[1]Sheet1!$B$2:$D$8869,2,FALSE)</f>
        <v>VANCO 1750 MG PREMIX</v>
      </c>
      <c r="C975" s="72" t="s">
        <v>9764</v>
      </c>
      <c r="D975" s="1" t="s">
        <v>10531</v>
      </c>
      <c r="E975" s="68">
        <v>94</v>
      </c>
    </row>
    <row r="976" spans="1:5" x14ac:dyDescent="0.25">
      <c r="A976" s="71" t="s">
        <v>10952</v>
      </c>
      <c r="B976" t="str">
        <f>VLOOKUP(A976,[1]Sheet1!$B$2:$D$8869,2,FALSE)</f>
        <v>VANCO 1000MG PREMIX</v>
      </c>
      <c r="C976" s="72" t="s">
        <v>9764</v>
      </c>
      <c r="D976" s="1" t="s">
        <v>10531</v>
      </c>
      <c r="E976" s="68">
        <v>58</v>
      </c>
    </row>
    <row r="977" spans="1:5" x14ac:dyDescent="0.25">
      <c r="A977" s="71" t="s">
        <v>10953</v>
      </c>
      <c r="B977" t="str">
        <f>VLOOKUP(A977,[1]Sheet1!$B$2:$D$8869,2,FALSE)</f>
        <v>VANCO 125MG PO CAP</v>
      </c>
      <c r="C977" s="72" t="s">
        <v>9779</v>
      </c>
      <c r="D977" s="1" t="s">
        <v>102</v>
      </c>
      <c r="E977" s="68">
        <v>94</v>
      </c>
    </row>
    <row r="978" spans="1:5" x14ac:dyDescent="0.25">
      <c r="A978" s="71" t="s">
        <v>10954</v>
      </c>
      <c r="B978" t="str">
        <f>VLOOKUP(A978,[1]Sheet1!$B$2:$D$8869,2,FALSE)</f>
        <v>FOSPHENY 500MG/10ML</v>
      </c>
      <c r="C978" s="72" t="s">
        <v>9764</v>
      </c>
      <c r="D978" s="1" t="s">
        <v>10955</v>
      </c>
      <c r="E978" s="68">
        <v>42</v>
      </c>
    </row>
    <row r="979" spans="1:5" x14ac:dyDescent="0.25">
      <c r="A979" s="71" t="s">
        <v>10956</v>
      </c>
      <c r="B979" t="str">
        <f>VLOOKUP(A979,[1]Sheet1!$B$2:$D$8869,2,FALSE)</f>
        <v>ENALAPRIL 5MG TAB</v>
      </c>
      <c r="C979" s="72" t="s">
        <v>9779</v>
      </c>
      <c r="D979" s="1" t="s">
        <v>392</v>
      </c>
      <c r="E979" s="68">
        <v>0.01</v>
      </c>
    </row>
    <row r="980" spans="1:5" x14ac:dyDescent="0.25">
      <c r="A980" s="71" t="s">
        <v>10957</v>
      </c>
      <c r="B980" t="str">
        <f>VLOOKUP(A980,[1]Sheet1!$B$2:$D$8869,2,FALSE)</f>
        <v>FILGRASTIM-AAFI</v>
      </c>
      <c r="C980" s="72" t="s">
        <v>9764</v>
      </c>
      <c r="D980" s="1" t="s">
        <v>10958</v>
      </c>
      <c r="E980" s="68">
        <v>1051</v>
      </c>
    </row>
    <row r="981" spans="1:5" x14ac:dyDescent="0.25">
      <c r="A981" s="71" t="s">
        <v>10959</v>
      </c>
      <c r="B981" t="str">
        <f>VLOOKUP(A981,[1]Sheet1!$B$2:$D$8869,2,FALSE)</f>
        <v>PREVNAR20 0.5 ML SYR</v>
      </c>
      <c r="C981" s="72" t="s">
        <v>9764</v>
      </c>
      <c r="D981" s="1" t="s">
        <v>10960</v>
      </c>
      <c r="E981" s="68">
        <v>1257</v>
      </c>
    </row>
    <row r="982" spans="1:5" x14ac:dyDescent="0.25">
      <c r="A982" s="71" t="s">
        <v>10961</v>
      </c>
      <c r="B982" t="str">
        <f>VLOOKUP(A982,[1]Sheet1!$B$2:$D$8869,2,FALSE)</f>
        <v>FERRIC SUBSULFATE</v>
      </c>
      <c r="C982" s="72" t="s">
        <v>9779</v>
      </c>
      <c r="D982" s="1" t="s">
        <v>102</v>
      </c>
      <c r="E982" s="68">
        <v>11</v>
      </c>
    </row>
    <row r="983" spans="1:5" x14ac:dyDescent="0.25">
      <c r="A983" s="71" t="s">
        <v>10962</v>
      </c>
      <c r="B983" t="str">
        <f>VLOOKUP(A983,[1]Sheet1!$B$2:$D$8869,2,FALSE)</f>
        <v>LOKELMA 10 GM PACKET</v>
      </c>
      <c r="C983" s="72" t="s">
        <v>9779</v>
      </c>
      <c r="D983" s="1" t="s">
        <v>102</v>
      </c>
      <c r="E983" s="68">
        <v>92</v>
      </c>
    </row>
    <row r="984" spans="1:5" x14ac:dyDescent="0.25">
      <c r="A984" s="71" t="s">
        <v>10963</v>
      </c>
      <c r="B984" t="str">
        <f>VLOOKUP(A984,[1]Sheet1!$B$2:$D$8869,2,FALSE)</f>
        <v>ESMOLOL 2500MG/250ML</v>
      </c>
      <c r="C984" s="72" t="s">
        <v>9764</v>
      </c>
      <c r="D984" s="1" t="s">
        <v>9790</v>
      </c>
      <c r="E984" s="68">
        <v>336</v>
      </c>
    </row>
    <row r="985" spans="1:5" x14ac:dyDescent="0.25">
      <c r="A985" s="71" t="s">
        <v>10964</v>
      </c>
      <c r="B985" t="str">
        <f>VLOOKUP(A985,[1]Sheet1!$B$2:$D$8869,2,FALSE)</f>
        <v>CLINDAMYCIN 1% GEL</v>
      </c>
      <c r="C985" s="72" t="s">
        <v>9779</v>
      </c>
      <c r="D985" s="1" t="s">
        <v>102</v>
      </c>
      <c r="E985" s="68">
        <v>207</v>
      </c>
    </row>
    <row r="986" spans="1:5" x14ac:dyDescent="0.25">
      <c r="A986" s="71" t="s">
        <v>10965</v>
      </c>
      <c r="B986" t="str">
        <f>VLOOKUP(A986,[1]Sheet1!$B$2:$D$8869,2,FALSE)</f>
        <v>TIZANIDINE 2 MG TAB</v>
      </c>
      <c r="C986" s="72" t="s">
        <v>9779</v>
      </c>
      <c r="D986" s="1" t="s">
        <v>102</v>
      </c>
      <c r="E986" s="68">
        <v>6</v>
      </c>
    </row>
    <row r="987" spans="1:5" x14ac:dyDescent="0.25">
      <c r="A987" s="71" t="s">
        <v>10966</v>
      </c>
      <c r="B987" t="str">
        <f>VLOOKUP(A987,[1]Sheet1!$B$2:$D$8869,2,FALSE)</f>
        <v>FUROSEMIDE100MG VIAL</v>
      </c>
      <c r="C987" s="72" t="s">
        <v>9764</v>
      </c>
      <c r="D987" s="1" t="s">
        <v>10282</v>
      </c>
      <c r="E987" s="68">
        <v>25</v>
      </c>
    </row>
    <row r="988" spans="1:5" x14ac:dyDescent="0.25">
      <c r="A988" s="71" t="s">
        <v>10967</v>
      </c>
      <c r="B988" t="str">
        <f>VLOOKUP(A988,[1]Sheet1!$B$2:$D$8869,2,FALSE)</f>
        <v>VANCO 1.25 GM VIAL</v>
      </c>
      <c r="C988" s="72" t="s">
        <v>9779</v>
      </c>
      <c r="D988" s="1" t="s">
        <v>102</v>
      </c>
      <c r="E988" s="68">
        <v>72</v>
      </c>
    </row>
    <row r="989" spans="1:5" x14ac:dyDescent="0.25">
      <c r="A989" s="71" t="s">
        <v>10968</v>
      </c>
      <c r="B989" t="str">
        <f>VLOOKUP(A989,[1]Sheet1!$B$2:$D$8869,2,FALSE)</f>
        <v>LIDO1% 20ML VIAL</v>
      </c>
      <c r="C989" s="72" t="s">
        <v>9779</v>
      </c>
      <c r="D989" s="1" t="s">
        <v>102</v>
      </c>
      <c r="E989" s="68">
        <v>17</v>
      </c>
    </row>
    <row r="990" spans="1:5" x14ac:dyDescent="0.25">
      <c r="A990" s="71" t="s">
        <v>10969</v>
      </c>
      <c r="B990" t="str">
        <f>VLOOKUP(A990,[1]Sheet1!$B$2:$D$8869,2,FALSE)</f>
        <v>TOBRA0.3% OPHTH OINT</v>
      </c>
      <c r="C990" s="72" t="s">
        <v>9779</v>
      </c>
      <c r="D990" s="1" t="s">
        <v>102</v>
      </c>
      <c r="E990" s="68">
        <v>594</v>
      </c>
    </row>
    <row r="991" spans="1:5" x14ac:dyDescent="0.25">
      <c r="A991" s="71" t="s">
        <v>10970</v>
      </c>
      <c r="B991" t="str">
        <f>VLOOKUP(A991,[1]Sheet1!$B$2:$D$8869,2,FALSE)</f>
        <v>ANCEF 1GM DUPLEX</v>
      </c>
      <c r="C991" s="72" t="s">
        <v>9764</v>
      </c>
      <c r="D991" s="1" t="s">
        <v>10289</v>
      </c>
      <c r="E991" s="68">
        <v>47</v>
      </c>
    </row>
    <row r="992" spans="1:5" x14ac:dyDescent="0.25">
      <c r="A992" s="71" t="s">
        <v>10971</v>
      </c>
      <c r="B992" t="str">
        <f>VLOOKUP(A992,[1]Sheet1!$B$2:$D$8869,2,FALSE)</f>
        <v>MINOCYCLINE100MG CAP</v>
      </c>
      <c r="C992" s="72" t="s">
        <v>9779</v>
      </c>
      <c r="D992" s="1" t="s">
        <v>102</v>
      </c>
      <c r="E992" s="68">
        <v>15</v>
      </c>
    </row>
    <row r="993" spans="1:5" x14ac:dyDescent="0.25">
      <c r="A993" s="71" t="s">
        <v>10972</v>
      </c>
      <c r="B993" t="str">
        <f>VLOOKUP(A993,[1]Sheet1!$B$2:$D$8869,2,FALSE)</f>
        <v>AMOX250MG/5ML 150ML</v>
      </c>
      <c r="C993" s="72" t="s">
        <v>9779</v>
      </c>
      <c r="D993" s="1" t="s">
        <v>102</v>
      </c>
      <c r="E993" s="68">
        <v>29</v>
      </c>
    </row>
    <row r="994" spans="1:5" x14ac:dyDescent="0.25">
      <c r="A994" s="71" t="s">
        <v>10973</v>
      </c>
      <c r="B994" t="str">
        <f>VLOOKUP(A994,[1]Sheet1!$B$2:$D$8869,2,FALSE)</f>
        <v>VIT A&amp;D BOX 144</v>
      </c>
      <c r="C994" s="72" t="s">
        <v>9779</v>
      </c>
      <c r="D994" s="1" t="s">
        <v>102</v>
      </c>
      <c r="E994" s="68">
        <v>2</v>
      </c>
    </row>
    <row r="995" spans="1:5" x14ac:dyDescent="0.25">
      <c r="A995" s="71" t="s">
        <v>10974</v>
      </c>
      <c r="B995" t="str">
        <f>VLOOKUP(A995,[1]Sheet1!$B$2:$D$8869,2,FALSE)</f>
        <v>VITAMIN A&amp;D OINT TUB</v>
      </c>
      <c r="C995" s="72" t="s">
        <v>9779</v>
      </c>
      <c r="D995" s="1" t="s">
        <v>102</v>
      </c>
      <c r="E995" s="68">
        <v>17</v>
      </c>
    </row>
    <row r="996" spans="1:5" x14ac:dyDescent="0.25">
      <c r="A996" s="71" t="s">
        <v>10975</v>
      </c>
      <c r="B996" t="str">
        <f>VLOOKUP(A996,[1]Sheet1!$B$2:$D$8869,2,FALSE)</f>
        <v>COVD19VAC 100MCG/.5M</v>
      </c>
      <c r="C996" s="72" t="s">
        <v>9779</v>
      </c>
      <c r="D996" s="1" t="s">
        <v>10873</v>
      </c>
      <c r="E996" s="68">
        <v>0.01</v>
      </c>
    </row>
  </sheetData>
  <autoFilter ref="A5:E996" xr:uid="{59F05E1C-67F2-4C19-AC8A-C246D7AF86B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32E1C-5DD9-4AD1-975A-D09E4FDEF2B9}">
  <dimension ref="A1:B16"/>
  <sheetViews>
    <sheetView workbookViewId="0"/>
  </sheetViews>
  <sheetFormatPr defaultRowHeight="15" x14ac:dyDescent="0.25"/>
  <cols>
    <col min="1" max="1" width="62.42578125" customWidth="1"/>
    <col min="2" max="2" width="19.7109375" customWidth="1"/>
  </cols>
  <sheetData>
    <row r="1" spans="1:2" x14ac:dyDescent="0.25">
      <c r="A1" s="4" t="s">
        <v>0</v>
      </c>
    </row>
    <row r="2" spans="1:2" x14ac:dyDescent="0.25">
      <c r="A2" s="4" t="s">
        <v>1</v>
      </c>
    </row>
    <row r="3" spans="1:2" x14ac:dyDescent="0.25">
      <c r="A3" s="9" t="s">
        <v>10985</v>
      </c>
    </row>
    <row r="4" spans="1:2" x14ac:dyDescent="0.25">
      <c r="A4" s="37"/>
      <c r="B4" s="37"/>
    </row>
    <row r="5" spans="1:2" ht="15.75" x14ac:dyDescent="0.25">
      <c r="A5" s="55" t="s">
        <v>10976</v>
      </c>
    </row>
    <row r="6" spans="1:2" x14ac:dyDescent="0.25">
      <c r="A6" s="56" t="s">
        <v>10977</v>
      </c>
      <c r="B6" s="57"/>
    </row>
    <row r="7" spans="1:2" ht="30" x14ac:dyDescent="0.25">
      <c r="A7" s="58" t="s">
        <v>10978</v>
      </c>
      <c r="B7" s="77">
        <v>145072200</v>
      </c>
    </row>
    <row r="8" spans="1:2" ht="30" x14ac:dyDescent="0.25">
      <c r="A8" s="58" t="s">
        <v>10979</v>
      </c>
      <c r="B8" s="77">
        <v>127937471</v>
      </c>
    </row>
    <row r="9" spans="1:2" x14ac:dyDescent="0.25">
      <c r="A9" s="59"/>
      <c r="B9" s="60"/>
    </row>
    <row r="10" spans="1:2" x14ac:dyDescent="0.25">
      <c r="A10" s="61" t="s">
        <v>10980</v>
      </c>
      <c r="B10" s="78">
        <f>B7-B8</f>
        <v>17134729</v>
      </c>
    </row>
    <row r="11" spans="1:2" x14ac:dyDescent="0.25">
      <c r="A11" s="61" t="s">
        <v>10981</v>
      </c>
      <c r="B11" s="62">
        <f>IF(B8="",0,B10/B8)</f>
        <v>0.13393049640632648</v>
      </c>
    </row>
    <row r="12" spans="1:2" x14ac:dyDescent="0.25">
      <c r="A12" s="82"/>
      <c r="B12" s="82"/>
    </row>
    <row r="13" spans="1:2" x14ac:dyDescent="0.25">
      <c r="A13" s="37"/>
      <c r="B13" s="37"/>
    </row>
    <row r="14" spans="1:2" x14ac:dyDescent="0.25">
      <c r="A14" s="63" t="s">
        <v>10982</v>
      </c>
      <c r="B14" s="64"/>
    </row>
    <row r="15" spans="1:2" x14ac:dyDescent="0.25">
      <c r="A15" s="65" t="s">
        <v>10983</v>
      </c>
      <c r="B15" s="64" t="s">
        <v>10986</v>
      </c>
    </row>
    <row r="16" spans="1:2" ht="30" x14ac:dyDescent="0.25">
      <c r="A16" s="65" t="s">
        <v>10984</v>
      </c>
      <c r="B16" s="64" t="s">
        <v>10987</v>
      </c>
    </row>
  </sheetData>
  <mergeCells count="1">
    <mergeCell ref="A12:B1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FE1A61D799414FBD99D9BB3081429D" ma:contentTypeVersion="12" ma:contentTypeDescription="Create a new document." ma:contentTypeScope="" ma:versionID="fb722c6d6c4b217c87b477b811b95fc6">
  <xsd:schema xmlns:xsd="http://www.w3.org/2001/XMLSchema" xmlns:xs="http://www.w3.org/2001/XMLSchema" xmlns:p="http://schemas.microsoft.com/office/2006/metadata/properties" xmlns:ns2="5d4e36ba-1e9f-45ac-be2b-f3de6ae3f92f" xmlns:ns3="d51af267-f167-4d00-b470-04d9e1b8a752" targetNamespace="http://schemas.microsoft.com/office/2006/metadata/properties" ma:root="true" ma:fieldsID="a05d182facd09e944d3db6e406719f42" ns2:_="" ns3:_="">
    <xsd:import namespace="5d4e36ba-1e9f-45ac-be2b-f3de6ae3f92f"/>
    <xsd:import namespace="d51af267-f167-4d00-b470-04d9e1b8a75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4e36ba-1e9f-45ac-be2b-f3de6ae3f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descriptio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1af267-f167-4d00-b470-04d9e1b8a75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ffcf3f1-7594-474f-bb8c-c32b2c16bae5}" ma:internalName="TaxCatchAll" ma:showField="CatchAllData" ma:web="d51af267-f167-4d00-b470-04d9e1b8a75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d4e36ba-1e9f-45ac-be2b-f3de6ae3f92f">
      <Terms xmlns="http://schemas.microsoft.com/office/infopath/2007/PartnerControls"/>
    </lcf76f155ced4ddcb4097134ff3c332f>
    <TaxCatchAll xmlns="d51af267-f167-4d00-b470-04d9e1b8a752" xsi:nil="true"/>
  </documentManagement>
</p:properties>
</file>

<file path=customXml/itemProps1.xml><?xml version="1.0" encoding="utf-8"?>
<ds:datastoreItem xmlns:ds="http://schemas.openxmlformats.org/officeDocument/2006/customXml" ds:itemID="{C75D11A9-856E-44F9-BA37-FAF1D283179F}">
  <ds:schemaRefs>
    <ds:schemaRef ds:uri="http://schemas.microsoft.com/sharepoint/v3/contenttype/forms"/>
  </ds:schemaRefs>
</ds:datastoreItem>
</file>

<file path=customXml/itemProps2.xml><?xml version="1.0" encoding="utf-8"?>
<ds:datastoreItem xmlns:ds="http://schemas.openxmlformats.org/officeDocument/2006/customXml" ds:itemID="{09A87F6C-896D-4D43-BD19-BAD3B709DD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4e36ba-1e9f-45ac-be2b-f3de6ae3f92f"/>
    <ds:schemaRef ds:uri="d51af267-f167-4d00-b470-04d9e1b8a7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D472B8-32C9-4248-A8DC-FDA39179791C}">
  <ds:schemaRefs>
    <ds:schemaRef ds:uri="http://schemas.microsoft.com/office/2006/metadata/properties"/>
    <ds:schemaRef ds:uri="http://schemas.microsoft.com/office/infopath/2007/PartnerControls"/>
    <ds:schemaRef ds:uri="http://schemas.microsoft.com/sharepoint/v3"/>
    <ds:schemaRef ds:uri="072c9153-c8af-48fa-bda5-6f295091cae3"/>
    <ds:schemaRef ds:uri="5d4e36ba-1e9f-45ac-be2b-f3de6ae3f92f"/>
    <ds:schemaRef ds:uri="d51af267-f167-4d00-b470-04d9e1b8a7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 Form</vt:lpstr>
      <vt:lpstr>Non-Pharmacy CDM</vt:lpstr>
      <vt:lpstr>Pharmacy CDM</vt:lpstr>
      <vt:lpstr>Calc &amp; Attestation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Acuna, Erick</dc:creator>
  <cp:keywords/>
  <dc:description/>
  <cp:lastModifiedBy>Newman, Cassi</cp:lastModifiedBy>
  <cp:revision/>
  <dcterms:created xsi:type="dcterms:W3CDTF">2021-06-23T04:41:00Z</dcterms:created>
  <dcterms:modified xsi:type="dcterms:W3CDTF">2023-06-17T23:20:17Z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0x01010095FE1A61D799414FBD99D9BB3081429D</vt:lpwstr>
  </property>
  <property fmtid="{D5CDD505-2E9C-101B-9397-08002B2CF9AE}" pid="3" name="Order">
    <vt:r8>100</vt:r8>
  </property>
  <property fmtid="{D5CDD505-2E9C-101B-9397-08002B2CF9AE}" pid="4" name="MediaServiceImageTags">
    <vt:lpwstr/>
  </property>
</Properties>
</file>