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EWISH HOME\OSHPD\Annual CDM submission\2012 forward\June 2023\"/>
    </mc:Choice>
  </mc:AlternateContent>
  <xr:revisionPtr revIDLastSave="0" documentId="14_{1A49B752-C483-42B4-9BEF-BF498563D05D}" xr6:coauthVersionLast="47" xr6:coauthVersionMax="47" xr10:uidLastSave="{00000000-0000-0000-0000-000000000000}"/>
  <bookViews>
    <workbookView xWindow="28680" yWindow="-1530" windowWidth="29040" windowHeight="15840" activeTab="2" xr2:uid="{0ECA574F-47B3-420D-BE33-1FF6F22CE1C5}"/>
  </bookViews>
  <sheets>
    <sheet name="CDM" sheetId="1" r:id="rId1"/>
    <sheet name="Top 25" sheetId="2" r:id="rId2"/>
    <sheet name="Revenue % chang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D12" i="3" l="1"/>
  <c r="B12" i="3"/>
  <c r="E10" i="3"/>
  <c r="B10" i="3"/>
  <c r="E8" i="3"/>
  <c r="B8" i="3"/>
  <c r="C12" i="3" l="1"/>
  <c r="E12" i="3" s="1"/>
  <c r="F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Safi, Zareen</author>
    <author>Scott, Terrence</author>
  </authors>
  <commentList>
    <comment ref="B8" authorId="0" shapeId="0" xr:uid="{63559B86-0972-4107-8BC9-0B503536E357}">
      <text>
        <r>
          <rPr>
            <b/>
            <sz val="9"/>
            <color indexed="81"/>
            <rFont val="Tahoma"/>
            <family val="2"/>
          </rPr>
          <t>Safi, Zareen:</t>
        </r>
        <r>
          <rPr>
            <sz val="9"/>
            <color indexed="81"/>
            <rFont val="Tahoma"/>
            <family val="2"/>
          </rPr>
          <t xml:space="preserve">
Projected based on 5/31/2023 (11 months) results</t>
        </r>
      </text>
    </comment>
    <comment ref="C8" authorId="0" shapeId="0" xr:uid="{EA64815A-D40E-4CA6-8F6A-9AD4553AD047}">
      <text>
        <r>
          <rPr>
            <b/>
            <sz val="9"/>
            <color indexed="81"/>
            <rFont val="Tahoma"/>
            <family val="2"/>
          </rPr>
          <t>Safi, Zareen:</t>
        </r>
        <r>
          <rPr>
            <sz val="9"/>
            <color indexed="81"/>
            <rFont val="Tahoma"/>
            <family val="2"/>
          </rPr>
          <t xml:space="preserve">
From June 2022 Financial Statements</t>
        </r>
      </text>
    </comment>
    <comment ref="D8" authorId="1" shapeId="0" xr:uid="{73FBED3C-672A-41C3-8ABA-C9AC204624F3}">
      <text>
        <r>
          <rPr>
            <b/>
            <sz val="9"/>
            <color indexed="81"/>
            <rFont val="Tahoma"/>
            <family val="2"/>
          </rPr>
          <t>Scott, Terrence:</t>
        </r>
        <r>
          <rPr>
            <sz val="9"/>
            <color indexed="81"/>
            <rFont val="Tahoma"/>
            <family val="2"/>
          </rPr>
          <t xml:space="preserve">
Audited </t>
        </r>
      </text>
    </comment>
    <comment ref="B10" authorId="0" shapeId="0" xr:uid="{7ECCF516-3AD0-479E-B173-01A36FC3EF0A}">
      <text>
        <r>
          <rPr>
            <b/>
            <sz val="9"/>
            <color indexed="81"/>
            <rFont val="Tahoma"/>
            <family val="2"/>
          </rPr>
          <t>Safi, Zareen:</t>
        </r>
        <r>
          <rPr>
            <sz val="9"/>
            <color indexed="81"/>
            <rFont val="Tahoma"/>
            <family val="2"/>
          </rPr>
          <t xml:space="preserve">
Projected based on 5/31/2023 (11 months) results</t>
        </r>
      </text>
    </comment>
    <comment ref="C10" authorId="0" shapeId="0" xr:uid="{392A97FA-461F-477B-B5B0-2B35F21520A5}">
      <text>
        <r>
          <rPr>
            <b/>
            <sz val="9"/>
            <color indexed="81"/>
            <rFont val="Tahoma"/>
            <family val="2"/>
          </rPr>
          <t>Safi, Zareen:</t>
        </r>
        <r>
          <rPr>
            <sz val="9"/>
            <color indexed="81"/>
            <rFont val="Tahoma"/>
            <family val="2"/>
          </rPr>
          <t xml:space="preserve">
From June 2022 Census</t>
        </r>
      </text>
    </comment>
  </commentList>
</comments>
</file>

<file path=xl/sharedStrings.xml><?xml version="1.0" encoding="utf-8"?>
<sst xmlns="http://schemas.openxmlformats.org/spreadsheetml/2006/main" count="1589" uniqueCount="513">
  <si>
    <t>Price</t>
  </si>
  <si>
    <t>RO</t>
  </si>
  <si>
    <t>Pvt (Private Room)</t>
  </si>
  <si>
    <t>BH PVT (Bed Hold Pvt Clinical)</t>
  </si>
  <si>
    <t>BH SP (Bed Hold Semi Private Clinical)</t>
  </si>
  <si>
    <t>LOA PVT (Leave of Absence Pvt Non-Clinical)</t>
  </si>
  <si>
    <t>LOA SP (Leave of Absence Semi Pvt-Non Clinical)</t>
  </si>
  <si>
    <t>SP (Semi Private Room)</t>
  </si>
  <si>
    <t>MS</t>
  </si>
  <si>
    <t>PT</t>
  </si>
  <si>
    <t>DR</t>
  </si>
  <si>
    <t>DR0623A4310 (Foley Insertion Tray w/o Bag)</t>
  </si>
  <si>
    <t>DR0623A4311 (Foley Catheter w/o bag)</t>
  </si>
  <si>
    <t>DR0623A4316 (Foley Catheter w/ Drainage)</t>
  </si>
  <si>
    <t>DR0623A4452 (Tape, Plastic 1" x 10yds)</t>
  </si>
  <si>
    <t>DR0623A6021 (Collagen dressing 4X4)</t>
  </si>
  <si>
    <t>DR0623A6154 (Wound Pouch Each)</t>
  </si>
  <si>
    <t>DR0623A6196 (Alginate Or Fiber Gelling Dressing&lt;16 Sq. In.)</t>
  </si>
  <si>
    <t>DR0623A6197 (Alginate drsg&gt;16&lt;=48 sq in)</t>
  </si>
  <si>
    <t>DR0623A6199 (Alginate Dressing,Aquacel Hydrofiber,Filler,6 Inch)</t>
  </si>
  <si>
    <t>DR0623A6203 (Viasorb/Composite Dressing &lt;= 16 Sq In,W/Adhesive)</t>
  </si>
  <si>
    <t>DR0623A6204 (Composite Dressing &gt;16 Sq In &lt;48 Sq In,W/Adhesive)</t>
  </si>
  <si>
    <t>DR0623A6207 (Contac Layer &gt;16 Sq In &lt; = 48 Sq In @)</t>
  </si>
  <si>
    <t>DR0623A6209 (HydrFoam Dress Wound Cover 16 Sq In &lt; W/O Adhesive)</t>
  </si>
  <si>
    <t>DR0623A6210 (Foam Dressing, Wound Cover &gt;16 Sq In &lt; = 48 Sq In)</t>
  </si>
  <si>
    <t>DR0623A6211 (Foam Dressing &gt;48 Sq In W/O Adhesive)</t>
  </si>
  <si>
    <t>DR0623A6212 (Foam Dressing, Wound Cover 16 Sq In Or&lt; W/O Adhesi)</t>
  </si>
  <si>
    <t>DR0623A6214 (Foam Dressing Wound Cover &gt;48 Sq In; No Adhesive)</t>
  </si>
  <si>
    <t>DR0623A6219 (Gauze, Non-Impregnated/Sterile 16 Sq In Or&lt; W/O Ad)</t>
  </si>
  <si>
    <t>DR0623A6220 (Gauze, Non-Impregnated &gt;16 Sq In &lt; =48 Sq In)</t>
  </si>
  <si>
    <t>DR0623A6222 (Dressing Impre Gauze, 16 Sq In Or &lt; W/O Adhesive)</t>
  </si>
  <si>
    <t>DR0623A6223 (Gauze, Impregnated:&gt; 16 Sq In &lt; = 48 Sq In W/O Adh)</t>
  </si>
  <si>
    <t>DR0623A6224 (Gauze, Impregnated: &gt;48 Sq In W/O Adhesive)</t>
  </si>
  <si>
    <t>DR0623A6229 (Gauze, Impregnated: &gt;16 Sq In &lt; = 48 Sq In W/O Adh)</t>
  </si>
  <si>
    <t>DR0623A6231 (Hydrogel Dressing/Sterile &gt;16 Sq In &lt;= 48 Sq)</t>
  </si>
  <si>
    <t>DR0623A6232 (Gauze, Non-Impregnated 16 Sq In Or &lt; , No Adhesive)</t>
  </si>
  <si>
    <t>DR0623A6233 (Hydrocolloid Dressing, Wound Cover 16 Sq In Or &lt;)</t>
  </si>
  <si>
    <t>DR0623A6234 (Hydrocolloid Dressing, Wound Cover 16 Sq In Or &lt;)</t>
  </si>
  <si>
    <t>DR0623A6236 (Hydrocolloid Dressing, Wnd Care &gt;48 Sq In W/O Adhe)</t>
  </si>
  <si>
    <t>DR0623A6237 (Hydrocolloid Dressing, Wnd Care 16 Sq In Or&lt; W/Adh)</t>
  </si>
  <si>
    <t>DR0623A6238 (Hydrocolloid Dressing, Wnd Care &gt;16 Sq In&lt;48 Sq In)</t>
  </si>
  <si>
    <t>DR0623A6240 (Hydrocollid Dressing, Wnd Filler/Paste)</t>
  </si>
  <si>
    <t>DR0623A6241 (Hydrocollid Dressing, Wnd Filler/Dry Form Per Gram)</t>
  </si>
  <si>
    <t>DR0623A6242 (Hydrogel Dressing, Wnd Cover 16 Sq In Or&lt; W/O Adhe)</t>
  </si>
  <si>
    <t>DR0623A6243 (Hydrogel Dressing, Wnd Cover &gt;16 Sq In &lt; =48 Sq In)</t>
  </si>
  <si>
    <t>DR0623A6244 (Hydrogel Dressing, Wnd Cover &gt;48 Sq In W/O Adhesiv)</t>
  </si>
  <si>
    <t>DR0623A6245 (Hydrogel Dressing, Wnd Cover 16 Sq In Or&lt; W/Adhesi)</t>
  </si>
  <si>
    <t>DR0623A6246 (Hydrogel Dressing, Wnd Cover &gt;16 Sq In &lt; =48 Sq In)</t>
  </si>
  <si>
    <t>DR0623A6247 (Hydrogel Dressing, Wnd Cover &gt;48 Sq In W/Adhesive)</t>
  </si>
  <si>
    <t>DR0623A6248 (Hydrogel Dressing/Carrington GEL)</t>
  </si>
  <si>
    <t>DR0623A6251 (Specialty Absorptive Dress, Wnd Cover 16 Sq In &lt;)</t>
  </si>
  <si>
    <t>DR0623A6252 (Specialty Absorptive Dress. Wnd Cvr &gt;16 Sq In &lt;=48)</t>
  </si>
  <si>
    <t>DR0623A6253 (Specialty Absorptive Dress. Wnd Cvr &gt;48 Sq In)</t>
  </si>
  <si>
    <t>DR0623A6254 (Specialty Absorptive Dress. Wnd Cvr 16 Sq In Or &lt;)</t>
  </si>
  <si>
    <t>DR0623A6255 (Specialty Absorptive Dress. Wnd Cvr &gt;16 Sq In &lt;=48)</t>
  </si>
  <si>
    <t>DR0623A6257 (Transparent Film 16 Sq In Or Less)</t>
  </si>
  <si>
    <t>DR0623A6258 (Transparent Film, &gt;16 Sq In &lt; = 48 Sq In)</t>
  </si>
  <si>
    <t>DR0623A6259 (Transparent Film &gt;48 sq in)</t>
  </si>
  <si>
    <t>DR0623A6266 (Gauze, Impregnated: Any Width/Per Linear Yard)</t>
  </si>
  <si>
    <t>DR0623A6402 (Gauze, Non-Impregnated/Sterile 16 Sq In Or Less)</t>
  </si>
  <si>
    <t>DR0623A6403 (Gauze, Non-Impregnated/Sterile &gt;16 Sq In &lt;= 48 Sq)</t>
  </si>
  <si>
    <t>DR0623A6407 (Packing Strips Plain 1/4" x 5yds)</t>
  </si>
  <si>
    <t>DR0623A6410 (Sterile Eye Pad/Strips)</t>
  </si>
  <si>
    <t>DR0623A6441 (Padding Bandage,Non-Elastic,Non-Woven)</t>
  </si>
  <si>
    <t>DR0623A6443 (Bandage Conforming Gauze 3")</t>
  </si>
  <si>
    <t>DR0623A6444 (Conform Band N/S)</t>
  </si>
  <si>
    <t>DR0623A6447 (Light Compression-Kerlix Bandage Elastic)</t>
  </si>
  <si>
    <t>DR0623A6448 (Light Compression-Kerlix Bandage Elastic)</t>
  </si>
  <si>
    <t>DR0623A6452 (High Compression Bandage,Elastic/Knitted)</t>
  </si>
  <si>
    <t>DR0623A6453 (Self-Adher Band w&lt; 3"/ yd)</t>
  </si>
  <si>
    <t>DR0623A6454 (Self-Adherent Bandage,Elastic,Non-Knitted)</t>
  </si>
  <si>
    <t>DR0623A6455 (Self-Adher Band w&lt; 5"/ yd)</t>
  </si>
  <si>
    <t>DR0623A6456 (Self-Adher Band w&lt; 3"/ yd)</t>
  </si>
  <si>
    <t>DR0623A6457 (Tubular Dressing)</t>
  </si>
  <si>
    <t>DR0623A7520 (Trach Tube Non - Cuffed)</t>
  </si>
  <si>
    <t>DR0623A7521 (Trach Tube Cuffed)</t>
  </si>
  <si>
    <t>DR0623A7522 (Trach Tube Stainless)</t>
  </si>
  <si>
    <t>DR0623E0935 (Motion Exercise Divice Cont Pas)</t>
  </si>
  <si>
    <t>DR0623L0622 (Abdominal Dressing)</t>
  </si>
  <si>
    <t>DR6023A6235 (Hydrocolloid Dressing, Wnd Care &gt;16 Sq In &lt;48 Sq I)</t>
  </si>
  <si>
    <t>EK</t>
  </si>
  <si>
    <t>EK032093272 (External electrocardiographic Download 24 hrs Att)</t>
  </si>
  <si>
    <t>EK032093279 (Cardiology Implantable Device Test)</t>
  </si>
  <si>
    <t>EK032093288 (Cardiology Interrogation Device Evaluation)</t>
  </si>
  <si>
    <t>EK032093289 (Cardiology Interrogation Device In Person)</t>
  </si>
  <si>
    <t>EK032093306 (Cardiology Echocardiography Transthoracic)</t>
  </si>
  <si>
    <t>EK032099306 (Cardiology Evaluation)</t>
  </si>
  <si>
    <t>EK032099307 (Cardiology Examination Evaluation)</t>
  </si>
  <si>
    <t>EK032099309 (Cardiology Evaluation And Management)</t>
  </si>
  <si>
    <t>EK032099310 (Cardiology Subsequent Evaluation)</t>
  </si>
  <si>
    <t>EK048093280 (Cardiology Evaluation W/Iterative Adj)</t>
  </si>
  <si>
    <t>EK073093000 (Routine EKG including interpretation and report)</t>
  </si>
  <si>
    <t>EK073093005 (Routine Electrocardiogram with tracing)</t>
  </si>
  <si>
    <t>EK073093040 (Tracing of electrical activity of heart using 1-3)</t>
  </si>
  <si>
    <t>EK073093041 (Tracing of electrical activity of the heart using)</t>
  </si>
  <si>
    <t>EK073093271 (External Electrocardiographic 24 hrs Monitroing Tr)</t>
  </si>
  <si>
    <t>EK073093272 (External electrocardiographic 24 hrs Monitoring At)</t>
  </si>
  <si>
    <t>EK073093922 (Ultrasound study of arteries of legs)</t>
  </si>
  <si>
    <t>MS0274A4217 (Sterile Saline, Water, 500cc)</t>
  </si>
  <si>
    <t>MS0274A4334 (Urinary Cath leg Strap)</t>
  </si>
  <si>
    <t>MS0274A4353 (Intermittent Urinary Cath)</t>
  </si>
  <si>
    <t>MS0274A4381 (Ostomy pouch, urinary, for use on faceplate)</t>
  </si>
  <si>
    <t>MS0274A4452 (Tape, waterproof, per 18 square inches)</t>
  </si>
  <si>
    <t>MS0274A5122 (Skin Barrier; W/Flange 8X8)</t>
  </si>
  <si>
    <t>MS0274A5500 (Diabetic Shoe for Density)</t>
  </si>
  <si>
    <t>MS0274A5501 (Diabetic Shoe Custom Molded)</t>
  </si>
  <si>
    <t>MS0274A5503 (Diabetic Shoe w/ Roller)</t>
  </si>
  <si>
    <t>MS0274A5504 (Diabetic Shoe w/ Wedge)</t>
  </si>
  <si>
    <t>MS0274A5505 (Diabetic Shoe w/ Metatarsal Bar)</t>
  </si>
  <si>
    <t>MS0274A5506 (Diabetic Shoe w/ off Set Heel)</t>
  </si>
  <si>
    <t>MS0274A5507 (Modification Diabetic Shoe)</t>
  </si>
  <si>
    <t>MS0274A6021 (Maxorb Collagen 4"X4" Dressing)</t>
  </si>
  <si>
    <t>MS0274A6214 (Adhesive Foam Island Dressing 6X6)</t>
  </si>
  <si>
    <t>MS0274A6531 (Compression Stocking)</t>
  </si>
  <si>
    <t>MS0274A7010 (Corrugated Tubing Disposable large)</t>
  </si>
  <si>
    <t>MS0274A7018 (Water Distilled W/nebulizer Large Vol)</t>
  </si>
  <si>
    <t>MS0274A7037 (Post Airway Pressure Tubing)</t>
  </si>
  <si>
    <t>MS0623A4313 (Catherther Tip 3 Way)</t>
  </si>
  <si>
    <t>MS0623A4463 (Kerlix Abdominal Surgical Dressing Holder Reuse)</t>
  </si>
  <si>
    <t>MS0623A6216 (Non Sterile Gauze)</t>
  </si>
  <si>
    <t>MS0623A6410 (Sterile Eye Pad)</t>
  </si>
  <si>
    <t>MS0623A6442 (Conforming Bandage, non-elastic)</t>
  </si>
  <si>
    <t>MS0623A6448 (Kerlix Light Compression Bandage)</t>
  </si>
  <si>
    <t>MS0623A6449 (Proadvantage Bandage Adhesive Sheer 1X3 12/Box 100)</t>
  </si>
  <si>
    <t>OT</t>
  </si>
  <si>
    <t>OT043029200GO (Strapping of Chest)</t>
  </si>
  <si>
    <t>OT043029200GO-OTA (Strapping of Chest-OTA)</t>
  </si>
  <si>
    <t>OT043029240GO (Strapping of Shoulder)</t>
  </si>
  <si>
    <t>OT043029240GO-OTA (Strapping of Shoulder-OTA)</t>
  </si>
  <si>
    <t>OT043029260GO (Strapping of Elbow or Wrist)</t>
  </si>
  <si>
    <t>OT043029280GO (Strapping of hand or finger)</t>
  </si>
  <si>
    <t>OT043029280GO-OTA (Strapping of hand or finger-OTA)</t>
  </si>
  <si>
    <t>OT043029520GO (Strapping of Hip)</t>
  </si>
  <si>
    <t>OT043029520GO-OTA (Strapping of Hip-OTA)</t>
  </si>
  <si>
    <t>OT043029530GO (Strapping of Knee)</t>
  </si>
  <si>
    <t>OT043029530GO-OTA (Strapping of Knee-OTA)</t>
  </si>
  <si>
    <t>OT043029540GO (Strapping of Ankle and/or Foot)</t>
  </si>
  <si>
    <t>OT043029540GO-OTA (Strapping of Ankle and/or Foot-OTA)</t>
  </si>
  <si>
    <t>OT043029550GO (Strapping of Toes)</t>
  </si>
  <si>
    <t>OT043029550GO-OTA (Strapping of Toes-OTA)</t>
  </si>
  <si>
    <t>OT043064550GO-OTA (App of Skin Surface Neurostimulator Electr-OTA)</t>
  </si>
  <si>
    <t>OT043090901GO (Biofeedback training)</t>
  </si>
  <si>
    <t>OT043090901GO-OTA (Biofeedback training-OTA)</t>
  </si>
  <si>
    <t>OT043090911GO (Biofeedback training, perineal muscles)</t>
  </si>
  <si>
    <t>OT043090911GO-OTA (Biofeedback training, perineal muscles-OTA)</t>
  </si>
  <si>
    <t>OT043092610GO (Evaluation of swallowing function)</t>
  </si>
  <si>
    <t>OT043092616GO (Evaluation and recording of swallowing and voice)</t>
  </si>
  <si>
    <t>OT043095831GO (Manual muscle testing of arm (excluding hand) leg)</t>
  </si>
  <si>
    <t>OT043095832GO (Manual muscle testing of hand)</t>
  </si>
  <si>
    <t>OT043095851GO (Range of motion testing of arm (excluding hand))</t>
  </si>
  <si>
    <t>OT043095851GO-OTA (Range of motion testing of arm (excl hand)-OTA)</t>
  </si>
  <si>
    <t>OT043095852GO (Range of motion testing of hand)</t>
  </si>
  <si>
    <t>OT043095852GO-OTA (Range of motion testing of hand-OTA)</t>
  </si>
  <si>
    <t>OT043096125GO (Standardized thought processing testing, interpret)</t>
  </si>
  <si>
    <t>OT043096125GO-OTA (Standard thought processing testing, interpret-OTA)</t>
  </si>
  <si>
    <t>OT043097012GO (Mechanical Traction)</t>
  </si>
  <si>
    <t>OT043097012GO-OTA (Mechanical Traction-OTA)</t>
  </si>
  <si>
    <t>OT043097022GO (Application of whirlpool therapy to 1 or more area)</t>
  </si>
  <si>
    <t>OT043097022GO-OTA (App of whirlpool therapy to 1 or more area-OTA)</t>
  </si>
  <si>
    <t>OT043097024GO (Application of heat wave therapy to 1 or more area)</t>
  </si>
  <si>
    <t>OT043097024GO-OTA (App of heat wave therapy to 1 or more area-OTA)</t>
  </si>
  <si>
    <t>OT043097028GO (Aplication of ultraviolet light to 1 or more areas)</t>
  </si>
  <si>
    <t>OT043097028GO-OTA (Aplication of UV light to 1 or more areas-OTA)</t>
  </si>
  <si>
    <t>OT043097032GO (Application of electrical stim to 1 or more areas)</t>
  </si>
  <si>
    <t>OT043097032GO-OTA (App of electrical stim to 1 or more areas-OTA)</t>
  </si>
  <si>
    <t>OT043097033GO (Application of medication through skin using elect)</t>
  </si>
  <si>
    <t>OT043097033GO-OTA (App of medication through skin using elect-OTA)</t>
  </si>
  <si>
    <t>OT043097034GO (Therapeutic hot and cold baths to 1 or more areas)</t>
  </si>
  <si>
    <t>OT043097034GO-OTA (Ther hot and cold baths to 1 or more areas-OTA)</t>
  </si>
  <si>
    <t>OT043097035GO (Application of ultrasound to 1 or more areas)</t>
  </si>
  <si>
    <t>OT043097035GO-OTA (Application of ultrasound to 1 or more areas-OTA)</t>
  </si>
  <si>
    <t>OT043097036GO (Plysical therapy treatment to 1 or more areas)</t>
  </si>
  <si>
    <t>OT043097036GO-OTA (Plysical therapy treatment to 1 or more areas-OTA)</t>
  </si>
  <si>
    <t>OT043097110GO (Therapeutic Exercise to develop strength)</t>
  </si>
  <si>
    <t>OT043097110GO-OTA (Therapeutic Exercise to develop strength-OTA)</t>
  </si>
  <si>
    <t>OT043097112GO (Neuro Re-Ed)</t>
  </si>
  <si>
    <t>OT043097112GO-OTA (Neuro Re-Ed-OTA)</t>
  </si>
  <si>
    <t>OT043097113GO (Water pool therapy with therapeutic exercises)</t>
  </si>
  <si>
    <t>OT043097113GO-OTA (Water pool therapy with therapeutic exercises-OTA)</t>
  </si>
  <si>
    <t>OT043097116GO (Walking training to 1 or more areas, each 15 min)</t>
  </si>
  <si>
    <t>OT043097116GO-OTA (Walk training to 1 or more areas, each 15 min-OTA)</t>
  </si>
  <si>
    <t>OT043097124GO (Therapeutic massage to 1 or more areas, ea 15 min)</t>
  </si>
  <si>
    <t>OT043097124GO-OTA (Ther massage to 1 or more areas, ea 15 min-OTA)</t>
  </si>
  <si>
    <t>OT043097140GO (Manual (physical ) therapy techniques to 1 or more)</t>
  </si>
  <si>
    <t>OT043097140GO-OTA (Manual (physical ) therapy tech to 1 or more-OTA)</t>
  </si>
  <si>
    <t>OT043097150GO (Therapeutic procedures in a group setting)</t>
  </si>
  <si>
    <t>OT043097150GO-OTA (Therapeutic procedures in a group setting-OTA)</t>
  </si>
  <si>
    <t>OT043097165GO (OT Eval Low Complex 30 Min)</t>
  </si>
  <si>
    <t>OT043097166GO (OT Eval Mod Complex 45 Min)</t>
  </si>
  <si>
    <t>OT043097167GO (OT Eval High Complex 60 Min)</t>
  </si>
  <si>
    <t>OT043097168GO (OT Re-Eval EST Plan Care 30 Min)</t>
  </si>
  <si>
    <t>OT043097530GO (Therapeutic Activities to improve function)</t>
  </si>
  <si>
    <t>OT043097530GO-OTA (Therapeutic Activities to improve function-OTA)</t>
  </si>
  <si>
    <t>OT043097533GO (Sensory Integration Techniques)</t>
  </si>
  <si>
    <t>OT043097533GO-OTA (Sensory Integration Techniques-OTA)</t>
  </si>
  <si>
    <t>OT043097535GO (Self Care Management Training)</t>
  </si>
  <si>
    <t>OT043097535GO-OTA (Self Care Management Training-OTA)</t>
  </si>
  <si>
    <t>OT043097537GO (Community Work Reintegration Training)</t>
  </si>
  <si>
    <t>OT043097537GO-OTA (Community Work Reintegration Training-OTA)</t>
  </si>
  <si>
    <t>OT043097542GO (Wheelchair Management Training)</t>
  </si>
  <si>
    <t>OT043097542GO-OTA (Wheelchair Management Training-OTA)</t>
  </si>
  <si>
    <t>OT043097605GO (Negative or vacuum pressure wound therapy)</t>
  </si>
  <si>
    <t>OT043097605GO-OTA (Negative or vacuum pressure wound therapy-OTA)</t>
  </si>
  <si>
    <t>OT043097606GO (Negative or vacuum pressure wound therapy)</t>
  </si>
  <si>
    <t>OT043097606GO-OTA (Negative or vacuum pressure wound therapy-OTA)</t>
  </si>
  <si>
    <t>OT043097750GO (Physical performance test with report, ea 15 min)</t>
  </si>
  <si>
    <t>OT043097750GO-OTA (Phys performance test with report, ea 15 min-OTA)</t>
  </si>
  <si>
    <t>OT043097760GO (Orthotic Management &amp;Training)</t>
  </si>
  <si>
    <t>OT043097760GO-OTA (Orthotic Management &amp;Training-OTA)</t>
  </si>
  <si>
    <t>OT043097761GO (Prosthetic Training Upper, Lower Extremity)</t>
  </si>
  <si>
    <t>OT043097761GO-OTA (Prosthetic Training Upper, Lower Extremity-OTA)</t>
  </si>
  <si>
    <t>OT043097763GO (Orthc/prostc mgmt sbsq enc)</t>
  </si>
  <si>
    <t>OT043097763GO-OTA (Orthc/prostc mgmt sbsq enc-OTA)</t>
  </si>
  <si>
    <t>OT043097803GO (Prosthetic Check Out)</t>
  </si>
  <si>
    <t>OT043097803GO-OTA (Prosthetic Check Out-OTA)</t>
  </si>
  <si>
    <t>OT0430G0281GO (Electrical stimulation)</t>
  </si>
  <si>
    <t>OT0430G0281GO-OTA (Electrical stimulation-OTA)</t>
  </si>
  <si>
    <t>OT0430G0283GO (E Stim; Unattended)</t>
  </si>
  <si>
    <t>OT0430G0283GO-OTA (E Stim; Unattended-OTA)</t>
  </si>
  <si>
    <t>OT0430G0329GO (Electromagnetic therapy, to one or more areas)</t>
  </si>
  <si>
    <t>OT0430G0329GO-OTA (Electromagnetic therapy, to one or more areas-OTA)</t>
  </si>
  <si>
    <t>OT0430G0515GO (Development of cognitive skills )</t>
  </si>
  <si>
    <t>OT043492610GO (Swallow Eval)</t>
  </si>
  <si>
    <t>OT043497018GO (Application of hot wax bath to 1 or more areas)</t>
  </si>
  <si>
    <t>OT043497018GO-OTA (Application of hot wax bath to 1 or more areas-OTA)</t>
  </si>
  <si>
    <t>PP</t>
  </si>
  <si>
    <t>OT043029260GO-OTA (Strapping of Elbow or Wrist-OTA)</t>
  </si>
  <si>
    <t>PO0274A4310 (Insertion Tray W/O Drainage Bag And Cath)</t>
  </si>
  <si>
    <t>PO0274A4311 (Catheter w/o Bag 2 Way latex)</t>
  </si>
  <si>
    <t>PO0274A4312 (Catheter w/o Bag 2 Way Silicone)</t>
  </si>
  <si>
    <t>PO0274A4313 (Catheter Syringe)</t>
  </si>
  <si>
    <t>PO0274A4314 (Catheter w/ Drainage Bag 2 Way latex)</t>
  </si>
  <si>
    <t>PO0274A4315 (Catheter w/ Drainage Bag 2 Way Silicone)</t>
  </si>
  <si>
    <t>PO0274A4316 (Catheter w/Drainage Bag 3 Way)</t>
  </si>
  <si>
    <t>PO0274A4320 (Irrigation Tray W/Bulb Or Piston Syringe)</t>
  </si>
  <si>
    <t>PO0274A4322 (Irrigation Syringe, Bulb Or Piston, needles)</t>
  </si>
  <si>
    <t>PO0274A4326 (Male Ext Cath W/adh Strip)</t>
  </si>
  <si>
    <t>PO0274A4328 (Steri Strips Skin Barrier/Closure)</t>
  </si>
  <si>
    <t>PO0274A4331 (Rectal Tube Drainage)</t>
  </si>
  <si>
    <t>PO0274A4333 (Urinary catheter anchoring device, adhresive skin)</t>
  </si>
  <si>
    <t>PO0274A4338 (Indwell Cath, Foley Type, 2 Way Latex W/Coat)</t>
  </si>
  <si>
    <t>PO0274A4344 (Indwell Cath, Foley Type, 2Way, All Silicone)</t>
  </si>
  <si>
    <t>PO0274A4346 (Indwelling catheter; foley type, three way)</t>
  </si>
  <si>
    <t>PO0274A4353 (Urethral Catheter Insertion Tray)</t>
  </si>
  <si>
    <t>PO0274A4355 (Irrigation tubing set for continuos bladder irriga)</t>
  </si>
  <si>
    <t>PO0274A4357 (Bedside Drainage Bag)</t>
  </si>
  <si>
    <t>PO0274A4358 (Urinary Leg Bag, Vinyl)</t>
  </si>
  <si>
    <t>PO0274A4367 (Ostomy Belt)</t>
  </si>
  <si>
    <t>PO0274A4368 (Ostomy Filter)</t>
  </si>
  <si>
    <t>PO0274A4369 (Steri Strips Skin Barrier/Closure Powder)</t>
  </si>
  <si>
    <t>PO0274A4371 (Steri Strips Skin Barrier/Closure Solid)</t>
  </si>
  <si>
    <t>PO0274A4372 (Steri Strips Skin Barrier/Closure With Flante)</t>
  </si>
  <si>
    <t>PO0274A4379 (Urinary Plastic Pouch w/ FP)</t>
  </si>
  <si>
    <t>PO0274A4380 (Urinary Robber Pouch)</t>
  </si>
  <si>
    <t>PO0274A4382 (Ostomy pouch, urinary, for use on faceplate,HP)</t>
  </si>
  <si>
    <t>PO0274A4383 (Urinary Robber Pouch w/o FP)</t>
  </si>
  <si>
    <t>PO0274A4390 (Ostomy Pouch Premier Drainable)</t>
  </si>
  <si>
    <t>PO0274A4393 (Urostomy Transparent Pouch)</t>
  </si>
  <si>
    <t>PO0274A4407 (Ostomy Skin Barrier W/Flange Extended Wear)</t>
  </si>
  <si>
    <t>PO0274A4408 (Ostomy Skin Barrier W/Flange Extended Wear)</t>
  </si>
  <si>
    <t>PO0274A4414 (Ost Sknbar w/o Convexity 4x4)</t>
  </si>
  <si>
    <t>PO0274A4425 (Ost pch drain for barrier filter)</t>
  </si>
  <si>
    <t>PO0274A4432 (Ostomy Pouch, Urinary W/Faucet)</t>
  </si>
  <si>
    <t>PO0274A4450 (Tape, non-waterproof, per 18 square inches)</t>
  </si>
  <si>
    <t>PO0274A4561 (Rubber Pessaries)</t>
  </si>
  <si>
    <t>PO0274A4562 (Pessary, non rubber, any type)</t>
  </si>
  <si>
    <t>PO0274A4623 (Tracheotomy, Inner Cannula (Replacement Only))</t>
  </si>
  <si>
    <t>PO0274A4625 (Tracheotomy Care Kit New Trach)</t>
  </si>
  <si>
    <t>PO0274A4626 (Tracheotomy Cleaning Brush)</t>
  </si>
  <si>
    <t>PO0274A4629 (Tracheotomy Care Kit)</t>
  </si>
  <si>
    <t>PO0274A5051 (Pouch, Closed; W/Barrier Attached)</t>
  </si>
  <si>
    <t>PO0274A5054 (Pouch, Closed; For Use On Barrier W/ Flange)</t>
  </si>
  <si>
    <t>PO0274A5061 (Pouch, Drainable; W/Barrier Attached)</t>
  </si>
  <si>
    <t>PO0274A5063 (Colostomy bag-drainable 2 pieces)</t>
  </si>
  <si>
    <t>PO0274A5073 (Pouch, Urinary)</t>
  </si>
  <si>
    <t>PO0274A5112 (Urinary Leg Bag)</t>
  </si>
  <si>
    <t>PO0274A5121 (Skin Barrier; W/Flange 6X6)</t>
  </si>
  <si>
    <t>PO0623A4357 (Urinary Drain Bag 2000ml)</t>
  </si>
  <si>
    <t>PT042029200GP (Strapping of chest)</t>
  </si>
  <si>
    <t>PT042029200GP-PTA (Strapping of chest-PTA)</t>
  </si>
  <si>
    <t>PT042029240GP (Strapping of shoulder)</t>
  </si>
  <si>
    <t>PT042029240GP-PTA (Strapping of shoulder-PTA)</t>
  </si>
  <si>
    <t>PT042029260GP (Strapping of elbow or wrist)</t>
  </si>
  <si>
    <t>PT042029260GP-PTA (Strapping of elbow or wrist-PTA)</t>
  </si>
  <si>
    <t>PT042029280GP (Strapping of hand or finger)</t>
  </si>
  <si>
    <t>PT042029280GP-PTA (Strapping of hand or finger-PTA)</t>
  </si>
  <si>
    <t>PT042029520GP (Strapping of hip)</t>
  </si>
  <si>
    <t>PT042029520GP-PTA (Strapping of hip-PTA)</t>
  </si>
  <si>
    <t>PT042029530GP (Strapping of knee)</t>
  </si>
  <si>
    <t>PT042029530GP-PTA (Strapping of knee-PTA)</t>
  </si>
  <si>
    <t>PT042029540GP (Strapping of ankle and/or foot)</t>
  </si>
  <si>
    <t>PT042029540GP-PTA (Strapping of ankle and/or foot-PTA)</t>
  </si>
  <si>
    <t>PT042029550GP (Strapping of toes)</t>
  </si>
  <si>
    <t>PT042029550GP-PTA (Strapping of toes-PTA)</t>
  </si>
  <si>
    <t>PT042064550GP-PTA (Appl of skin surface neurostimulator electr-PTA)</t>
  </si>
  <si>
    <t>PT042090901GP (Biofeedback training)</t>
  </si>
  <si>
    <t>PT042090901GP-PTA (Biofeedback training-PTA)</t>
  </si>
  <si>
    <t>PT042090911GP (Biofeedback training, perineal muscles, anorectal)</t>
  </si>
  <si>
    <t>PT042090911GP-PTA (Biofeedback train, perineal muscles, anorectal-PTA)</t>
  </si>
  <si>
    <t>PT042095832GP (Manual muscle testing of hand)</t>
  </si>
  <si>
    <t>PT042095851GP (Range of motion testing of arm (excluding hand))</t>
  </si>
  <si>
    <t>PT042095851GP-PTA (Range of motion test of arm (excluding hand)-PTA)</t>
  </si>
  <si>
    <t>PT042095852GP (Range of motion testing of hand)</t>
  </si>
  <si>
    <t>PT042095852GP-PTA (Range of motion testing of hand-PTA)</t>
  </si>
  <si>
    <t>PT042095992GP (Canalith Repositioning Proc)</t>
  </si>
  <si>
    <t>PT042096105GP (Assessment of expressive and receptive speech)</t>
  </si>
  <si>
    <t>PT042096105GP-PTA (Assess of expressive and receptive speech-PTA)</t>
  </si>
  <si>
    <t>PT042097001GP (Physical Therapy Evaluation)</t>
  </si>
  <si>
    <t>PT042097002GP (Physical Therapy Re-Eval)</t>
  </si>
  <si>
    <t>PT042097003GP (Occupation therapy evaluation)</t>
  </si>
  <si>
    <t>PT042097012GP (Physical Therapy Mechanical Traction)</t>
  </si>
  <si>
    <t>PT042097012GP-PTA (Physical Therapy Mechanical Traction-PTA)</t>
  </si>
  <si>
    <t>PT042097016GP (Vasopneumatic Device TX)</t>
  </si>
  <si>
    <t>PT042097016GP-PTA (Vasopneumatic Device TX-PTA)</t>
  </si>
  <si>
    <t>PT042097018GP (Application of hot wax bath to 1 or more areas)</t>
  </si>
  <si>
    <t>PT042097018GP-PTA (Appl of hot wax bath to 1 or more areas-PTA)</t>
  </si>
  <si>
    <t>PT042097022GP (Application of whirpool therapy to 1 or more areas)</t>
  </si>
  <si>
    <t>PT042097022GP-PTA (Appl of whirpool therapy to 1 or more areas-PTA)</t>
  </si>
  <si>
    <t>PT042097024GP (Application of heat wave therapy to 1or more areas)</t>
  </si>
  <si>
    <t>PT042097024GP-PTA (Appl of heat wave therapy to 1or more areas-PTA)</t>
  </si>
  <si>
    <t>PT042097026GP (Application of low energy heat to 1 or more areas)</t>
  </si>
  <si>
    <t>PT042097026GP-PTA (Appl of low energy heat to 1 or more areas-PTA)</t>
  </si>
  <si>
    <t>PT042097028GP (Application of ultraviolet light to 1 or more area)</t>
  </si>
  <si>
    <t>PT042097028GP-PTA (Application of UV light to 1 or more area-PTA)</t>
  </si>
  <si>
    <t>PT042097032GP (E Stim Constant Attendance)</t>
  </si>
  <si>
    <t>PT042097032GP-PTA (E Stim Constant Attendance-PTA)</t>
  </si>
  <si>
    <t>PT042097033GP (Application of medication through skin using elect)</t>
  </si>
  <si>
    <t>PT042097033GP-PTA (Appl of medication through skin using elect-PTA)</t>
  </si>
  <si>
    <t>PT042097034GP (Therapeutic hot and cold baths to 1 or more areas)</t>
  </si>
  <si>
    <t>PT042097034GP-PTA (Ther hot and cold baths to 1 or more areas-PTA)</t>
  </si>
  <si>
    <t>PT042097035GP (Application of ultrasound to 1 or more areas)</t>
  </si>
  <si>
    <t>PT042097035GP-PTA (Application of ultrasound to 1 or more areas-PTA)</t>
  </si>
  <si>
    <t>PT042097036GP (Physical therapy treatment to 1 or more areas)</t>
  </si>
  <si>
    <t>PT042097036GP-PTA (Physical therapy treatment to 1 or more areas-PTA)</t>
  </si>
  <si>
    <t>PT042097110GP (Therapeutic Exercise)</t>
  </si>
  <si>
    <t>PT042097110GP-PTA (Therapeutic Exercise-PTA)</t>
  </si>
  <si>
    <t>PT042097112GP (Neruo Re-Ed)</t>
  </si>
  <si>
    <t>PT042097112GP-PTA (Neruo Re-Ed-PTA)</t>
  </si>
  <si>
    <t>PT042097113GP (Water pool therapy with therapeutic exercises)</t>
  </si>
  <si>
    <t>PT042097113GP-PTA (Water pool therapy with ther exercises-PTA)</t>
  </si>
  <si>
    <t>PT042097116GP (Gait Training)</t>
  </si>
  <si>
    <t>PT042097116GP-PTA (Gait Training-PTA)</t>
  </si>
  <si>
    <t>PT042097124GP (Therapeutic massage to 1 or more areas)</t>
  </si>
  <si>
    <t>PT042097124GP-PTA (Therapeutic massage to 1 or more areas-PTA)</t>
  </si>
  <si>
    <t>PT042097140GP (Manual Therapy)</t>
  </si>
  <si>
    <t>PT042097140GP-PTA (Manual Therapy-PTA)</t>
  </si>
  <si>
    <t>PT042097150GP (Group Tx)</t>
  </si>
  <si>
    <t>PT042097150GP-PTA (Group Tx-PTA)</t>
  </si>
  <si>
    <t>PT042097161GP (PT Eval Low Complex 20 Min)</t>
  </si>
  <si>
    <t>PT042097162GP (PT Eval Mod Complex 30 Min)</t>
  </si>
  <si>
    <t>PT042097163GP (PT Eval High Complex 45 Min)</t>
  </si>
  <si>
    <t>PT042097164GP (PT Re-Eval EST Plan Care 20 Min)</t>
  </si>
  <si>
    <t>PT042097530GP (Therapeutic activities to improve function)</t>
  </si>
  <si>
    <t>PT042097530GP-PTA (Therapeutic activities to improve function-PTA)</t>
  </si>
  <si>
    <t>PT042097535GP (Self Care Management Training)</t>
  </si>
  <si>
    <t>PT042097535GP-PTA (Self Care Management Training-PTA)</t>
  </si>
  <si>
    <t>PT042097537GP (Community Work Reintegration Training)</t>
  </si>
  <si>
    <t>PT042097537GP-PTA (Community Work Reintegration Training-PTA)</t>
  </si>
  <si>
    <t>PT042097542GP (Wheelchair Management Training)</t>
  </si>
  <si>
    <t>PT042097542GP-PTA (Wheelchair Management Training-PTA)</t>
  </si>
  <si>
    <t>PT042097597GP (Removal of tissue from wounds)</t>
  </si>
  <si>
    <t>PT042097597GP-PTA (Removal of tissue from wounds-PTA)</t>
  </si>
  <si>
    <t>PT042097598GP (Removal of tissue from wounds)</t>
  </si>
  <si>
    <t>PT042097598GP-PTA (Removal of tissue from wounds-PTA)</t>
  </si>
  <si>
    <t>PT042097605GP (Negative or vacuum pressure wound therapy)</t>
  </si>
  <si>
    <t>PT042097605GP-PTA (Negative or vacuum pressure wound therapy-PTA)</t>
  </si>
  <si>
    <t>PT042097606GP (Negative or vacuum pressure wound therapy)</t>
  </si>
  <si>
    <t>PT042097606GP-PTA (Negative or vacuum pressure wound therapy-PTA)</t>
  </si>
  <si>
    <t>PT042097750GP (Physical performance test or measurement with repo)</t>
  </si>
  <si>
    <t>PT042097750GP-PTA (Physical performance test or measure with repo-PTA)</t>
  </si>
  <si>
    <t>PT042097760GP (Orthotic Management &amp; Training)</t>
  </si>
  <si>
    <t>PT042097760GP-PTA (Orthotic Management &amp; Training-PTA)</t>
  </si>
  <si>
    <t>PT042097761GP (Prosthetic Training Upper Or/and Lower)</t>
  </si>
  <si>
    <t>PT042097761GP-PTA (Prosthetic Training Upper Or/and Lower-PTA)</t>
  </si>
  <si>
    <t>PT042097763GP (Orthc/prostc mgmt sbsq enc)</t>
  </si>
  <si>
    <t>PT042097763GP-PTA (Orthc/prostc mgmt sbsq enc-PTA)</t>
  </si>
  <si>
    <t>PT0420G0281GP (E Stim Stage 3 or 4 Wound)</t>
  </si>
  <si>
    <t>PT0420G0281GP-PTA (E Stim Stage 3 or 4 Wound-PTA)</t>
  </si>
  <si>
    <t>PT0420G0283GP (Electrical Stimulation (unattended))</t>
  </si>
  <si>
    <t>PT0420G0283GP-PTA (Electrical Stimulation (unattended)-PTA)</t>
  </si>
  <si>
    <t>PT0420G0329GP (Electromagnetic therapy, to one or more areas)</t>
  </si>
  <si>
    <t>PT0420G0329GP-PTA (Electromagnetic therapy, to one or more areas-PTA)</t>
  </si>
  <si>
    <t>SD</t>
  </si>
  <si>
    <t>SD0623A4461 (Surgical Dressing Holder Non Reuse)</t>
  </si>
  <si>
    <t>SD0623A6197 (Alginate/Fiber Gelling Dressing,Wound Cover16sq)</t>
  </si>
  <si>
    <t>SD0623A6449 (Light Compression-Coban Bandage,Elastic)</t>
  </si>
  <si>
    <t>ST</t>
  </si>
  <si>
    <t>ST044092507GN (Speech/Hearing Therapy)</t>
  </si>
  <si>
    <t>ST044092508GN (Group treatment of speech, language, voice)</t>
  </si>
  <si>
    <t>ST044092526GN (Swall/Oral Func.Tx.)</t>
  </si>
  <si>
    <t>ST044092597GN (Modification Fitting of Voice Prosthetic Device)</t>
  </si>
  <si>
    <t>ST044092607GN (Evaluation for prescription of speech-generating)</t>
  </si>
  <si>
    <t>ST044092608GN (Evaluation of patient wiht prescription of speech)</t>
  </si>
  <si>
    <t>ST044092609GN (Therapeutic services for user of speech-generating)</t>
  </si>
  <si>
    <t>ST044092616GN (evaluation and recording of swallowing)</t>
  </si>
  <si>
    <t>ST044096105GN (Assessment of expressive and receptive speech)</t>
  </si>
  <si>
    <t>ST044096125GN (Standardized thought processing testing)</t>
  </si>
  <si>
    <t>ST044097110GN (Therapeutic Exercise)</t>
  </si>
  <si>
    <t>ST044097112GN (Neuromuscular Re-Education)</t>
  </si>
  <si>
    <t>ST044097129GN (Ther ivntj 1st 15 min)</t>
  </si>
  <si>
    <t>ST044097130GN (Ther ivntj ea addl 15 min)</t>
  </si>
  <si>
    <t>ST044097150GN (Therapeutic procedures in a group setting)</t>
  </si>
  <si>
    <t>ST044097532GN (Cognitive Skills Devel.)</t>
  </si>
  <si>
    <t>ST044097533GN (ST Sensory Integration)</t>
  </si>
  <si>
    <t>ST044097763GN (Orthc/prostc mgmt sbsq enc)</t>
  </si>
  <si>
    <t>ST0440G0515GN (Development of cognitive skills )</t>
  </si>
  <si>
    <t>ST044492506GN (Speech And Hearing Evaluation)</t>
  </si>
  <si>
    <t>ST044492521GN (Evaluation of Speech Fluency)</t>
  </si>
  <si>
    <t>ST044492522GN (Eval Speech Sound Production)</t>
  </si>
  <si>
    <t>ST044492523GN (Eval Speech Sound with Language Comp and Express)</t>
  </si>
  <si>
    <t>ST044492524GN (Behavioral and qualitive analysis of voice)</t>
  </si>
  <si>
    <t>ST044492526GN (Swallow&amp;Oral Function Treatment)</t>
  </si>
  <si>
    <t>ST044492610GN (ST Clinical Evaluation Swallow Function)</t>
  </si>
  <si>
    <t>XR</t>
  </si>
  <si>
    <t>DX (DX-X-RAY)</t>
  </si>
  <si>
    <t>XR032070110 (Mandible Complete Minimum Of 4 Views)</t>
  </si>
  <si>
    <t>XR032070140 (1,2 View Facial)</t>
  </si>
  <si>
    <t>XR032070150 (X-Ray Orbits/Facial Bones(min 3 Views))</t>
  </si>
  <si>
    <t>XR032070160 (X-Ray Nasal Bones (min 3 Views))</t>
  </si>
  <si>
    <t>XR032070210 (Sinuses, Paranasal, Less Than 3 Views)</t>
  </si>
  <si>
    <t>XR032070220 (X-Ray Sinuses (min Of 3 View))</t>
  </si>
  <si>
    <t>XR032070260 (X-Ray Skull (min Of 4 Views))</t>
  </si>
  <si>
    <t>XR032070360 (Soft Tissue Neck-2)</t>
  </si>
  <si>
    <t>XR032070551 (Magnetic Resonance Brain Material)</t>
  </si>
  <si>
    <t>XR032071045 (X-ray of chest, 1 view)</t>
  </si>
  <si>
    <t>XR032071046 (X-ray of chest, 2 views)</t>
  </si>
  <si>
    <t>XR032071047 (X-ray of chest, 3 views)</t>
  </si>
  <si>
    <t>XR032071048 (X-ray of chest, minimum of 4 views)</t>
  </si>
  <si>
    <t>XR032071100 (2 View Ribs)</t>
  </si>
  <si>
    <t>XR032071101 (Ribs Unilateral)</t>
  </si>
  <si>
    <t>XR032071110 (3 View Ribs)</t>
  </si>
  <si>
    <t>XR032071111 (Posteroanterior Chest, 4 Views X-Ray)</t>
  </si>
  <si>
    <t>XR032071120 (X-Ray Sternum (min Of 2 Views))</t>
  </si>
  <si>
    <t>XR032072040 (Spine, Cervical)</t>
  </si>
  <si>
    <t>XR032072050 (4 View Spine)</t>
  </si>
  <si>
    <t>XR032072052 (X-Ray Spine Complete, Oblique&amp;Flexion)</t>
  </si>
  <si>
    <t>XR032072070 (X-Ray Spine 1 View)</t>
  </si>
  <si>
    <t>XR032072072 (Spine Thoracic Anter&amp;Lateral, Swimmer View Cer Jun)</t>
  </si>
  <si>
    <t>XR032072080 (Spine, Thoracolumbar, Lateral)</t>
  </si>
  <si>
    <t>XR032072082 (X-Ray of spine, 2 or 3 views)</t>
  </si>
  <si>
    <t>XR032072100 (Spine 2 Views)</t>
  </si>
  <si>
    <t>XR032072110 (Spine With Oblique View)</t>
  </si>
  <si>
    <t>XR032072120 (Spine 4 Bedding View Only)</t>
  </si>
  <si>
    <t>XR032072170 (Pelvis 1 View)</t>
  </si>
  <si>
    <t>XR032072190 (Pelvis 3 views)</t>
  </si>
  <si>
    <t>XR032072200 (X-Ray Joints(less Than 3 Views))</t>
  </si>
  <si>
    <t>XR032072220 (X-Ray Sacrum&amp;Coccyx(min 2 Views))</t>
  </si>
  <si>
    <t>XR032073000 (Clavicle Complete, Upper Extremities)</t>
  </si>
  <si>
    <t>XR032073010 (Scapula, Complete Examination X-Ray)</t>
  </si>
  <si>
    <t>XR032073020 (Shoulder 1 View)</t>
  </si>
  <si>
    <t>XR032073030 (Shoulder 2 View)</t>
  </si>
  <si>
    <t>XR032073050 (X-Ray Acromioclavicular Joints, Bilateral)</t>
  </si>
  <si>
    <t>XR032073060 (1,2,3 View Humerus)</t>
  </si>
  <si>
    <t>XR032073070 (Elbow 2 View)</t>
  </si>
  <si>
    <t>XR032073080 (Elbow 3 View)</t>
  </si>
  <si>
    <t>XR032073090 (X-Ray Forearm)</t>
  </si>
  <si>
    <t>XR032073100 (Wrist 2 View)</t>
  </si>
  <si>
    <t>XR032073110 (Wrist 3 View)</t>
  </si>
  <si>
    <t>XR032073120 (Hand 2 View)</t>
  </si>
  <si>
    <t>XR032073130 (Hand 3 View)</t>
  </si>
  <si>
    <t>XR032073140 (X-Ray Finger (min Of 2 Views))</t>
  </si>
  <si>
    <t>XR032073501 (X-ray of hip with pelvis, 1 view)</t>
  </si>
  <si>
    <t>XR032073502 (Hip with pelvis, 2-3 views)</t>
  </si>
  <si>
    <t>XR032073503 (R-Xray of hip with pelvis, minimum of 4 views)</t>
  </si>
  <si>
    <t>XR032073510 (Hip 2 View)</t>
  </si>
  <si>
    <t>XR032073520 (X-ray of hip minimum 2 views)</t>
  </si>
  <si>
    <t>XR032073521 (X-ray of both hips with pelvis, 2 views)</t>
  </si>
  <si>
    <t>XR032073522 (X-ray of both hips with pelvis, 3-4 views)</t>
  </si>
  <si>
    <t>XR032073523 (X-Ray of both hips with pelvis, minimum of 5 views)</t>
  </si>
  <si>
    <t>XR032073551 (X-ray of femur, 1 view)</t>
  </si>
  <si>
    <t>XR032073552 (X-Ray of femur, minimum 2 views)</t>
  </si>
  <si>
    <t>XR032073560 (Knee 2 View)</t>
  </si>
  <si>
    <t>XR032073562 (Knee 3 View)</t>
  </si>
  <si>
    <t>XR032073564 (Knee Complete)</t>
  </si>
  <si>
    <t>XR032073565 (X-ray of both knees, standing, front to back view)</t>
  </si>
  <si>
    <t>XR032073590 (Tibia &amp; Fibula, Anteroposterior&amp;Lateral View)</t>
  </si>
  <si>
    <t>XR032073600 (1,2,3 View Ankle)</t>
  </si>
  <si>
    <t>XR032073610 (Ankle Complete Minimum Of Three Views)</t>
  </si>
  <si>
    <t>XR032073620 (Foot 2 View)</t>
  </si>
  <si>
    <t>XR032073630 (X-ray of foot, minimum of 3 views)</t>
  </si>
  <si>
    <t>XR032073650 (Heel, Calcareous Min 2 View)</t>
  </si>
  <si>
    <t>XR032073660 (TOES (1 Or 2 Views))</t>
  </si>
  <si>
    <t>XR032074018 (X-ray of abdomen. 1 view)</t>
  </si>
  <si>
    <t>XR032074019 (X-ray of abdomen, 2 view)</t>
  </si>
  <si>
    <t>XR032074021 (X-ray of abdomen, minimum of 3 views)</t>
  </si>
  <si>
    <t>XR032074022 (Abdomen, Complete Acute Abdomen Series)</t>
  </si>
  <si>
    <t>XR032076536 (X-Ray Soft Tissue Head/Neck)</t>
  </si>
  <si>
    <t>XR032076856 (X-Ray Pelvic/with Ultrasound)</t>
  </si>
  <si>
    <t>XR032077080 (Bone density measurement using dedicated X-ray mac)</t>
  </si>
  <si>
    <t>XR0320Q0092 (X-Ray Set Up Fee)</t>
  </si>
  <si>
    <t>General Description</t>
  </si>
  <si>
    <t xml:space="preserve">Hebrew Home for Aged Disabled DBA: San Francisco Campus for Jewish Living </t>
  </si>
  <si>
    <t>Charge Description Master June 1, 2023</t>
  </si>
  <si>
    <t>HCAI Facility No. 106380842</t>
  </si>
  <si>
    <t>Service Code</t>
  </si>
  <si>
    <t>Care Setting</t>
  </si>
  <si>
    <t>SNF</t>
  </si>
  <si>
    <t>APH</t>
  </si>
  <si>
    <t>Hebrew Home for Aged Disabled DBA: San Francisco Campus for Jewish Living</t>
  </si>
  <si>
    <t>Top 25 common outpatient procedures as of June 1 , 2023</t>
  </si>
  <si>
    <t>Revenue per Day</t>
  </si>
  <si>
    <t>Patient and Resident Days</t>
  </si>
  <si>
    <t>Revenue (net)</t>
  </si>
  <si>
    <t>%</t>
  </si>
  <si>
    <t>Variance</t>
  </si>
  <si>
    <t>FY 2021</t>
  </si>
  <si>
    <t>FY 2022</t>
  </si>
  <si>
    <t>FY 2023</t>
  </si>
  <si>
    <t>Calculation of Percentage Change in Gross Revenue</t>
  </si>
  <si>
    <t>Hebrew Home for Aged Disabled DBA San Francisco Campus for Jewish Living</t>
  </si>
  <si>
    <t>OSHPD Facility No. 106380842</t>
  </si>
  <si>
    <t>Note: Data for acute care hospital, psych and SNF only</t>
  </si>
  <si>
    <t>FY2022 corrected to only show data for acute care hospital, psych and SNF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</si>
</sst>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8" fontId="5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43" fontId="0" fillId="0" borderId="0" xfId="0" applyNumberFormat="1"/>
    <xf numFmtId="164" fontId="0" fillId="0" borderId="0" xfId="0" applyNumberFormat="1"/>
    <xf numFmtId="44" fontId="0" fillId="0" borderId="0" xfId="0" applyNumberFormat="1"/>
    <xf numFmtId="165" fontId="0" fillId="0" borderId="0" xfId="0" applyNumberFormat="1"/>
    <xf numFmtId="165" fontId="1" fillId="0" borderId="0" xfId="2" applyNumberFormat="1" applyFont="1"/>
    <xf numFmtId="44" fontId="1" fillId="0" borderId="0" xfId="2" applyFont="1"/>
    <xf numFmtId="164" fontId="1" fillId="0" borderId="0" xfId="1" applyNumberFormat="1" applyFont="1"/>
    <xf numFmtId="164" fontId="1" fillId="0" borderId="0" xfId="1" applyNumberFormat="1" applyFont="1" applyFill="1"/>
    <xf numFmtId="164" fontId="0" fillId="0" borderId="0" xfId="1" applyNumberFormat="1" applyFont="1"/>
    <xf numFmtId="165" fontId="1" fillId="0" borderId="0" xfId="2" applyNumberFormat="1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43" fontId="0" fillId="0" borderId="0" xfId="1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bray\AppData\Local\Microsoft\Windows\INetCache\Content.Outlook\4I0VD7LR\Chargemaster%2006%2001%202023%20Submission.xlsx" TargetMode="External"/><Relationship Id="rId1" Type="http://schemas.openxmlformats.org/officeDocument/2006/relationships/externalLinkPath" Target="file:///C:\Users\rbray\AppData\Local\Microsoft\Windows\INetCache\Content.Outlook\4I0VD7LR\Chargemaster%2006%2001%202023%20Sub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DM"/>
      <sheetName val="Top 25"/>
      <sheetName val="revenue % change"/>
      <sheetName val="Patient Days &amp; Revenue 053123"/>
    </sheetNames>
    <sheetDataSet>
      <sheetData sheetId="0" refreshError="1"/>
      <sheetData sheetId="1" refreshError="1"/>
      <sheetData sheetId="2" refreshError="1"/>
      <sheetData sheetId="3">
        <row r="19">
          <cell r="AA19">
            <v>115035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69AE-DB7A-4D8D-8AAC-479105FD012E}">
  <dimension ref="A1:D510"/>
  <sheetViews>
    <sheetView workbookViewId="0">
      <selection activeCell="D72" sqref="D72"/>
    </sheetView>
  </sheetViews>
  <sheetFormatPr defaultRowHeight="15" x14ac:dyDescent="0.25"/>
  <cols>
    <col min="1" max="1" width="9" style="8" customWidth="1"/>
    <col min="2" max="2" width="67.140625" customWidth="1"/>
    <col min="3" max="3" width="13.140625" customWidth="1"/>
    <col min="4" max="4" width="8.5703125" style="8" customWidth="1"/>
    <col min="5" max="5" width="73.42578125" customWidth="1"/>
  </cols>
  <sheetData>
    <row r="1" spans="1:4" ht="15.6" customHeight="1" x14ac:dyDescent="0.25">
      <c r="A1" s="25" t="s">
        <v>491</v>
      </c>
      <c r="B1" s="25"/>
      <c r="C1" s="25"/>
    </row>
    <row r="2" spans="1:4" ht="15.6" customHeight="1" x14ac:dyDescent="0.25">
      <c r="A2" s="25" t="s">
        <v>492</v>
      </c>
      <c r="B2" s="25"/>
      <c r="C2" s="25"/>
    </row>
    <row r="3" spans="1:4" ht="15.6" customHeight="1" x14ac:dyDescent="0.25">
      <c r="A3" s="25" t="s">
        <v>493</v>
      </c>
      <c r="B3" s="25"/>
      <c r="C3" s="25"/>
    </row>
    <row r="4" spans="1:4" ht="15.6" customHeight="1" x14ac:dyDescent="0.25"/>
    <row r="5" spans="1:4" s="5" customFormat="1" ht="39" customHeight="1" x14ac:dyDescent="0.2">
      <c r="A5" s="2" t="s">
        <v>494</v>
      </c>
      <c r="B5" s="3" t="s">
        <v>490</v>
      </c>
      <c r="C5" s="4" t="s">
        <v>0</v>
      </c>
      <c r="D5" s="2" t="s">
        <v>495</v>
      </c>
    </row>
    <row r="6" spans="1:4" x14ac:dyDescent="0.25">
      <c r="A6" s="10" t="s">
        <v>1</v>
      </c>
      <c r="B6" s="6" t="s">
        <v>2</v>
      </c>
      <c r="C6" s="7">
        <v>4000</v>
      </c>
      <c r="D6" s="9" t="s">
        <v>497</v>
      </c>
    </row>
    <row r="7" spans="1:4" x14ac:dyDescent="0.25">
      <c r="A7" s="10" t="s">
        <v>1</v>
      </c>
      <c r="B7" s="6" t="s">
        <v>3</v>
      </c>
      <c r="C7" s="7">
        <v>1150</v>
      </c>
      <c r="D7" s="9" t="s">
        <v>496</v>
      </c>
    </row>
    <row r="8" spans="1:4" x14ac:dyDescent="0.25">
      <c r="A8" s="10" t="s">
        <v>1</v>
      </c>
      <c r="B8" s="6" t="s">
        <v>3</v>
      </c>
      <c r="C8" s="7">
        <v>1150</v>
      </c>
      <c r="D8" s="9" t="s">
        <v>496</v>
      </c>
    </row>
    <row r="9" spans="1:4" x14ac:dyDescent="0.25">
      <c r="A9" s="10" t="s">
        <v>1</v>
      </c>
      <c r="B9" s="6" t="s">
        <v>3</v>
      </c>
      <c r="C9" s="7">
        <v>1150</v>
      </c>
      <c r="D9" s="9" t="s">
        <v>496</v>
      </c>
    </row>
    <row r="10" spans="1:4" x14ac:dyDescent="0.25">
      <c r="A10" s="10" t="s">
        <v>1</v>
      </c>
      <c r="B10" s="6" t="s">
        <v>3</v>
      </c>
      <c r="C10" s="7">
        <v>950</v>
      </c>
      <c r="D10" s="9" t="s">
        <v>496</v>
      </c>
    </row>
    <row r="11" spans="1:4" x14ac:dyDescent="0.25">
      <c r="A11" s="10" t="s">
        <v>1</v>
      </c>
      <c r="B11" s="6" t="s">
        <v>3</v>
      </c>
      <c r="C11" s="7">
        <v>950</v>
      </c>
      <c r="D11" s="9" t="s">
        <v>496</v>
      </c>
    </row>
    <row r="12" spans="1:4" x14ac:dyDescent="0.25">
      <c r="A12" s="10" t="s">
        <v>1</v>
      </c>
      <c r="B12" s="6" t="s">
        <v>4</v>
      </c>
      <c r="C12" s="7">
        <v>1000</v>
      </c>
      <c r="D12" s="9" t="s">
        <v>496</v>
      </c>
    </row>
    <row r="13" spans="1:4" x14ac:dyDescent="0.25">
      <c r="A13" s="10" t="s">
        <v>1</v>
      </c>
      <c r="B13" s="6" t="s">
        <v>4</v>
      </c>
      <c r="C13" s="7">
        <v>1000</v>
      </c>
      <c r="D13" s="9" t="s">
        <v>496</v>
      </c>
    </row>
    <row r="14" spans="1:4" x14ac:dyDescent="0.25">
      <c r="A14" s="10" t="s">
        <v>1</v>
      </c>
      <c r="B14" s="6" t="s">
        <v>4</v>
      </c>
      <c r="C14" s="7">
        <v>1150</v>
      </c>
      <c r="D14" s="9" t="s">
        <v>496</v>
      </c>
    </row>
    <row r="15" spans="1:4" x14ac:dyDescent="0.25">
      <c r="A15" s="10" t="s">
        <v>1</v>
      </c>
      <c r="B15" s="6" t="s">
        <v>4</v>
      </c>
      <c r="C15" s="7">
        <v>800</v>
      </c>
      <c r="D15" s="9" t="s">
        <v>496</v>
      </c>
    </row>
    <row r="16" spans="1:4" x14ac:dyDescent="0.25">
      <c r="A16" s="10" t="s">
        <v>1</v>
      </c>
      <c r="B16" s="6" t="s">
        <v>4</v>
      </c>
      <c r="C16" s="7">
        <v>800</v>
      </c>
      <c r="D16" s="9" t="s">
        <v>496</v>
      </c>
    </row>
    <row r="17" spans="1:4" x14ac:dyDescent="0.25">
      <c r="A17" s="10" t="s">
        <v>1</v>
      </c>
      <c r="B17" s="6" t="s">
        <v>5</v>
      </c>
      <c r="C17" s="7">
        <v>1150</v>
      </c>
      <c r="D17" s="9" t="s">
        <v>496</v>
      </c>
    </row>
    <row r="18" spans="1:4" x14ac:dyDescent="0.25">
      <c r="A18" s="10" t="s">
        <v>1</v>
      </c>
      <c r="B18" s="6" t="s">
        <v>5</v>
      </c>
      <c r="C18" s="7">
        <v>1150</v>
      </c>
      <c r="D18" s="9" t="s">
        <v>496</v>
      </c>
    </row>
    <row r="19" spans="1:4" x14ac:dyDescent="0.25">
      <c r="A19" s="10" t="s">
        <v>1</v>
      </c>
      <c r="B19" s="6" t="s">
        <v>5</v>
      </c>
      <c r="C19" s="7">
        <v>1150</v>
      </c>
      <c r="D19" s="9" t="s">
        <v>496</v>
      </c>
    </row>
    <row r="20" spans="1:4" x14ac:dyDescent="0.25">
      <c r="A20" s="10" t="s">
        <v>1</v>
      </c>
      <c r="B20" s="6" t="s">
        <v>5</v>
      </c>
      <c r="C20" s="7">
        <v>950</v>
      </c>
      <c r="D20" s="9" t="s">
        <v>496</v>
      </c>
    </row>
    <row r="21" spans="1:4" x14ac:dyDescent="0.25">
      <c r="A21" s="10" t="s">
        <v>1</v>
      </c>
      <c r="B21" s="6" t="s">
        <v>5</v>
      </c>
      <c r="C21" s="7">
        <v>950</v>
      </c>
      <c r="D21" s="9" t="s">
        <v>496</v>
      </c>
    </row>
    <row r="22" spans="1:4" x14ac:dyDescent="0.25">
      <c r="A22" s="10" t="s">
        <v>1</v>
      </c>
      <c r="B22" s="6" t="s">
        <v>6</v>
      </c>
      <c r="C22" s="7">
        <v>1000</v>
      </c>
      <c r="D22" s="9" t="s">
        <v>496</v>
      </c>
    </row>
    <row r="23" spans="1:4" x14ac:dyDescent="0.25">
      <c r="A23" s="10" t="s">
        <v>1</v>
      </c>
      <c r="B23" s="6" t="s">
        <v>6</v>
      </c>
      <c r="C23" s="7">
        <v>1000</v>
      </c>
      <c r="D23" s="9" t="s">
        <v>496</v>
      </c>
    </row>
    <row r="24" spans="1:4" x14ac:dyDescent="0.25">
      <c r="A24" s="10" t="s">
        <v>1</v>
      </c>
      <c r="B24" s="6" t="s">
        <v>6</v>
      </c>
      <c r="C24" s="7">
        <v>1000</v>
      </c>
      <c r="D24" s="9" t="s">
        <v>496</v>
      </c>
    </row>
    <row r="25" spans="1:4" x14ac:dyDescent="0.25">
      <c r="A25" s="10" t="s">
        <v>1</v>
      </c>
      <c r="B25" s="6" t="s">
        <v>6</v>
      </c>
      <c r="C25" s="7">
        <v>800</v>
      </c>
      <c r="D25" s="9" t="s">
        <v>496</v>
      </c>
    </row>
    <row r="26" spans="1:4" x14ac:dyDescent="0.25">
      <c r="A26" s="10" t="s">
        <v>1</v>
      </c>
      <c r="B26" s="6" t="s">
        <v>6</v>
      </c>
      <c r="C26" s="7">
        <v>800</v>
      </c>
      <c r="D26" s="9" t="s">
        <v>496</v>
      </c>
    </row>
    <row r="27" spans="1:4" x14ac:dyDescent="0.25">
      <c r="A27" s="10" t="s">
        <v>1</v>
      </c>
      <c r="B27" s="6" t="s">
        <v>2</v>
      </c>
      <c r="C27" s="7">
        <v>1150</v>
      </c>
      <c r="D27" s="9" t="s">
        <v>496</v>
      </c>
    </row>
    <row r="28" spans="1:4" x14ac:dyDescent="0.25">
      <c r="A28" s="10" t="s">
        <v>1</v>
      </c>
      <c r="B28" s="6" t="s">
        <v>2</v>
      </c>
      <c r="C28" s="7">
        <v>1150</v>
      </c>
      <c r="D28" s="9" t="s">
        <v>496</v>
      </c>
    </row>
    <row r="29" spans="1:4" x14ac:dyDescent="0.25">
      <c r="A29" s="10" t="s">
        <v>1</v>
      </c>
      <c r="B29" s="6" t="s">
        <v>2</v>
      </c>
      <c r="C29" s="7">
        <v>1150</v>
      </c>
      <c r="D29" s="9" t="s">
        <v>496</v>
      </c>
    </row>
    <row r="30" spans="1:4" x14ac:dyDescent="0.25">
      <c r="A30" s="10" t="s">
        <v>1</v>
      </c>
      <c r="B30" s="6" t="s">
        <v>2</v>
      </c>
      <c r="C30" s="7">
        <v>950</v>
      </c>
      <c r="D30" s="9" t="s">
        <v>496</v>
      </c>
    </row>
    <row r="31" spans="1:4" x14ac:dyDescent="0.25">
      <c r="A31" s="10" t="s">
        <v>1</v>
      </c>
      <c r="B31" s="6" t="s">
        <v>2</v>
      </c>
      <c r="C31" s="7">
        <v>950</v>
      </c>
      <c r="D31" s="9" t="s">
        <v>496</v>
      </c>
    </row>
    <row r="32" spans="1:4" x14ac:dyDescent="0.25">
      <c r="A32" s="10" t="s">
        <v>1</v>
      </c>
      <c r="B32" s="6" t="s">
        <v>7</v>
      </c>
      <c r="C32" s="7">
        <v>1000</v>
      </c>
      <c r="D32" s="9" t="s">
        <v>496</v>
      </c>
    </row>
    <row r="33" spans="1:4" x14ac:dyDescent="0.25">
      <c r="A33" s="10" t="s">
        <v>1</v>
      </c>
      <c r="B33" s="6" t="s">
        <v>7</v>
      </c>
      <c r="C33" s="7">
        <v>1000</v>
      </c>
      <c r="D33" s="9" t="s">
        <v>496</v>
      </c>
    </row>
    <row r="34" spans="1:4" x14ac:dyDescent="0.25">
      <c r="A34" s="10" t="s">
        <v>1</v>
      </c>
      <c r="B34" s="6" t="s">
        <v>7</v>
      </c>
      <c r="C34" s="7">
        <v>1000</v>
      </c>
      <c r="D34" s="9" t="s">
        <v>496</v>
      </c>
    </row>
    <row r="35" spans="1:4" x14ac:dyDescent="0.25">
      <c r="A35" s="10" t="s">
        <v>1</v>
      </c>
      <c r="B35" s="6" t="s">
        <v>7</v>
      </c>
      <c r="C35" s="7">
        <v>800</v>
      </c>
      <c r="D35" s="9" t="s">
        <v>496</v>
      </c>
    </row>
    <row r="36" spans="1:4" x14ac:dyDescent="0.25">
      <c r="A36" s="10" t="s">
        <v>1</v>
      </c>
      <c r="B36" s="6" t="s">
        <v>7</v>
      </c>
      <c r="C36" s="7">
        <v>800</v>
      </c>
      <c r="D36" s="9" t="s">
        <v>496</v>
      </c>
    </row>
    <row r="37" spans="1:4" x14ac:dyDescent="0.25">
      <c r="A37" s="10" t="s">
        <v>10</v>
      </c>
      <c r="B37" s="6" t="s">
        <v>11</v>
      </c>
      <c r="C37" s="7">
        <v>18.899999999999999</v>
      </c>
      <c r="D37" s="9" t="s">
        <v>496</v>
      </c>
    </row>
    <row r="38" spans="1:4" x14ac:dyDescent="0.25">
      <c r="A38" s="10" t="s">
        <v>10</v>
      </c>
      <c r="B38" s="6" t="s">
        <v>12</v>
      </c>
      <c r="C38" s="7">
        <v>36.24</v>
      </c>
      <c r="D38" s="9" t="s">
        <v>496</v>
      </c>
    </row>
    <row r="39" spans="1:4" x14ac:dyDescent="0.25">
      <c r="A39" s="10" t="s">
        <v>10</v>
      </c>
      <c r="B39" s="6" t="s">
        <v>13</v>
      </c>
      <c r="C39" s="7">
        <v>69.5</v>
      </c>
      <c r="D39" s="9" t="s">
        <v>496</v>
      </c>
    </row>
    <row r="40" spans="1:4" x14ac:dyDescent="0.25">
      <c r="A40" s="10" t="s">
        <v>10</v>
      </c>
      <c r="B40" s="6" t="s">
        <v>14</v>
      </c>
      <c r="C40" s="7">
        <v>0.86</v>
      </c>
      <c r="D40" s="9" t="s">
        <v>496</v>
      </c>
    </row>
    <row r="41" spans="1:4" x14ac:dyDescent="0.25">
      <c r="A41" s="10" t="s">
        <v>10</v>
      </c>
      <c r="B41" s="6" t="s">
        <v>15</v>
      </c>
      <c r="C41" s="7">
        <v>51.44</v>
      </c>
      <c r="D41" s="9" t="s">
        <v>496</v>
      </c>
    </row>
    <row r="42" spans="1:4" x14ac:dyDescent="0.25">
      <c r="A42" s="10" t="s">
        <v>10</v>
      </c>
      <c r="B42" s="6" t="s">
        <v>16</v>
      </c>
      <c r="C42" s="7">
        <v>35.14</v>
      </c>
      <c r="D42" s="9" t="s">
        <v>496</v>
      </c>
    </row>
    <row r="43" spans="1:4" x14ac:dyDescent="0.25">
      <c r="A43" s="10" t="s">
        <v>10</v>
      </c>
      <c r="B43" s="6" t="s">
        <v>17</v>
      </c>
      <c r="C43" s="7">
        <v>18.02</v>
      </c>
      <c r="D43" s="9" t="s">
        <v>496</v>
      </c>
    </row>
    <row r="44" spans="1:4" x14ac:dyDescent="0.25">
      <c r="A44" s="10" t="s">
        <v>10</v>
      </c>
      <c r="B44" s="6" t="s">
        <v>18</v>
      </c>
      <c r="C44" s="7">
        <v>43.74</v>
      </c>
      <c r="D44" s="9" t="s">
        <v>496</v>
      </c>
    </row>
    <row r="45" spans="1:4" x14ac:dyDescent="0.25">
      <c r="A45" s="10" t="s">
        <v>10</v>
      </c>
      <c r="B45" s="6" t="s">
        <v>19</v>
      </c>
      <c r="C45" s="7">
        <v>12.92</v>
      </c>
      <c r="D45" s="9" t="s">
        <v>496</v>
      </c>
    </row>
    <row r="46" spans="1:4" x14ac:dyDescent="0.25">
      <c r="A46" s="10" t="s">
        <v>10</v>
      </c>
      <c r="B46" s="6" t="s">
        <v>20</v>
      </c>
      <c r="C46" s="7">
        <v>8.24</v>
      </c>
      <c r="D46" s="9" t="s">
        <v>496</v>
      </c>
    </row>
    <row r="47" spans="1:4" x14ac:dyDescent="0.25">
      <c r="A47" s="10" t="s">
        <v>10</v>
      </c>
      <c r="B47" s="6" t="s">
        <v>21</v>
      </c>
      <c r="C47" s="7">
        <v>15.22</v>
      </c>
      <c r="D47" s="9" t="s">
        <v>496</v>
      </c>
    </row>
    <row r="48" spans="1:4" x14ac:dyDescent="0.25">
      <c r="A48" s="10" t="s">
        <v>10</v>
      </c>
      <c r="B48" s="6" t="s">
        <v>22</v>
      </c>
      <c r="C48" s="7">
        <v>17.98</v>
      </c>
      <c r="D48" s="9" t="s">
        <v>496</v>
      </c>
    </row>
    <row r="49" spans="1:4" x14ac:dyDescent="0.25">
      <c r="A49" s="10" t="s">
        <v>10</v>
      </c>
      <c r="B49" s="6" t="s">
        <v>23</v>
      </c>
      <c r="C49" s="7">
        <v>18.28</v>
      </c>
      <c r="D49" s="9" t="s">
        <v>496</v>
      </c>
    </row>
    <row r="50" spans="1:4" x14ac:dyDescent="0.25">
      <c r="A50" s="10" t="s">
        <v>10</v>
      </c>
      <c r="B50" s="6" t="s">
        <v>24</v>
      </c>
      <c r="C50" s="7">
        <v>48.76</v>
      </c>
      <c r="D50" s="9" t="s">
        <v>496</v>
      </c>
    </row>
    <row r="51" spans="1:4" x14ac:dyDescent="0.25">
      <c r="A51" s="10" t="s">
        <v>10</v>
      </c>
      <c r="B51" s="6" t="s">
        <v>25</v>
      </c>
      <c r="C51" s="7">
        <v>71.86</v>
      </c>
      <c r="D51" s="9" t="s">
        <v>496</v>
      </c>
    </row>
    <row r="52" spans="1:4" x14ac:dyDescent="0.25">
      <c r="A52" s="10" t="s">
        <v>10</v>
      </c>
      <c r="B52" s="6" t="s">
        <v>26</v>
      </c>
      <c r="C52" s="7">
        <v>25.82</v>
      </c>
      <c r="D52" s="9" t="s">
        <v>496</v>
      </c>
    </row>
    <row r="53" spans="1:4" x14ac:dyDescent="0.25">
      <c r="A53" s="10" t="s">
        <v>10</v>
      </c>
      <c r="B53" s="6" t="s">
        <v>27</v>
      </c>
      <c r="C53" s="7">
        <v>25.18</v>
      </c>
      <c r="D53" s="9" t="s">
        <v>496</v>
      </c>
    </row>
    <row r="54" spans="1:4" x14ac:dyDescent="0.25">
      <c r="A54" s="10" t="s">
        <v>10</v>
      </c>
      <c r="B54" s="6" t="s">
        <v>28</v>
      </c>
      <c r="C54" s="7">
        <v>2.34</v>
      </c>
      <c r="D54" s="9" t="s">
        <v>496</v>
      </c>
    </row>
    <row r="55" spans="1:4" x14ac:dyDescent="0.25">
      <c r="A55" s="10" t="s">
        <v>10</v>
      </c>
      <c r="B55" s="6" t="s">
        <v>29</v>
      </c>
      <c r="C55" s="7">
        <v>6.34</v>
      </c>
      <c r="D55" s="9" t="s">
        <v>496</v>
      </c>
    </row>
    <row r="56" spans="1:4" x14ac:dyDescent="0.25">
      <c r="A56" s="10" t="s">
        <v>10</v>
      </c>
      <c r="B56" s="6" t="s">
        <v>30</v>
      </c>
      <c r="C56" s="7">
        <v>5.22</v>
      </c>
      <c r="D56" s="9" t="s">
        <v>496</v>
      </c>
    </row>
    <row r="57" spans="1:4" x14ac:dyDescent="0.25">
      <c r="A57" s="10" t="s">
        <v>10</v>
      </c>
      <c r="B57" s="6" t="s">
        <v>31</v>
      </c>
      <c r="C57" s="7">
        <v>5.94</v>
      </c>
      <c r="D57" s="9" t="s">
        <v>496</v>
      </c>
    </row>
    <row r="58" spans="1:4" x14ac:dyDescent="0.25">
      <c r="A58" s="10" t="s">
        <v>10</v>
      </c>
      <c r="B58" s="6" t="s">
        <v>32</v>
      </c>
      <c r="C58" s="7">
        <v>8.82</v>
      </c>
      <c r="D58" s="9" t="s">
        <v>496</v>
      </c>
    </row>
    <row r="59" spans="1:4" x14ac:dyDescent="0.25">
      <c r="A59" s="10" t="s">
        <v>10</v>
      </c>
      <c r="B59" s="6" t="s">
        <v>33</v>
      </c>
      <c r="C59" s="7">
        <v>8.82</v>
      </c>
      <c r="D59" s="9" t="s">
        <v>496</v>
      </c>
    </row>
    <row r="60" spans="1:4" x14ac:dyDescent="0.25">
      <c r="A60" s="10" t="s">
        <v>10</v>
      </c>
      <c r="B60" s="6" t="s">
        <v>34</v>
      </c>
      <c r="C60" s="7">
        <v>11.48</v>
      </c>
      <c r="D60" s="9" t="s">
        <v>496</v>
      </c>
    </row>
    <row r="61" spans="1:4" x14ac:dyDescent="0.25">
      <c r="A61" s="10" t="s">
        <v>10</v>
      </c>
      <c r="B61" s="6" t="s">
        <v>35</v>
      </c>
      <c r="C61" s="7">
        <v>16.8</v>
      </c>
      <c r="D61" s="9" t="s">
        <v>496</v>
      </c>
    </row>
    <row r="62" spans="1:4" x14ac:dyDescent="0.25">
      <c r="A62" s="10" t="s">
        <v>10</v>
      </c>
      <c r="B62" s="6" t="s">
        <v>36</v>
      </c>
      <c r="C62" s="7">
        <v>46.92</v>
      </c>
      <c r="D62" s="9" t="s">
        <v>496</v>
      </c>
    </row>
    <row r="63" spans="1:4" x14ac:dyDescent="0.25">
      <c r="A63" s="10" t="s">
        <v>10</v>
      </c>
      <c r="B63" s="6" t="s">
        <v>37</v>
      </c>
      <c r="C63" s="7">
        <v>16.02</v>
      </c>
      <c r="D63" s="9" t="s">
        <v>496</v>
      </c>
    </row>
    <row r="64" spans="1:4" x14ac:dyDescent="0.25">
      <c r="A64" s="10" t="s">
        <v>10</v>
      </c>
      <c r="B64" s="6" t="s">
        <v>38</v>
      </c>
      <c r="C64" s="7">
        <v>66.680000000000007</v>
      </c>
      <c r="D64" s="9" t="s">
        <v>496</v>
      </c>
    </row>
    <row r="65" spans="1:4" x14ac:dyDescent="0.25">
      <c r="A65" s="10" t="s">
        <v>10</v>
      </c>
      <c r="B65" s="6" t="s">
        <v>39</v>
      </c>
      <c r="C65" s="7">
        <v>19.36</v>
      </c>
      <c r="D65" s="9" t="s">
        <v>496</v>
      </c>
    </row>
    <row r="66" spans="1:4" x14ac:dyDescent="0.25">
      <c r="A66" s="10" t="s">
        <v>10</v>
      </c>
      <c r="B66" s="6" t="s">
        <v>40</v>
      </c>
      <c r="C66" s="7">
        <v>55.78</v>
      </c>
      <c r="D66" s="9" t="s">
        <v>496</v>
      </c>
    </row>
    <row r="67" spans="1:4" x14ac:dyDescent="0.25">
      <c r="A67" s="10" t="s">
        <v>10</v>
      </c>
      <c r="B67" s="6" t="s">
        <v>41</v>
      </c>
      <c r="C67" s="7">
        <v>29.98</v>
      </c>
      <c r="D67" s="9" t="s">
        <v>496</v>
      </c>
    </row>
    <row r="68" spans="1:4" x14ac:dyDescent="0.25">
      <c r="A68" s="10" t="s">
        <v>10</v>
      </c>
      <c r="B68" s="6" t="s">
        <v>42</v>
      </c>
      <c r="C68" s="7">
        <v>6.3</v>
      </c>
      <c r="D68" s="9" t="s">
        <v>496</v>
      </c>
    </row>
    <row r="69" spans="1:4" x14ac:dyDescent="0.25">
      <c r="A69" s="10" t="s">
        <v>10</v>
      </c>
      <c r="B69" s="6" t="s">
        <v>43</v>
      </c>
      <c r="C69" s="7">
        <v>14.82</v>
      </c>
      <c r="D69" s="9" t="s">
        <v>496</v>
      </c>
    </row>
    <row r="70" spans="1:4" x14ac:dyDescent="0.25">
      <c r="A70" s="10" t="s">
        <v>10</v>
      </c>
      <c r="B70" s="6" t="s">
        <v>44</v>
      </c>
      <c r="C70" s="7">
        <v>30.16</v>
      </c>
      <c r="D70" s="9" t="s">
        <v>496</v>
      </c>
    </row>
    <row r="71" spans="1:4" x14ac:dyDescent="0.25">
      <c r="A71" s="10" t="s">
        <v>10</v>
      </c>
      <c r="B71" s="6" t="s">
        <v>45</v>
      </c>
      <c r="C71" s="7">
        <v>96.12</v>
      </c>
      <c r="D71" s="9" t="s">
        <v>496</v>
      </c>
    </row>
    <row r="72" spans="1:4" x14ac:dyDescent="0.25">
      <c r="A72" s="10" t="s">
        <v>10</v>
      </c>
      <c r="B72" s="6" t="s">
        <v>46</v>
      </c>
      <c r="C72" s="7">
        <v>17.8</v>
      </c>
      <c r="D72" s="9" t="s">
        <v>496</v>
      </c>
    </row>
    <row r="73" spans="1:4" x14ac:dyDescent="0.25">
      <c r="A73" s="10" t="s">
        <v>10</v>
      </c>
      <c r="B73" s="6" t="s">
        <v>47</v>
      </c>
      <c r="C73" s="7">
        <v>24.3</v>
      </c>
      <c r="D73" s="9" t="s">
        <v>496</v>
      </c>
    </row>
    <row r="74" spans="1:4" x14ac:dyDescent="0.25">
      <c r="A74" s="10" t="s">
        <v>10</v>
      </c>
      <c r="B74" s="6" t="s">
        <v>48</v>
      </c>
      <c r="C74" s="7">
        <v>58.2</v>
      </c>
      <c r="D74" s="9" t="s">
        <v>496</v>
      </c>
    </row>
    <row r="75" spans="1:4" x14ac:dyDescent="0.25">
      <c r="A75" s="10" t="s">
        <v>10</v>
      </c>
      <c r="B75" s="6" t="s">
        <v>49</v>
      </c>
      <c r="C75" s="7">
        <v>39.76</v>
      </c>
      <c r="D75" s="9" t="s">
        <v>496</v>
      </c>
    </row>
    <row r="76" spans="1:4" x14ac:dyDescent="0.25">
      <c r="A76" s="10" t="s">
        <v>10</v>
      </c>
      <c r="B76" s="6" t="s">
        <v>50</v>
      </c>
      <c r="C76" s="7">
        <v>4.8600000000000003</v>
      </c>
      <c r="D76" s="9" t="s">
        <v>496</v>
      </c>
    </row>
    <row r="77" spans="1:4" x14ac:dyDescent="0.25">
      <c r="A77" s="10" t="s">
        <v>10</v>
      </c>
      <c r="B77" s="6" t="s">
        <v>51</v>
      </c>
      <c r="C77" s="7">
        <v>7.96</v>
      </c>
      <c r="D77" s="9" t="s">
        <v>496</v>
      </c>
    </row>
    <row r="78" spans="1:4" x14ac:dyDescent="0.25">
      <c r="A78" s="10" t="s">
        <v>10</v>
      </c>
      <c r="B78" s="6" t="s">
        <v>52</v>
      </c>
      <c r="C78" s="7">
        <v>15.5</v>
      </c>
      <c r="D78" s="9" t="s">
        <v>496</v>
      </c>
    </row>
    <row r="79" spans="1:4" x14ac:dyDescent="0.25">
      <c r="A79" s="10" t="s">
        <v>10</v>
      </c>
      <c r="B79" s="6" t="s">
        <v>53</v>
      </c>
      <c r="C79" s="7">
        <v>2.93</v>
      </c>
      <c r="D79" s="9" t="s">
        <v>496</v>
      </c>
    </row>
    <row r="80" spans="1:4" x14ac:dyDescent="0.25">
      <c r="A80" s="10" t="s">
        <v>10</v>
      </c>
      <c r="B80" s="6" t="s">
        <v>54</v>
      </c>
      <c r="C80" s="7">
        <v>7.44</v>
      </c>
      <c r="D80" s="9" t="s">
        <v>496</v>
      </c>
    </row>
    <row r="81" spans="1:4" x14ac:dyDescent="0.25">
      <c r="A81" s="10" t="s">
        <v>10</v>
      </c>
      <c r="B81" s="6" t="s">
        <v>55</v>
      </c>
      <c r="C81" s="7">
        <v>3.76</v>
      </c>
      <c r="D81" s="9" t="s">
        <v>496</v>
      </c>
    </row>
    <row r="82" spans="1:4" x14ac:dyDescent="0.25">
      <c r="A82" s="10" t="s">
        <v>10</v>
      </c>
      <c r="B82" s="6" t="s">
        <v>56</v>
      </c>
      <c r="C82" s="7">
        <v>10.54</v>
      </c>
      <c r="D82" s="9" t="s">
        <v>496</v>
      </c>
    </row>
    <row r="83" spans="1:4" x14ac:dyDescent="0.25">
      <c r="A83" s="10" t="s">
        <v>10</v>
      </c>
      <c r="B83" s="6" t="s">
        <v>57</v>
      </c>
      <c r="C83" s="7">
        <v>26.76</v>
      </c>
      <c r="D83" s="9" t="s">
        <v>496</v>
      </c>
    </row>
    <row r="84" spans="1:4" x14ac:dyDescent="0.25">
      <c r="A84" s="10" t="s">
        <v>10</v>
      </c>
      <c r="B84" s="6" t="s">
        <v>58</v>
      </c>
      <c r="C84" s="7">
        <v>5.08</v>
      </c>
      <c r="D84" s="9" t="s">
        <v>496</v>
      </c>
    </row>
    <row r="85" spans="1:4" x14ac:dyDescent="0.25">
      <c r="A85" s="10" t="s">
        <v>10</v>
      </c>
      <c r="B85" s="6" t="s">
        <v>59</v>
      </c>
      <c r="C85" s="7">
        <v>0.3</v>
      </c>
      <c r="D85" s="9" t="s">
        <v>496</v>
      </c>
    </row>
    <row r="86" spans="1:4" x14ac:dyDescent="0.25">
      <c r="A86" s="10" t="s">
        <v>10</v>
      </c>
      <c r="B86" s="6" t="s">
        <v>60</v>
      </c>
      <c r="C86" s="7">
        <v>1.02</v>
      </c>
      <c r="D86" s="9" t="s">
        <v>496</v>
      </c>
    </row>
    <row r="87" spans="1:4" x14ac:dyDescent="0.25">
      <c r="A87" s="10" t="s">
        <v>10</v>
      </c>
      <c r="B87" s="6" t="s">
        <v>61</v>
      </c>
      <c r="C87" s="7">
        <v>4.58</v>
      </c>
      <c r="D87" s="9" t="s">
        <v>496</v>
      </c>
    </row>
    <row r="88" spans="1:4" x14ac:dyDescent="0.25">
      <c r="A88" s="10" t="s">
        <v>10</v>
      </c>
      <c r="B88" s="6" t="s">
        <v>62</v>
      </c>
      <c r="C88" s="7">
        <v>0.92</v>
      </c>
      <c r="D88" s="9" t="s">
        <v>496</v>
      </c>
    </row>
    <row r="89" spans="1:4" x14ac:dyDescent="0.25">
      <c r="A89" s="10" t="s">
        <v>10</v>
      </c>
      <c r="B89" s="6" t="s">
        <v>63</v>
      </c>
      <c r="C89" s="7">
        <v>1.68</v>
      </c>
      <c r="D89" s="9" t="s">
        <v>496</v>
      </c>
    </row>
    <row r="90" spans="1:4" x14ac:dyDescent="0.25">
      <c r="A90" s="10" t="s">
        <v>10</v>
      </c>
      <c r="B90" s="6" t="s">
        <v>64</v>
      </c>
      <c r="C90" s="7">
        <v>0.68</v>
      </c>
      <c r="D90" s="9" t="s">
        <v>496</v>
      </c>
    </row>
    <row r="91" spans="1:4" x14ac:dyDescent="0.25">
      <c r="A91" s="10" t="s">
        <v>10</v>
      </c>
      <c r="B91" s="6" t="s">
        <v>65</v>
      </c>
      <c r="C91" s="7">
        <v>1.36</v>
      </c>
      <c r="D91" s="9" t="s">
        <v>496</v>
      </c>
    </row>
    <row r="92" spans="1:4" x14ac:dyDescent="0.25">
      <c r="A92" s="10" t="s">
        <v>10</v>
      </c>
      <c r="B92" s="6" t="s">
        <v>66</v>
      </c>
      <c r="C92" s="7">
        <v>1.68</v>
      </c>
      <c r="D92" s="9" t="s">
        <v>496</v>
      </c>
    </row>
    <row r="93" spans="1:4" x14ac:dyDescent="0.25">
      <c r="A93" s="10" t="s">
        <v>10</v>
      </c>
      <c r="B93" s="6" t="s">
        <v>67</v>
      </c>
      <c r="C93" s="7">
        <v>2.82</v>
      </c>
      <c r="D93" s="9" t="s">
        <v>496</v>
      </c>
    </row>
    <row r="94" spans="1:4" x14ac:dyDescent="0.25">
      <c r="A94" s="10" t="s">
        <v>10</v>
      </c>
      <c r="B94" s="6" t="s">
        <v>68</v>
      </c>
      <c r="C94" s="7">
        <v>14.44</v>
      </c>
      <c r="D94" s="9" t="s">
        <v>496</v>
      </c>
    </row>
    <row r="95" spans="1:4" x14ac:dyDescent="0.25">
      <c r="A95" s="10" t="s">
        <v>10</v>
      </c>
      <c r="B95" s="6" t="s">
        <v>69</v>
      </c>
      <c r="C95" s="7">
        <v>1.54</v>
      </c>
      <c r="D95" s="9" t="s">
        <v>496</v>
      </c>
    </row>
    <row r="96" spans="1:4" x14ac:dyDescent="0.25">
      <c r="A96" s="10" t="s">
        <v>10</v>
      </c>
      <c r="B96" s="6" t="s">
        <v>70</v>
      </c>
      <c r="C96" s="7">
        <v>1.92</v>
      </c>
      <c r="D96" s="9" t="s">
        <v>496</v>
      </c>
    </row>
    <row r="97" spans="1:4" x14ac:dyDescent="0.25">
      <c r="A97" s="10" t="s">
        <v>10</v>
      </c>
      <c r="B97" s="6" t="s">
        <v>71</v>
      </c>
      <c r="C97" s="7">
        <v>3.4</v>
      </c>
      <c r="D97" s="9" t="s">
        <v>496</v>
      </c>
    </row>
    <row r="98" spans="1:4" x14ac:dyDescent="0.25">
      <c r="A98" s="10" t="s">
        <v>10</v>
      </c>
      <c r="B98" s="6" t="s">
        <v>72</v>
      </c>
      <c r="C98" s="7">
        <v>3.34</v>
      </c>
      <c r="D98" s="9" t="s">
        <v>496</v>
      </c>
    </row>
    <row r="99" spans="1:4" x14ac:dyDescent="0.25">
      <c r="A99" s="10" t="s">
        <v>10</v>
      </c>
      <c r="B99" s="6" t="s">
        <v>73</v>
      </c>
      <c r="C99" s="7">
        <v>2.78</v>
      </c>
      <c r="D99" s="9" t="s">
        <v>496</v>
      </c>
    </row>
    <row r="100" spans="1:4" x14ac:dyDescent="0.25">
      <c r="A100" s="10" t="s">
        <v>10</v>
      </c>
      <c r="B100" s="6" t="s">
        <v>74</v>
      </c>
      <c r="C100" s="7">
        <v>116.18</v>
      </c>
      <c r="D100" s="9" t="s">
        <v>496</v>
      </c>
    </row>
    <row r="101" spans="1:4" x14ac:dyDescent="0.25">
      <c r="A101" s="10" t="s">
        <v>10</v>
      </c>
      <c r="B101" s="6" t="s">
        <v>75</v>
      </c>
      <c r="C101" s="7">
        <v>115.1</v>
      </c>
      <c r="D101" s="9" t="s">
        <v>496</v>
      </c>
    </row>
    <row r="102" spans="1:4" x14ac:dyDescent="0.25">
      <c r="A102" s="10" t="s">
        <v>10</v>
      </c>
      <c r="B102" s="6" t="s">
        <v>76</v>
      </c>
      <c r="C102" s="7">
        <v>110.5</v>
      </c>
      <c r="D102" s="9" t="s">
        <v>496</v>
      </c>
    </row>
    <row r="103" spans="1:4" x14ac:dyDescent="0.25">
      <c r="A103" s="10" t="s">
        <v>10</v>
      </c>
      <c r="B103" s="6" t="s">
        <v>77</v>
      </c>
      <c r="C103" s="7">
        <v>48.86</v>
      </c>
      <c r="D103" s="9" t="s">
        <v>496</v>
      </c>
    </row>
    <row r="104" spans="1:4" x14ac:dyDescent="0.25">
      <c r="A104" s="10" t="s">
        <v>10</v>
      </c>
      <c r="B104" s="6" t="s">
        <v>78</v>
      </c>
      <c r="C104" s="7">
        <v>679.6</v>
      </c>
      <c r="D104" s="9" t="s">
        <v>496</v>
      </c>
    </row>
    <row r="105" spans="1:4" x14ac:dyDescent="0.25">
      <c r="A105" s="10" t="s">
        <v>10</v>
      </c>
      <c r="B105" s="6" t="s">
        <v>79</v>
      </c>
      <c r="C105" s="7">
        <v>41.16</v>
      </c>
      <c r="D105" s="9" t="s">
        <v>496</v>
      </c>
    </row>
    <row r="106" spans="1:4" x14ac:dyDescent="0.25">
      <c r="A106" s="10" t="s">
        <v>80</v>
      </c>
      <c r="B106" s="6" t="s">
        <v>81</v>
      </c>
      <c r="C106" s="7">
        <v>55.96</v>
      </c>
      <c r="D106" s="9" t="s">
        <v>496</v>
      </c>
    </row>
    <row r="107" spans="1:4" x14ac:dyDescent="0.25">
      <c r="A107" s="10" t="s">
        <v>80</v>
      </c>
      <c r="B107" s="6" t="s">
        <v>82</v>
      </c>
      <c r="C107" s="7">
        <v>103.34</v>
      </c>
      <c r="D107" s="9" t="s">
        <v>496</v>
      </c>
    </row>
    <row r="108" spans="1:4" x14ac:dyDescent="0.25">
      <c r="A108" s="10" t="s">
        <v>80</v>
      </c>
      <c r="B108" s="6" t="s">
        <v>83</v>
      </c>
      <c r="C108" s="7">
        <v>102.42</v>
      </c>
      <c r="D108" s="9" t="s">
        <v>496</v>
      </c>
    </row>
    <row r="109" spans="1:4" x14ac:dyDescent="0.25">
      <c r="A109" s="10" t="s">
        <v>80</v>
      </c>
      <c r="B109" s="6" t="s">
        <v>84</v>
      </c>
      <c r="C109" s="7">
        <v>103.34</v>
      </c>
      <c r="D109" s="9" t="s">
        <v>496</v>
      </c>
    </row>
    <row r="110" spans="1:4" x14ac:dyDescent="0.25">
      <c r="A110" s="10" t="s">
        <v>80</v>
      </c>
      <c r="B110" s="6" t="s">
        <v>85</v>
      </c>
      <c r="C110" s="7">
        <v>356.6</v>
      </c>
      <c r="D110" s="9" t="s">
        <v>496</v>
      </c>
    </row>
    <row r="111" spans="1:4" x14ac:dyDescent="0.25">
      <c r="A111" s="10" t="s">
        <v>80</v>
      </c>
      <c r="B111" s="6" t="s">
        <v>86</v>
      </c>
      <c r="C111" s="7">
        <v>372.42</v>
      </c>
      <c r="D111" s="9" t="s">
        <v>496</v>
      </c>
    </row>
    <row r="112" spans="1:4" x14ac:dyDescent="0.25">
      <c r="A112" s="10" t="s">
        <v>80</v>
      </c>
      <c r="B112" s="6" t="s">
        <v>87</v>
      </c>
      <c r="C112" s="7">
        <v>99.62</v>
      </c>
      <c r="D112" s="9" t="s">
        <v>496</v>
      </c>
    </row>
    <row r="113" spans="1:4" x14ac:dyDescent="0.25">
      <c r="A113" s="10" t="s">
        <v>80</v>
      </c>
      <c r="B113" s="6" t="s">
        <v>88</v>
      </c>
      <c r="C113" s="7">
        <v>207.94</v>
      </c>
      <c r="D113" s="9" t="s">
        <v>496</v>
      </c>
    </row>
    <row r="114" spans="1:4" x14ac:dyDescent="0.25">
      <c r="A114" s="10" t="s">
        <v>80</v>
      </c>
      <c r="B114" s="6" t="s">
        <v>89</v>
      </c>
      <c r="C114" s="7">
        <v>305.62</v>
      </c>
      <c r="D114" s="9" t="s">
        <v>496</v>
      </c>
    </row>
    <row r="115" spans="1:4" x14ac:dyDescent="0.25">
      <c r="A115" s="10" t="s">
        <v>80</v>
      </c>
      <c r="B115" s="6" t="s">
        <v>90</v>
      </c>
      <c r="C115" s="7">
        <v>108.84</v>
      </c>
      <c r="D115" s="9" t="s">
        <v>496</v>
      </c>
    </row>
    <row r="116" spans="1:4" x14ac:dyDescent="0.25">
      <c r="A116" s="10" t="s">
        <v>80</v>
      </c>
      <c r="B116" s="6" t="s">
        <v>91</v>
      </c>
      <c r="C116" s="7">
        <v>34.46</v>
      </c>
      <c r="D116" s="9" t="s">
        <v>496</v>
      </c>
    </row>
    <row r="117" spans="1:4" x14ac:dyDescent="0.25">
      <c r="A117" s="10" t="s">
        <v>80</v>
      </c>
      <c r="B117" s="6" t="s">
        <v>92</v>
      </c>
      <c r="C117" s="7">
        <v>15.96</v>
      </c>
      <c r="D117" s="9" t="s">
        <v>496</v>
      </c>
    </row>
    <row r="118" spans="1:4" x14ac:dyDescent="0.25">
      <c r="A118" s="10" t="s">
        <v>80</v>
      </c>
      <c r="B118" s="6" t="s">
        <v>93</v>
      </c>
      <c r="C118" s="7">
        <v>30.22</v>
      </c>
      <c r="D118" s="9" t="s">
        <v>496</v>
      </c>
    </row>
    <row r="119" spans="1:4" x14ac:dyDescent="0.25">
      <c r="A119" s="10" t="s">
        <v>80</v>
      </c>
      <c r="B119" s="6" t="s">
        <v>94</v>
      </c>
      <c r="C119" s="7">
        <v>15.04</v>
      </c>
      <c r="D119" s="9" t="s">
        <v>496</v>
      </c>
    </row>
    <row r="120" spans="1:4" x14ac:dyDescent="0.25">
      <c r="A120" s="10" t="s">
        <v>80</v>
      </c>
      <c r="B120" s="6" t="s">
        <v>95</v>
      </c>
      <c r="C120" s="7">
        <v>413.32</v>
      </c>
      <c r="D120" s="9" t="s">
        <v>496</v>
      </c>
    </row>
    <row r="121" spans="1:4" x14ac:dyDescent="0.25">
      <c r="A121" s="10" t="s">
        <v>80</v>
      </c>
      <c r="B121" s="6" t="s">
        <v>96</v>
      </c>
      <c r="C121" s="7">
        <v>55.96</v>
      </c>
      <c r="D121" s="9" t="s">
        <v>496</v>
      </c>
    </row>
    <row r="122" spans="1:4" x14ac:dyDescent="0.25">
      <c r="A122" s="10" t="s">
        <v>80</v>
      </c>
      <c r="B122" s="6" t="s">
        <v>97</v>
      </c>
      <c r="C122" s="7">
        <v>191.64</v>
      </c>
      <c r="D122" s="9" t="s">
        <v>496</v>
      </c>
    </row>
    <row r="123" spans="1:4" x14ac:dyDescent="0.25">
      <c r="A123" s="10" t="s">
        <v>8</v>
      </c>
      <c r="B123" s="6" t="s">
        <v>98</v>
      </c>
      <c r="C123" s="7">
        <v>7.08</v>
      </c>
      <c r="D123" s="9" t="s">
        <v>496</v>
      </c>
    </row>
    <row r="124" spans="1:4" x14ac:dyDescent="0.25">
      <c r="A124" s="10" t="s">
        <v>8</v>
      </c>
      <c r="B124" s="6" t="s">
        <v>99</v>
      </c>
      <c r="C124" s="7">
        <v>12.04</v>
      </c>
      <c r="D124" s="9" t="s">
        <v>496</v>
      </c>
    </row>
    <row r="125" spans="1:4" x14ac:dyDescent="0.25">
      <c r="A125" s="10" t="s">
        <v>8</v>
      </c>
      <c r="B125" s="6" t="s">
        <v>100</v>
      </c>
      <c r="C125" s="7">
        <v>17.14</v>
      </c>
      <c r="D125" s="9" t="s">
        <v>496</v>
      </c>
    </row>
    <row r="126" spans="1:4" x14ac:dyDescent="0.25">
      <c r="A126" s="10" t="s">
        <v>8</v>
      </c>
      <c r="B126" s="6" t="s">
        <v>101</v>
      </c>
      <c r="C126" s="7">
        <v>11.32</v>
      </c>
      <c r="D126" s="9" t="s">
        <v>496</v>
      </c>
    </row>
    <row r="127" spans="1:4" x14ac:dyDescent="0.25">
      <c r="A127" s="10" t="s">
        <v>8</v>
      </c>
      <c r="B127" s="6" t="s">
        <v>102</v>
      </c>
      <c r="C127" s="7">
        <v>0.86</v>
      </c>
      <c r="D127" s="9" t="s">
        <v>496</v>
      </c>
    </row>
    <row r="128" spans="1:4" x14ac:dyDescent="0.25">
      <c r="A128" s="10" t="s">
        <v>8</v>
      </c>
      <c r="B128" s="6" t="s">
        <v>103</v>
      </c>
      <c r="C128" s="7">
        <v>31.42</v>
      </c>
      <c r="D128" s="9" t="s">
        <v>496</v>
      </c>
    </row>
    <row r="129" spans="1:4" x14ac:dyDescent="0.25">
      <c r="A129" s="10" t="s">
        <v>8</v>
      </c>
      <c r="B129" s="6" t="s">
        <v>104</v>
      </c>
      <c r="C129" s="7">
        <v>155.6</v>
      </c>
      <c r="D129" s="9" t="s">
        <v>496</v>
      </c>
    </row>
    <row r="130" spans="1:4" x14ac:dyDescent="0.25">
      <c r="A130" s="10" t="s">
        <v>8</v>
      </c>
      <c r="B130" s="6" t="s">
        <v>105</v>
      </c>
      <c r="C130" s="7">
        <v>466.66</v>
      </c>
      <c r="D130" s="9" t="s">
        <v>496</v>
      </c>
    </row>
    <row r="131" spans="1:4" x14ac:dyDescent="0.25">
      <c r="A131" s="10" t="s">
        <v>8</v>
      </c>
      <c r="B131" s="6" t="s">
        <v>106</v>
      </c>
      <c r="C131" s="7">
        <v>79.14</v>
      </c>
      <c r="D131" s="9" t="s">
        <v>496</v>
      </c>
    </row>
    <row r="132" spans="1:4" x14ac:dyDescent="0.25">
      <c r="A132" s="10" t="s">
        <v>8</v>
      </c>
      <c r="B132" s="6" t="s">
        <v>107</v>
      </c>
      <c r="C132" s="7">
        <v>79.14</v>
      </c>
      <c r="D132" s="9" t="s">
        <v>496</v>
      </c>
    </row>
    <row r="133" spans="1:4" x14ac:dyDescent="0.25">
      <c r="A133" s="10" t="s">
        <v>8</v>
      </c>
      <c r="B133" s="6" t="s">
        <v>108</v>
      </c>
      <c r="C133" s="7">
        <v>79.14</v>
      </c>
      <c r="D133" s="9" t="s">
        <v>496</v>
      </c>
    </row>
    <row r="134" spans="1:4" x14ac:dyDescent="0.25">
      <c r="A134" s="10" t="s">
        <v>8</v>
      </c>
      <c r="B134" s="6" t="s">
        <v>109</v>
      </c>
      <c r="C134" s="7">
        <v>79.14</v>
      </c>
      <c r="D134" s="9" t="s">
        <v>496</v>
      </c>
    </row>
    <row r="135" spans="1:4" x14ac:dyDescent="0.25">
      <c r="A135" s="10" t="s">
        <v>8</v>
      </c>
      <c r="B135" s="6" t="s">
        <v>110</v>
      </c>
      <c r="C135" s="7">
        <v>79.14</v>
      </c>
      <c r="D135" s="9" t="s">
        <v>496</v>
      </c>
    </row>
    <row r="136" spans="1:4" x14ac:dyDescent="0.25">
      <c r="A136" s="10" t="s">
        <v>8</v>
      </c>
      <c r="B136" s="6" t="s">
        <v>111</v>
      </c>
      <c r="C136" s="7">
        <v>51.44</v>
      </c>
      <c r="D136" s="9" t="s">
        <v>496</v>
      </c>
    </row>
    <row r="137" spans="1:4" x14ac:dyDescent="0.25">
      <c r="A137" s="10" t="s">
        <v>8</v>
      </c>
      <c r="B137" s="6" t="s">
        <v>112</v>
      </c>
      <c r="C137" s="7">
        <v>25.18</v>
      </c>
      <c r="D137" s="9" t="s">
        <v>496</v>
      </c>
    </row>
    <row r="138" spans="1:4" x14ac:dyDescent="0.25">
      <c r="A138" s="10" t="s">
        <v>8</v>
      </c>
      <c r="B138" s="6" t="s">
        <v>113</v>
      </c>
      <c r="C138" s="7">
        <v>105.86</v>
      </c>
      <c r="D138" s="9" t="s">
        <v>496</v>
      </c>
    </row>
    <row r="139" spans="1:4" x14ac:dyDescent="0.25">
      <c r="A139" s="10" t="s">
        <v>8</v>
      </c>
      <c r="B139" s="6" t="s">
        <v>114</v>
      </c>
      <c r="C139" s="7">
        <v>37.92</v>
      </c>
      <c r="D139" s="9" t="s">
        <v>496</v>
      </c>
    </row>
    <row r="140" spans="1:4" x14ac:dyDescent="0.25">
      <c r="A140" s="10" t="s">
        <v>8</v>
      </c>
      <c r="B140" s="6" t="s">
        <v>115</v>
      </c>
      <c r="C140" s="7">
        <v>0.72</v>
      </c>
      <c r="D140" s="9" t="s">
        <v>496</v>
      </c>
    </row>
    <row r="141" spans="1:4" x14ac:dyDescent="0.25">
      <c r="A141" s="10" t="s">
        <v>8</v>
      </c>
      <c r="B141" s="6" t="s">
        <v>116</v>
      </c>
      <c r="C141" s="7">
        <v>41.44</v>
      </c>
      <c r="D141" s="9" t="s">
        <v>496</v>
      </c>
    </row>
    <row r="142" spans="1:4" x14ac:dyDescent="0.25">
      <c r="A142" s="10" t="s">
        <v>8</v>
      </c>
      <c r="B142" s="6" t="s">
        <v>117</v>
      </c>
      <c r="C142" s="7">
        <v>45.32</v>
      </c>
      <c r="D142" s="9" t="s">
        <v>496</v>
      </c>
    </row>
    <row r="143" spans="1:4" x14ac:dyDescent="0.25">
      <c r="A143" s="10" t="s">
        <v>8</v>
      </c>
      <c r="B143" s="6" t="s">
        <v>118</v>
      </c>
      <c r="C143" s="7">
        <v>32.56</v>
      </c>
      <c r="D143" s="9" t="s">
        <v>496</v>
      </c>
    </row>
    <row r="144" spans="1:4" x14ac:dyDescent="0.25">
      <c r="A144" s="10" t="s">
        <v>8</v>
      </c>
      <c r="B144" s="6" t="s">
        <v>119</v>
      </c>
      <c r="C144" s="7">
        <v>0.1</v>
      </c>
      <c r="D144" s="9" t="s">
        <v>496</v>
      </c>
    </row>
    <row r="145" spans="1:4" x14ac:dyDescent="0.25">
      <c r="A145" s="10" t="s">
        <v>8</v>
      </c>
      <c r="B145" s="6" t="s">
        <v>120</v>
      </c>
      <c r="C145" s="7">
        <v>0.92</v>
      </c>
      <c r="D145" s="9" t="s">
        <v>496</v>
      </c>
    </row>
    <row r="146" spans="1:4" x14ac:dyDescent="0.25">
      <c r="A146" s="10" t="s">
        <v>8</v>
      </c>
      <c r="B146" s="6" t="s">
        <v>121</v>
      </c>
      <c r="C146" s="7">
        <v>0.38</v>
      </c>
      <c r="D146" s="9" t="s">
        <v>496</v>
      </c>
    </row>
    <row r="147" spans="1:4" x14ac:dyDescent="0.25">
      <c r="A147" s="10" t="s">
        <v>8</v>
      </c>
      <c r="B147" s="6" t="s">
        <v>122</v>
      </c>
      <c r="C147" s="7">
        <v>2.82</v>
      </c>
      <c r="D147" s="9" t="s">
        <v>496</v>
      </c>
    </row>
    <row r="148" spans="1:4" x14ac:dyDescent="0.25">
      <c r="A148" s="10" t="s">
        <v>8</v>
      </c>
      <c r="B148" s="6" t="s">
        <v>123</v>
      </c>
      <c r="C148" s="7">
        <v>4.28</v>
      </c>
      <c r="D148" s="9" t="s">
        <v>496</v>
      </c>
    </row>
    <row r="149" spans="1:4" x14ac:dyDescent="0.25">
      <c r="A149" s="10" t="s">
        <v>124</v>
      </c>
      <c r="B149" s="6" t="s">
        <v>125</v>
      </c>
      <c r="C149" s="7">
        <v>42.24</v>
      </c>
      <c r="D149" s="9" t="s">
        <v>496</v>
      </c>
    </row>
    <row r="150" spans="1:4" x14ac:dyDescent="0.25">
      <c r="A150" s="10" t="s">
        <v>124</v>
      </c>
      <c r="B150" s="6" t="s">
        <v>126</v>
      </c>
      <c r="C150" s="7">
        <v>21.12</v>
      </c>
      <c r="D150" s="9" t="s">
        <v>496</v>
      </c>
    </row>
    <row r="151" spans="1:4" x14ac:dyDescent="0.25">
      <c r="A151" s="10" t="s">
        <v>124</v>
      </c>
      <c r="B151" s="6" t="s">
        <v>127</v>
      </c>
      <c r="C151" s="7">
        <v>41.32</v>
      </c>
      <c r="D151" s="9" t="s">
        <v>496</v>
      </c>
    </row>
    <row r="152" spans="1:4" x14ac:dyDescent="0.25">
      <c r="A152" s="10" t="s">
        <v>124</v>
      </c>
      <c r="B152" s="6" t="s">
        <v>128</v>
      </c>
      <c r="C152" s="7">
        <v>20.66</v>
      </c>
      <c r="D152" s="9" t="s">
        <v>496</v>
      </c>
    </row>
    <row r="153" spans="1:4" x14ac:dyDescent="0.25">
      <c r="A153" s="10" t="s">
        <v>124</v>
      </c>
      <c r="B153" s="6" t="s">
        <v>129</v>
      </c>
      <c r="C153" s="7">
        <v>42.86</v>
      </c>
      <c r="D153" s="9" t="s">
        <v>496</v>
      </c>
    </row>
    <row r="154" spans="1:4" x14ac:dyDescent="0.25">
      <c r="A154" s="10" t="s">
        <v>124</v>
      </c>
      <c r="B154" s="6" t="s">
        <v>130</v>
      </c>
      <c r="C154" s="7">
        <v>44.72</v>
      </c>
      <c r="D154" s="9" t="s">
        <v>496</v>
      </c>
    </row>
    <row r="155" spans="1:4" x14ac:dyDescent="0.25">
      <c r="A155" s="10" t="s">
        <v>124</v>
      </c>
      <c r="B155" s="6" t="s">
        <v>131</v>
      </c>
      <c r="C155" s="7">
        <v>72.66</v>
      </c>
      <c r="D155" s="9" t="s">
        <v>496</v>
      </c>
    </row>
    <row r="156" spans="1:4" x14ac:dyDescent="0.25">
      <c r="A156" s="10" t="s">
        <v>124</v>
      </c>
      <c r="B156" s="6" t="s">
        <v>132</v>
      </c>
      <c r="C156" s="7">
        <v>41.32</v>
      </c>
      <c r="D156" s="9" t="s">
        <v>496</v>
      </c>
    </row>
    <row r="157" spans="1:4" x14ac:dyDescent="0.25">
      <c r="A157" s="10" t="s">
        <v>124</v>
      </c>
      <c r="B157" s="6" t="s">
        <v>133</v>
      </c>
      <c r="C157" s="7">
        <v>41.32</v>
      </c>
      <c r="D157" s="9" t="s">
        <v>496</v>
      </c>
    </row>
    <row r="158" spans="1:4" x14ac:dyDescent="0.25">
      <c r="A158" s="10" t="s">
        <v>124</v>
      </c>
      <c r="B158" s="6" t="s">
        <v>134</v>
      </c>
      <c r="C158" s="7">
        <v>41.32</v>
      </c>
      <c r="D158" s="9" t="s">
        <v>496</v>
      </c>
    </row>
    <row r="159" spans="1:4" x14ac:dyDescent="0.25">
      <c r="A159" s="10" t="s">
        <v>124</v>
      </c>
      <c r="B159" s="6" t="s">
        <v>135</v>
      </c>
      <c r="C159" s="7">
        <v>41.32</v>
      </c>
      <c r="D159" s="9" t="s">
        <v>496</v>
      </c>
    </row>
    <row r="160" spans="1:4" x14ac:dyDescent="0.25">
      <c r="A160" s="10" t="s">
        <v>124</v>
      </c>
      <c r="B160" s="6" t="s">
        <v>136</v>
      </c>
      <c r="C160" s="7">
        <v>38.200000000000003</v>
      </c>
      <c r="D160" s="9" t="s">
        <v>496</v>
      </c>
    </row>
    <row r="161" spans="1:4" x14ac:dyDescent="0.25">
      <c r="A161" s="10" t="s">
        <v>124</v>
      </c>
      <c r="B161" s="6" t="s">
        <v>137</v>
      </c>
      <c r="C161" s="7">
        <v>38.200000000000003</v>
      </c>
      <c r="D161" s="9" t="s">
        <v>496</v>
      </c>
    </row>
    <row r="162" spans="1:4" x14ac:dyDescent="0.25">
      <c r="A162" s="10" t="s">
        <v>124</v>
      </c>
      <c r="B162" s="6" t="s">
        <v>138</v>
      </c>
      <c r="C162" s="7">
        <v>24.54</v>
      </c>
      <c r="D162" s="9" t="s">
        <v>496</v>
      </c>
    </row>
    <row r="163" spans="1:4" x14ac:dyDescent="0.25">
      <c r="A163" s="10" t="s">
        <v>124</v>
      </c>
      <c r="B163" s="6" t="s">
        <v>139</v>
      </c>
      <c r="C163" s="7">
        <v>24.54</v>
      </c>
      <c r="D163" s="9" t="s">
        <v>496</v>
      </c>
    </row>
    <row r="164" spans="1:4" x14ac:dyDescent="0.25">
      <c r="A164" s="10" t="s">
        <v>124</v>
      </c>
      <c r="B164" s="6" t="s">
        <v>140</v>
      </c>
      <c r="C164" s="7">
        <v>0</v>
      </c>
      <c r="D164" s="9" t="s">
        <v>496</v>
      </c>
    </row>
    <row r="165" spans="1:4" x14ac:dyDescent="0.25">
      <c r="A165" s="10" t="s">
        <v>124</v>
      </c>
      <c r="B165" s="6" t="s">
        <v>141</v>
      </c>
      <c r="C165" s="7">
        <v>43.4</v>
      </c>
      <c r="D165" s="9" t="s">
        <v>496</v>
      </c>
    </row>
    <row r="166" spans="1:4" x14ac:dyDescent="0.25">
      <c r="A166" s="10" t="s">
        <v>124</v>
      </c>
      <c r="B166" s="6" t="s">
        <v>142</v>
      </c>
      <c r="C166" s="7">
        <v>43.4</v>
      </c>
      <c r="D166" s="9" t="s">
        <v>496</v>
      </c>
    </row>
    <row r="167" spans="1:4" x14ac:dyDescent="0.25">
      <c r="A167" s="10" t="s">
        <v>124</v>
      </c>
      <c r="B167" s="6" t="s">
        <v>143</v>
      </c>
      <c r="C167" s="7">
        <v>0</v>
      </c>
      <c r="D167" s="9" t="s">
        <v>496</v>
      </c>
    </row>
    <row r="168" spans="1:4" x14ac:dyDescent="0.25">
      <c r="A168" s="10" t="s">
        <v>124</v>
      </c>
      <c r="B168" s="6" t="s">
        <v>144</v>
      </c>
      <c r="C168" s="7">
        <v>0</v>
      </c>
      <c r="D168" s="9" t="s">
        <v>496</v>
      </c>
    </row>
    <row r="169" spans="1:4" x14ac:dyDescent="0.25">
      <c r="A169" s="10" t="s">
        <v>124</v>
      </c>
      <c r="B169" s="6" t="s">
        <v>145</v>
      </c>
      <c r="C169" s="7">
        <v>165.46</v>
      </c>
      <c r="D169" s="9" t="s">
        <v>496</v>
      </c>
    </row>
    <row r="170" spans="1:4" x14ac:dyDescent="0.25">
      <c r="A170" s="10" t="s">
        <v>124</v>
      </c>
      <c r="B170" s="6" t="s">
        <v>146</v>
      </c>
      <c r="C170" s="7">
        <v>229.4</v>
      </c>
      <c r="D170" s="9" t="s">
        <v>496</v>
      </c>
    </row>
    <row r="171" spans="1:4" x14ac:dyDescent="0.25">
      <c r="A171" s="10" t="s">
        <v>124</v>
      </c>
      <c r="B171" s="6" t="s">
        <v>147</v>
      </c>
      <c r="C171" s="7">
        <v>0</v>
      </c>
      <c r="D171" s="9" t="s">
        <v>496</v>
      </c>
    </row>
    <row r="172" spans="1:4" x14ac:dyDescent="0.25">
      <c r="A172" s="10" t="s">
        <v>124</v>
      </c>
      <c r="B172" s="6" t="s">
        <v>148</v>
      </c>
      <c r="C172" s="7">
        <v>0</v>
      </c>
      <c r="D172" s="9" t="s">
        <v>496</v>
      </c>
    </row>
    <row r="173" spans="1:4" x14ac:dyDescent="0.25">
      <c r="A173" s="10" t="s">
        <v>124</v>
      </c>
      <c r="B173" s="6" t="s">
        <v>149</v>
      </c>
      <c r="C173" s="7">
        <v>17.62</v>
      </c>
      <c r="D173" s="9" t="s">
        <v>496</v>
      </c>
    </row>
    <row r="174" spans="1:4" x14ac:dyDescent="0.25">
      <c r="A174" s="10" t="s">
        <v>124</v>
      </c>
      <c r="B174" s="6" t="s">
        <v>150</v>
      </c>
      <c r="C174" s="7">
        <v>17.62</v>
      </c>
      <c r="D174" s="9" t="s">
        <v>496</v>
      </c>
    </row>
    <row r="175" spans="1:4" x14ac:dyDescent="0.25">
      <c r="A175" s="10" t="s">
        <v>124</v>
      </c>
      <c r="B175" s="6" t="s">
        <v>151</v>
      </c>
      <c r="C175" s="7">
        <v>12.1</v>
      </c>
      <c r="D175" s="9" t="s">
        <v>496</v>
      </c>
    </row>
    <row r="176" spans="1:4" x14ac:dyDescent="0.25">
      <c r="A176" s="10" t="s">
        <v>124</v>
      </c>
      <c r="B176" s="6" t="s">
        <v>152</v>
      </c>
      <c r="C176" s="7">
        <v>12.1</v>
      </c>
      <c r="D176" s="9" t="s">
        <v>496</v>
      </c>
    </row>
    <row r="177" spans="1:4" x14ac:dyDescent="0.25">
      <c r="A177" s="10" t="s">
        <v>124</v>
      </c>
      <c r="B177" s="6" t="s">
        <v>153</v>
      </c>
      <c r="C177" s="7">
        <v>246.62</v>
      </c>
      <c r="D177" s="9" t="s">
        <v>496</v>
      </c>
    </row>
    <row r="178" spans="1:4" x14ac:dyDescent="0.25">
      <c r="A178" s="10" t="s">
        <v>124</v>
      </c>
      <c r="B178" s="6" t="s">
        <v>154</v>
      </c>
      <c r="C178" s="7">
        <v>246.62</v>
      </c>
      <c r="D178" s="9" t="s">
        <v>496</v>
      </c>
    </row>
    <row r="179" spans="1:4" x14ac:dyDescent="0.25">
      <c r="A179" s="10" t="s">
        <v>124</v>
      </c>
      <c r="B179" s="6" t="s">
        <v>155</v>
      </c>
      <c r="C179" s="7">
        <v>34.479999999999997</v>
      </c>
      <c r="D179" s="9" t="s">
        <v>496</v>
      </c>
    </row>
    <row r="180" spans="1:4" x14ac:dyDescent="0.25">
      <c r="A180" s="10" t="s">
        <v>124</v>
      </c>
      <c r="B180" s="6" t="s">
        <v>156</v>
      </c>
      <c r="C180" s="7">
        <v>34.479999999999997</v>
      </c>
      <c r="D180" s="9" t="s">
        <v>496</v>
      </c>
    </row>
    <row r="181" spans="1:4" x14ac:dyDescent="0.25">
      <c r="A181" s="10" t="s">
        <v>124</v>
      </c>
      <c r="B181" s="6" t="s">
        <v>157</v>
      </c>
      <c r="C181" s="7">
        <v>43.5</v>
      </c>
      <c r="D181" s="9" t="s">
        <v>496</v>
      </c>
    </row>
    <row r="182" spans="1:4" x14ac:dyDescent="0.25">
      <c r="A182" s="10" t="s">
        <v>124</v>
      </c>
      <c r="B182" s="6" t="s">
        <v>158</v>
      </c>
      <c r="C182" s="7">
        <v>43.5</v>
      </c>
      <c r="D182" s="9" t="s">
        <v>496</v>
      </c>
    </row>
    <row r="183" spans="1:4" x14ac:dyDescent="0.25">
      <c r="A183" s="10" t="s">
        <v>124</v>
      </c>
      <c r="B183" s="6" t="s">
        <v>159</v>
      </c>
      <c r="C183" s="7">
        <v>18.68</v>
      </c>
      <c r="D183" s="9" t="s">
        <v>496</v>
      </c>
    </row>
    <row r="184" spans="1:4" x14ac:dyDescent="0.25">
      <c r="A184" s="10" t="s">
        <v>124</v>
      </c>
      <c r="B184" s="6" t="s">
        <v>160</v>
      </c>
      <c r="C184" s="7">
        <v>18.68</v>
      </c>
      <c r="D184" s="9" t="s">
        <v>496</v>
      </c>
    </row>
    <row r="185" spans="1:4" x14ac:dyDescent="0.25">
      <c r="A185" s="10" t="s">
        <v>124</v>
      </c>
      <c r="B185" s="6" t="s">
        <v>161</v>
      </c>
      <c r="C185" s="7">
        <v>21.08</v>
      </c>
      <c r="D185" s="9" t="s">
        <v>496</v>
      </c>
    </row>
    <row r="186" spans="1:4" x14ac:dyDescent="0.25">
      <c r="A186" s="10" t="s">
        <v>124</v>
      </c>
      <c r="B186" s="6" t="s">
        <v>162</v>
      </c>
      <c r="C186" s="7">
        <v>21.08</v>
      </c>
      <c r="D186" s="9" t="s">
        <v>496</v>
      </c>
    </row>
    <row r="187" spans="1:4" x14ac:dyDescent="0.25">
      <c r="A187" s="10" t="s">
        <v>124</v>
      </c>
      <c r="B187" s="6" t="s">
        <v>163</v>
      </c>
      <c r="C187" s="7">
        <v>34.479999999999997</v>
      </c>
      <c r="D187" s="9" t="s">
        <v>496</v>
      </c>
    </row>
    <row r="188" spans="1:4" x14ac:dyDescent="0.25">
      <c r="A188" s="10" t="s">
        <v>124</v>
      </c>
      <c r="B188" s="6" t="s">
        <v>164</v>
      </c>
      <c r="C188" s="7">
        <v>34.479999999999997</v>
      </c>
      <c r="D188" s="9" t="s">
        <v>496</v>
      </c>
    </row>
    <row r="189" spans="1:4" x14ac:dyDescent="0.25">
      <c r="A189" s="10" t="s">
        <v>124</v>
      </c>
      <c r="B189" s="6" t="s">
        <v>165</v>
      </c>
      <c r="C189" s="7">
        <v>49.18</v>
      </c>
      <c r="D189" s="9" t="s">
        <v>496</v>
      </c>
    </row>
    <row r="190" spans="1:4" x14ac:dyDescent="0.25">
      <c r="A190" s="10" t="s">
        <v>124</v>
      </c>
      <c r="B190" s="6" t="s">
        <v>166</v>
      </c>
      <c r="C190" s="7">
        <v>49.18</v>
      </c>
      <c r="D190" s="9" t="s">
        <v>496</v>
      </c>
    </row>
    <row r="191" spans="1:4" x14ac:dyDescent="0.25">
      <c r="A191" s="10" t="s">
        <v>124</v>
      </c>
      <c r="B191" s="6" t="s">
        <v>167</v>
      </c>
      <c r="C191" s="7">
        <v>35.26</v>
      </c>
      <c r="D191" s="9" t="s">
        <v>496</v>
      </c>
    </row>
    <row r="192" spans="1:4" x14ac:dyDescent="0.25">
      <c r="A192" s="10" t="s">
        <v>124</v>
      </c>
      <c r="B192" s="6" t="s">
        <v>168</v>
      </c>
      <c r="C192" s="7">
        <v>35.26</v>
      </c>
      <c r="D192" s="9" t="s">
        <v>496</v>
      </c>
    </row>
    <row r="193" spans="1:4" x14ac:dyDescent="0.25">
      <c r="A193" s="10" t="s">
        <v>124</v>
      </c>
      <c r="B193" s="6" t="s">
        <v>169</v>
      </c>
      <c r="C193" s="7">
        <v>35.26</v>
      </c>
      <c r="D193" s="9" t="s">
        <v>496</v>
      </c>
    </row>
    <row r="194" spans="1:4" x14ac:dyDescent="0.25">
      <c r="A194" s="10" t="s">
        <v>124</v>
      </c>
      <c r="B194" s="6" t="s">
        <v>170</v>
      </c>
      <c r="C194" s="7">
        <v>35.26</v>
      </c>
      <c r="D194" s="9" t="s">
        <v>496</v>
      </c>
    </row>
    <row r="195" spans="1:4" x14ac:dyDescent="0.25">
      <c r="A195" s="10" t="s">
        <v>124</v>
      </c>
      <c r="B195" s="6" t="s">
        <v>171</v>
      </c>
      <c r="C195" s="7">
        <v>90.68</v>
      </c>
      <c r="D195" s="9" t="s">
        <v>496</v>
      </c>
    </row>
    <row r="196" spans="1:4" x14ac:dyDescent="0.25">
      <c r="A196" s="10" t="s">
        <v>124</v>
      </c>
      <c r="B196" s="6" t="s">
        <v>172</v>
      </c>
      <c r="C196" s="7">
        <v>90.68</v>
      </c>
      <c r="D196" s="9" t="s">
        <v>496</v>
      </c>
    </row>
    <row r="197" spans="1:4" x14ac:dyDescent="0.25">
      <c r="A197" s="10" t="s">
        <v>124</v>
      </c>
      <c r="B197" s="6" t="s">
        <v>173</v>
      </c>
      <c r="C197" s="7">
        <v>72.42</v>
      </c>
      <c r="D197" s="9" t="s">
        <v>496</v>
      </c>
    </row>
    <row r="198" spans="1:4" x14ac:dyDescent="0.25">
      <c r="A198" s="10" t="s">
        <v>124</v>
      </c>
      <c r="B198" s="6" t="s">
        <v>174</v>
      </c>
      <c r="C198" s="7">
        <v>72.42</v>
      </c>
      <c r="D198" s="9" t="s">
        <v>496</v>
      </c>
    </row>
    <row r="199" spans="1:4" x14ac:dyDescent="0.25">
      <c r="A199" s="10" t="s">
        <v>124</v>
      </c>
      <c r="B199" s="6" t="s">
        <v>175</v>
      </c>
      <c r="C199" s="7">
        <v>83.54</v>
      </c>
      <c r="D199" s="9" t="s">
        <v>496</v>
      </c>
    </row>
    <row r="200" spans="1:4" x14ac:dyDescent="0.25">
      <c r="A200" s="10" t="s">
        <v>124</v>
      </c>
      <c r="B200" s="6" t="s">
        <v>176</v>
      </c>
      <c r="C200" s="7">
        <v>83.54</v>
      </c>
      <c r="D200" s="9" t="s">
        <v>496</v>
      </c>
    </row>
    <row r="201" spans="1:4" x14ac:dyDescent="0.25">
      <c r="A201" s="10" t="s">
        <v>124</v>
      </c>
      <c r="B201" s="6" t="s">
        <v>177</v>
      </c>
      <c r="C201" s="7">
        <v>92.32</v>
      </c>
      <c r="D201" s="9" t="s">
        <v>496</v>
      </c>
    </row>
    <row r="202" spans="1:4" x14ac:dyDescent="0.25">
      <c r="A202" s="10" t="s">
        <v>124</v>
      </c>
      <c r="B202" s="6" t="s">
        <v>178</v>
      </c>
      <c r="C202" s="7">
        <v>92.32</v>
      </c>
      <c r="D202" s="9" t="s">
        <v>496</v>
      </c>
    </row>
    <row r="203" spans="1:4" x14ac:dyDescent="0.25">
      <c r="A203" s="10" t="s">
        <v>124</v>
      </c>
      <c r="B203" s="6" t="s">
        <v>179</v>
      </c>
      <c r="C203" s="7">
        <v>72.42</v>
      </c>
      <c r="D203" s="9" t="s">
        <v>496</v>
      </c>
    </row>
    <row r="204" spans="1:4" x14ac:dyDescent="0.25">
      <c r="A204" s="10" t="s">
        <v>124</v>
      </c>
      <c r="B204" s="6" t="s">
        <v>180</v>
      </c>
      <c r="C204" s="7">
        <v>72.42</v>
      </c>
      <c r="D204" s="9" t="s">
        <v>496</v>
      </c>
    </row>
    <row r="205" spans="1:4" x14ac:dyDescent="0.25">
      <c r="A205" s="10" t="s">
        <v>124</v>
      </c>
      <c r="B205" s="6" t="s">
        <v>181</v>
      </c>
      <c r="C205" s="7">
        <v>76.260000000000005</v>
      </c>
      <c r="D205" s="9" t="s">
        <v>496</v>
      </c>
    </row>
    <row r="206" spans="1:4" x14ac:dyDescent="0.25">
      <c r="A206" s="10" t="s">
        <v>124</v>
      </c>
      <c r="B206" s="6" t="s">
        <v>182</v>
      </c>
      <c r="C206" s="7">
        <v>76.260000000000005</v>
      </c>
      <c r="D206" s="9" t="s">
        <v>496</v>
      </c>
    </row>
    <row r="207" spans="1:4" x14ac:dyDescent="0.25">
      <c r="A207" s="10" t="s">
        <v>124</v>
      </c>
      <c r="B207" s="6" t="s">
        <v>183</v>
      </c>
      <c r="C207" s="7">
        <v>66.3</v>
      </c>
      <c r="D207" s="9" t="s">
        <v>496</v>
      </c>
    </row>
    <row r="208" spans="1:4" x14ac:dyDescent="0.25">
      <c r="A208" s="10" t="s">
        <v>124</v>
      </c>
      <c r="B208" s="6" t="s">
        <v>184</v>
      </c>
      <c r="C208" s="7">
        <v>66.3</v>
      </c>
      <c r="D208" s="9" t="s">
        <v>496</v>
      </c>
    </row>
    <row r="209" spans="1:4" x14ac:dyDescent="0.25">
      <c r="A209" s="10" t="s">
        <v>124</v>
      </c>
      <c r="B209" s="6" t="s">
        <v>185</v>
      </c>
      <c r="C209" s="7">
        <v>43</v>
      </c>
      <c r="D209" s="9" t="s">
        <v>496</v>
      </c>
    </row>
    <row r="210" spans="1:4" x14ac:dyDescent="0.25">
      <c r="A210" s="10" t="s">
        <v>124</v>
      </c>
      <c r="B210" s="6" t="s">
        <v>186</v>
      </c>
      <c r="C210" s="7">
        <v>43</v>
      </c>
      <c r="D210" s="9" t="s">
        <v>496</v>
      </c>
    </row>
    <row r="211" spans="1:4" x14ac:dyDescent="0.25">
      <c r="A211" s="10" t="s">
        <v>124</v>
      </c>
      <c r="B211" s="6" t="s">
        <v>187</v>
      </c>
      <c r="C211" s="7">
        <v>246.38</v>
      </c>
      <c r="D211" s="9" t="s">
        <v>496</v>
      </c>
    </row>
    <row r="212" spans="1:4" x14ac:dyDescent="0.25">
      <c r="A212" s="10" t="s">
        <v>124</v>
      </c>
      <c r="B212" s="6" t="s">
        <v>188</v>
      </c>
      <c r="C212" s="7">
        <v>246.38</v>
      </c>
      <c r="D212" s="9" t="s">
        <v>496</v>
      </c>
    </row>
    <row r="213" spans="1:4" x14ac:dyDescent="0.25">
      <c r="A213" s="10" t="s">
        <v>124</v>
      </c>
      <c r="B213" s="6" t="s">
        <v>189</v>
      </c>
      <c r="C213" s="7">
        <v>246.38</v>
      </c>
      <c r="D213" s="9" t="s">
        <v>496</v>
      </c>
    </row>
    <row r="214" spans="1:4" x14ac:dyDescent="0.25">
      <c r="A214" s="10" t="s">
        <v>124</v>
      </c>
      <c r="B214" s="6" t="s">
        <v>190</v>
      </c>
      <c r="C214" s="7">
        <v>171.26</v>
      </c>
      <c r="D214" s="9" t="s">
        <v>496</v>
      </c>
    </row>
    <row r="215" spans="1:4" x14ac:dyDescent="0.25">
      <c r="A215" s="10" t="s">
        <v>124</v>
      </c>
      <c r="B215" s="6" t="s">
        <v>191</v>
      </c>
      <c r="C215" s="7">
        <v>94.04</v>
      </c>
      <c r="D215" s="9" t="s">
        <v>496</v>
      </c>
    </row>
    <row r="216" spans="1:4" x14ac:dyDescent="0.25">
      <c r="A216" s="10" t="s">
        <v>124</v>
      </c>
      <c r="B216" s="6" t="s">
        <v>192</v>
      </c>
      <c r="C216" s="7">
        <v>94.04</v>
      </c>
      <c r="D216" s="9" t="s">
        <v>496</v>
      </c>
    </row>
    <row r="217" spans="1:4" x14ac:dyDescent="0.25">
      <c r="A217" s="10" t="s">
        <v>124</v>
      </c>
      <c r="B217" s="6" t="s">
        <v>193</v>
      </c>
      <c r="C217" s="7">
        <v>166.8</v>
      </c>
      <c r="D217" s="9" t="s">
        <v>496</v>
      </c>
    </row>
    <row r="218" spans="1:4" x14ac:dyDescent="0.25">
      <c r="A218" s="10" t="s">
        <v>124</v>
      </c>
      <c r="B218" s="6" t="s">
        <v>194</v>
      </c>
      <c r="C218" s="7">
        <v>166.8</v>
      </c>
      <c r="D218" s="9" t="s">
        <v>496</v>
      </c>
    </row>
    <row r="219" spans="1:4" x14ac:dyDescent="0.25">
      <c r="A219" s="10" t="s">
        <v>124</v>
      </c>
      <c r="B219" s="6" t="s">
        <v>195</v>
      </c>
      <c r="C219" s="7">
        <v>81.72</v>
      </c>
      <c r="D219" s="9" t="s">
        <v>496</v>
      </c>
    </row>
    <row r="220" spans="1:4" x14ac:dyDescent="0.25">
      <c r="A220" s="10" t="s">
        <v>124</v>
      </c>
      <c r="B220" s="6" t="s">
        <v>196</v>
      </c>
      <c r="C220" s="7">
        <v>81.72</v>
      </c>
      <c r="D220" s="9" t="s">
        <v>496</v>
      </c>
    </row>
    <row r="221" spans="1:4" x14ac:dyDescent="0.25">
      <c r="A221" s="10" t="s">
        <v>124</v>
      </c>
      <c r="B221" s="6" t="s">
        <v>197</v>
      </c>
      <c r="C221" s="7">
        <v>78.34</v>
      </c>
      <c r="D221" s="9" t="s">
        <v>496</v>
      </c>
    </row>
    <row r="222" spans="1:4" x14ac:dyDescent="0.25">
      <c r="A222" s="10" t="s">
        <v>124</v>
      </c>
      <c r="B222" s="6" t="s">
        <v>198</v>
      </c>
      <c r="C222" s="7">
        <v>78.34</v>
      </c>
      <c r="D222" s="9" t="s">
        <v>496</v>
      </c>
    </row>
    <row r="223" spans="1:4" x14ac:dyDescent="0.25">
      <c r="A223" s="10" t="s">
        <v>124</v>
      </c>
      <c r="B223" s="6" t="s">
        <v>199</v>
      </c>
      <c r="C223" s="7">
        <v>78.34</v>
      </c>
      <c r="D223" s="9" t="s">
        <v>496</v>
      </c>
    </row>
    <row r="224" spans="1:4" x14ac:dyDescent="0.25">
      <c r="A224" s="10" t="s">
        <v>124</v>
      </c>
      <c r="B224" s="6" t="s">
        <v>200</v>
      </c>
      <c r="C224" s="7">
        <v>78.34</v>
      </c>
      <c r="D224" s="9" t="s">
        <v>496</v>
      </c>
    </row>
    <row r="225" spans="1:4" x14ac:dyDescent="0.25">
      <c r="A225" s="10" t="s">
        <v>124</v>
      </c>
      <c r="B225" s="6" t="s">
        <v>201</v>
      </c>
      <c r="C225" s="7">
        <v>56.46</v>
      </c>
      <c r="D225" s="9" t="s">
        <v>496</v>
      </c>
    </row>
    <row r="226" spans="1:4" x14ac:dyDescent="0.25">
      <c r="A226" s="10" t="s">
        <v>124</v>
      </c>
      <c r="B226" s="6" t="s">
        <v>202</v>
      </c>
      <c r="C226" s="7">
        <v>56.46</v>
      </c>
      <c r="D226" s="9" t="s">
        <v>496</v>
      </c>
    </row>
    <row r="227" spans="1:4" x14ac:dyDescent="0.25">
      <c r="A227" s="10" t="s">
        <v>124</v>
      </c>
      <c r="B227" s="6" t="s">
        <v>203</v>
      </c>
      <c r="C227" s="7">
        <v>61.06</v>
      </c>
      <c r="D227" s="9" t="s">
        <v>496</v>
      </c>
    </row>
    <row r="228" spans="1:4" x14ac:dyDescent="0.25">
      <c r="A228" s="10" t="s">
        <v>124</v>
      </c>
      <c r="B228" s="6" t="s">
        <v>204</v>
      </c>
      <c r="C228" s="7">
        <v>61.06</v>
      </c>
      <c r="D228" s="9" t="s">
        <v>496</v>
      </c>
    </row>
    <row r="229" spans="1:4" x14ac:dyDescent="0.25">
      <c r="A229" s="10" t="s">
        <v>124</v>
      </c>
      <c r="B229" s="6" t="s">
        <v>205</v>
      </c>
      <c r="C229" s="7">
        <v>84.52</v>
      </c>
      <c r="D229" s="9" t="s">
        <v>496</v>
      </c>
    </row>
    <row r="230" spans="1:4" x14ac:dyDescent="0.25">
      <c r="A230" s="10" t="s">
        <v>124</v>
      </c>
      <c r="B230" s="6" t="s">
        <v>206</v>
      </c>
      <c r="C230" s="7">
        <v>84.52</v>
      </c>
      <c r="D230" s="9" t="s">
        <v>496</v>
      </c>
    </row>
    <row r="231" spans="1:4" x14ac:dyDescent="0.25">
      <c r="A231" s="10" t="s">
        <v>124</v>
      </c>
      <c r="B231" s="6" t="s">
        <v>207</v>
      </c>
      <c r="C231" s="7">
        <v>124.5</v>
      </c>
      <c r="D231" s="9" t="s">
        <v>496</v>
      </c>
    </row>
    <row r="232" spans="1:4" x14ac:dyDescent="0.25">
      <c r="A232" s="10" t="s">
        <v>124</v>
      </c>
      <c r="B232" s="6" t="s">
        <v>208</v>
      </c>
      <c r="C232" s="7">
        <v>124.5</v>
      </c>
      <c r="D232" s="9" t="s">
        <v>496</v>
      </c>
    </row>
    <row r="233" spans="1:4" x14ac:dyDescent="0.25">
      <c r="A233" s="10" t="s">
        <v>124</v>
      </c>
      <c r="B233" s="6" t="s">
        <v>209</v>
      </c>
      <c r="C233" s="7">
        <v>105.88</v>
      </c>
      <c r="D233" s="9" t="s">
        <v>496</v>
      </c>
    </row>
    <row r="234" spans="1:4" x14ac:dyDescent="0.25">
      <c r="A234" s="10" t="s">
        <v>124</v>
      </c>
      <c r="B234" s="6" t="s">
        <v>210</v>
      </c>
      <c r="C234" s="7">
        <v>105.88</v>
      </c>
      <c r="D234" s="9" t="s">
        <v>496</v>
      </c>
    </row>
    <row r="235" spans="1:4" x14ac:dyDescent="0.25">
      <c r="A235" s="10" t="s">
        <v>124</v>
      </c>
      <c r="B235" s="6" t="s">
        <v>211</v>
      </c>
      <c r="C235" s="7">
        <v>137.94</v>
      </c>
      <c r="D235" s="9" t="s">
        <v>496</v>
      </c>
    </row>
    <row r="236" spans="1:4" x14ac:dyDescent="0.25">
      <c r="A236" s="10" t="s">
        <v>124</v>
      </c>
      <c r="B236" s="6" t="s">
        <v>212</v>
      </c>
      <c r="C236" s="7">
        <v>137.94</v>
      </c>
      <c r="D236" s="9" t="s">
        <v>496</v>
      </c>
    </row>
    <row r="237" spans="1:4" x14ac:dyDescent="0.25">
      <c r="A237" s="10" t="s">
        <v>124</v>
      </c>
      <c r="B237" s="6" t="s">
        <v>213</v>
      </c>
      <c r="C237" s="7">
        <v>65.900000000000006</v>
      </c>
      <c r="D237" s="9" t="s">
        <v>496</v>
      </c>
    </row>
    <row r="238" spans="1:4" x14ac:dyDescent="0.25">
      <c r="A238" s="10" t="s">
        <v>124</v>
      </c>
      <c r="B238" s="6" t="s">
        <v>214</v>
      </c>
      <c r="C238" s="7">
        <v>65.900000000000006</v>
      </c>
      <c r="D238" s="9" t="s">
        <v>496</v>
      </c>
    </row>
    <row r="239" spans="1:4" x14ac:dyDescent="0.25">
      <c r="A239" s="10" t="s">
        <v>124</v>
      </c>
      <c r="B239" s="6" t="s">
        <v>215</v>
      </c>
      <c r="C239" s="7">
        <v>29.34</v>
      </c>
      <c r="D239" s="9" t="s">
        <v>496</v>
      </c>
    </row>
    <row r="240" spans="1:4" x14ac:dyDescent="0.25">
      <c r="A240" s="10" t="s">
        <v>124</v>
      </c>
      <c r="B240" s="6" t="s">
        <v>216</v>
      </c>
      <c r="C240" s="7">
        <v>29.34</v>
      </c>
      <c r="D240" s="9" t="s">
        <v>496</v>
      </c>
    </row>
    <row r="241" spans="1:4" x14ac:dyDescent="0.25">
      <c r="A241" s="10" t="s">
        <v>124</v>
      </c>
      <c r="B241" s="6" t="s">
        <v>217</v>
      </c>
      <c r="C241" s="7">
        <v>29.34</v>
      </c>
      <c r="D241" s="9" t="s">
        <v>496</v>
      </c>
    </row>
    <row r="242" spans="1:4" x14ac:dyDescent="0.25">
      <c r="A242" s="10" t="s">
        <v>124</v>
      </c>
      <c r="B242" s="6" t="s">
        <v>218</v>
      </c>
      <c r="C242" s="7">
        <v>29.34</v>
      </c>
      <c r="D242" s="9" t="s">
        <v>496</v>
      </c>
    </row>
    <row r="243" spans="1:4" x14ac:dyDescent="0.25">
      <c r="A243" s="10" t="s">
        <v>124</v>
      </c>
      <c r="B243" s="6" t="s">
        <v>219</v>
      </c>
      <c r="C243" s="7">
        <v>28.92</v>
      </c>
      <c r="D243" s="9" t="s">
        <v>496</v>
      </c>
    </row>
    <row r="244" spans="1:4" x14ac:dyDescent="0.25">
      <c r="A244" s="10" t="s">
        <v>124</v>
      </c>
      <c r="B244" s="6" t="s">
        <v>220</v>
      </c>
      <c r="C244" s="7">
        <v>28.92</v>
      </c>
      <c r="D244" s="9" t="s">
        <v>496</v>
      </c>
    </row>
    <row r="245" spans="1:4" x14ac:dyDescent="0.25">
      <c r="A245" s="10" t="s">
        <v>124</v>
      </c>
      <c r="B245" s="6" t="s">
        <v>221</v>
      </c>
      <c r="C245" s="7">
        <v>0</v>
      </c>
      <c r="D245" s="9" t="s">
        <v>496</v>
      </c>
    </row>
    <row r="246" spans="1:4" x14ac:dyDescent="0.25">
      <c r="A246" s="10" t="s">
        <v>124</v>
      </c>
      <c r="B246" s="6" t="s">
        <v>222</v>
      </c>
      <c r="C246" s="7">
        <v>165.46</v>
      </c>
      <c r="D246" s="9" t="s">
        <v>496</v>
      </c>
    </row>
    <row r="247" spans="1:4" x14ac:dyDescent="0.25">
      <c r="A247" s="10" t="s">
        <v>124</v>
      </c>
      <c r="B247" s="6" t="s">
        <v>223</v>
      </c>
      <c r="C247" s="7">
        <v>14.02</v>
      </c>
      <c r="D247" s="9" t="s">
        <v>496</v>
      </c>
    </row>
    <row r="248" spans="1:4" x14ac:dyDescent="0.25">
      <c r="A248" s="10" t="s">
        <v>124</v>
      </c>
      <c r="B248" s="6" t="s">
        <v>224</v>
      </c>
      <c r="C248" s="7">
        <v>14.02</v>
      </c>
      <c r="D248" s="9" t="s">
        <v>496</v>
      </c>
    </row>
    <row r="249" spans="1:4" x14ac:dyDescent="0.25">
      <c r="A249" s="10" t="s">
        <v>124</v>
      </c>
      <c r="B249" s="6" t="s">
        <v>125</v>
      </c>
      <c r="C249" s="7">
        <v>76.58</v>
      </c>
      <c r="D249" s="9" t="s">
        <v>496</v>
      </c>
    </row>
    <row r="250" spans="1:4" x14ac:dyDescent="0.25">
      <c r="A250" s="10" t="s">
        <v>225</v>
      </c>
      <c r="B250" s="6" t="s">
        <v>226</v>
      </c>
      <c r="C250" s="7">
        <v>42.86</v>
      </c>
      <c r="D250" s="9" t="s">
        <v>496</v>
      </c>
    </row>
    <row r="251" spans="1:4" x14ac:dyDescent="0.25">
      <c r="A251" s="10" t="s">
        <v>225</v>
      </c>
      <c r="B251" s="6" t="s">
        <v>227</v>
      </c>
      <c r="C251" s="7">
        <v>18.899999999999999</v>
      </c>
      <c r="D251" s="9" t="s">
        <v>496</v>
      </c>
    </row>
    <row r="252" spans="1:4" x14ac:dyDescent="0.25">
      <c r="A252" s="10" t="s">
        <v>225</v>
      </c>
      <c r="B252" s="6" t="s">
        <v>228</v>
      </c>
      <c r="C252" s="7">
        <v>36.24</v>
      </c>
      <c r="D252" s="9" t="s">
        <v>496</v>
      </c>
    </row>
    <row r="253" spans="1:4" x14ac:dyDescent="0.25">
      <c r="A253" s="10" t="s">
        <v>225</v>
      </c>
      <c r="B253" s="6" t="s">
        <v>229</v>
      </c>
      <c r="C253" s="7">
        <v>44.14</v>
      </c>
      <c r="D253" s="9" t="s">
        <v>496</v>
      </c>
    </row>
    <row r="254" spans="1:4" x14ac:dyDescent="0.25">
      <c r="A254" s="10" t="s">
        <v>225</v>
      </c>
      <c r="B254" s="6" t="s">
        <v>230</v>
      </c>
      <c r="C254" s="7">
        <v>45.32</v>
      </c>
      <c r="D254" s="9" t="s">
        <v>496</v>
      </c>
    </row>
    <row r="255" spans="1:4" x14ac:dyDescent="0.25">
      <c r="A255" s="10" t="s">
        <v>225</v>
      </c>
      <c r="B255" s="6" t="s">
        <v>231</v>
      </c>
      <c r="C255" s="7">
        <v>61.86</v>
      </c>
      <c r="D255" s="9" t="s">
        <v>496</v>
      </c>
    </row>
    <row r="256" spans="1:4" x14ac:dyDescent="0.25">
      <c r="A256" s="10" t="s">
        <v>225</v>
      </c>
      <c r="B256" s="6" t="s">
        <v>232</v>
      </c>
      <c r="C256" s="7">
        <v>64.540000000000006</v>
      </c>
      <c r="D256" s="9" t="s">
        <v>496</v>
      </c>
    </row>
    <row r="257" spans="1:4" x14ac:dyDescent="0.25">
      <c r="A257" s="10" t="s">
        <v>225</v>
      </c>
      <c r="B257" s="6" t="s">
        <v>233</v>
      </c>
      <c r="C257" s="7">
        <v>69.5</v>
      </c>
      <c r="D257" s="9" t="s">
        <v>496</v>
      </c>
    </row>
    <row r="258" spans="1:4" x14ac:dyDescent="0.25">
      <c r="A258" s="10" t="s">
        <v>225</v>
      </c>
      <c r="B258" s="6" t="s">
        <v>234</v>
      </c>
      <c r="C258" s="7">
        <v>11.12</v>
      </c>
      <c r="D258" s="9" t="s">
        <v>496</v>
      </c>
    </row>
    <row r="259" spans="1:4" x14ac:dyDescent="0.25">
      <c r="A259" s="10" t="s">
        <v>225</v>
      </c>
      <c r="B259" s="6" t="s">
        <v>235</v>
      </c>
      <c r="C259" s="7">
        <v>7.46</v>
      </c>
      <c r="D259" s="9" t="s">
        <v>496</v>
      </c>
    </row>
    <row r="260" spans="1:4" x14ac:dyDescent="0.25">
      <c r="A260" s="10" t="s">
        <v>225</v>
      </c>
      <c r="B260" s="6" t="s">
        <v>236</v>
      </c>
      <c r="C260" s="7">
        <v>22.86</v>
      </c>
      <c r="D260" s="9" t="s">
        <v>496</v>
      </c>
    </row>
    <row r="261" spans="1:4" x14ac:dyDescent="0.25">
      <c r="A261" s="10" t="s">
        <v>225</v>
      </c>
      <c r="B261" s="6" t="s">
        <v>237</v>
      </c>
      <c r="C261" s="7">
        <v>27.76</v>
      </c>
      <c r="D261" s="9" t="s">
        <v>496</v>
      </c>
    </row>
    <row r="262" spans="1:4" x14ac:dyDescent="0.25">
      <c r="A262" s="10" t="s">
        <v>225</v>
      </c>
      <c r="B262" s="6" t="s">
        <v>238</v>
      </c>
      <c r="C262" s="7">
        <v>7.78</v>
      </c>
      <c r="D262" s="9" t="s">
        <v>496</v>
      </c>
    </row>
    <row r="263" spans="1:4" x14ac:dyDescent="0.25">
      <c r="A263" s="10" t="s">
        <v>225</v>
      </c>
      <c r="B263" s="6" t="s">
        <v>239</v>
      </c>
      <c r="C263" s="7">
        <v>5.42</v>
      </c>
      <c r="D263" s="9" t="s">
        <v>496</v>
      </c>
    </row>
    <row r="264" spans="1:4" x14ac:dyDescent="0.25">
      <c r="A264" s="10" t="s">
        <v>225</v>
      </c>
      <c r="B264" s="6" t="s">
        <v>240</v>
      </c>
      <c r="C264" s="7">
        <v>30.02</v>
      </c>
      <c r="D264" s="9" t="s">
        <v>496</v>
      </c>
    </row>
    <row r="265" spans="1:4" x14ac:dyDescent="0.25">
      <c r="A265" s="10" t="s">
        <v>225</v>
      </c>
      <c r="B265" s="6" t="s">
        <v>241</v>
      </c>
      <c r="C265" s="7">
        <v>39.18</v>
      </c>
      <c r="D265" s="9" t="s">
        <v>496</v>
      </c>
    </row>
    <row r="266" spans="1:4" x14ac:dyDescent="0.25">
      <c r="A266" s="10" t="s">
        <v>225</v>
      </c>
      <c r="B266" s="6" t="s">
        <v>242</v>
      </c>
      <c r="C266" s="7">
        <v>46.48</v>
      </c>
      <c r="D266" s="9" t="s">
        <v>496</v>
      </c>
    </row>
    <row r="267" spans="1:4" x14ac:dyDescent="0.25">
      <c r="A267" s="10" t="s">
        <v>225</v>
      </c>
      <c r="B267" s="6" t="s">
        <v>243</v>
      </c>
      <c r="C267" s="7">
        <v>17.14</v>
      </c>
      <c r="D267" s="9" t="s">
        <v>496</v>
      </c>
    </row>
    <row r="268" spans="1:4" x14ac:dyDescent="0.25">
      <c r="A268" s="10" t="s">
        <v>225</v>
      </c>
      <c r="B268" s="6" t="s">
        <v>244</v>
      </c>
      <c r="C268" s="7">
        <v>21.82</v>
      </c>
      <c r="D268" s="9" t="s">
        <v>496</v>
      </c>
    </row>
    <row r="269" spans="1:4" x14ac:dyDescent="0.25">
      <c r="A269" s="10" t="s">
        <v>225</v>
      </c>
      <c r="B269" s="6" t="s">
        <v>245</v>
      </c>
      <c r="C269" s="7">
        <v>25.82</v>
      </c>
      <c r="D269" s="9" t="s">
        <v>496</v>
      </c>
    </row>
    <row r="270" spans="1:4" x14ac:dyDescent="0.25">
      <c r="A270" s="10" t="s">
        <v>225</v>
      </c>
      <c r="B270" s="6" t="s">
        <v>246</v>
      </c>
      <c r="C270" s="7">
        <v>16</v>
      </c>
      <c r="D270" s="9" t="s">
        <v>496</v>
      </c>
    </row>
    <row r="271" spans="1:4" x14ac:dyDescent="0.25">
      <c r="A271" s="10" t="s">
        <v>225</v>
      </c>
      <c r="B271" s="6" t="s">
        <v>247</v>
      </c>
      <c r="C271" s="7">
        <v>17.079999999999998</v>
      </c>
      <c r="D271" s="9" t="s">
        <v>496</v>
      </c>
    </row>
    <row r="272" spans="1:4" x14ac:dyDescent="0.25">
      <c r="A272" s="10" t="s">
        <v>225</v>
      </c>
      <c r="B272" s="6" t="s">
        <v>248</v>
      </c>
      <c r="C272" s="7">
        <v>0.6</v>
      </c>
      <c r="D272" s="9" t="s">
        <v>496</v>
      </c>
    </row>
    <row r="273" spans="1:4" x14ac:dyDescent="0.25">
      <c r="A273" s="10" t="s">
        <v>225</v>
      </c>
      <c r="B273" s="6" t="s">
        <v>249</v>
      </c>
      <c r="C273" s="7">
        <v>5.04</v>
      </c>
      <c r="D273" s="9" t="s">
        <v>496</v>
      </c>
    </row>
    <row r="274" spans="1:4" x14ac:dyDescent="0.25">
      <c r="A274" s="10" t="s">
        <v>225</v>
      </c>
      <c r="B274" s="6" t="s">
        <v>250</v>
      </c>
      <c r="C274" s="7">
        <v>8.8000000000000007</v>
      </c>
      <c r="D274" s="9" t="s">
        <v>496</v>
      </c>
    </row>
    <row r="275" spans="1:4" x14ac:dyDescent="0.25">
      <c r="A275" s="10" t="s">
        <v>225</v>
      </c>
      <c r="B275" s="6" t="s">
        <v>251</v>
      </c>
      <c r="C275" s="7">
        <v>10.26</v>
      </c>
      <c r="D275" s="9" t="s">
        <v>496</v>
      </c>
    </row>
    <row r="276" spans="1:4" x14ac:dyDescent="0.25">
      <c r="A276" s="10" t="s">
        <v>225</v>
      </c>
      <c r="B276" s="6" t="s">
        <v>252</v>
      </c>
      <c r="C276" s="7">
        <v>36.74</v>
      </c>
      <c r="D276" s="9" t="s">
        <v>496</v>
      </c>
    </row>
    <row r="277" spans="1:4" x14ac:dyDescent="0.25">
      <c r="A277" s="10" t="s">
        <v>225</v>
      </c>
      <c r="B277" s="6" t="s">
        <v>253</v>
      </c>
      <c r="C277" s="7">
        <v>91.36</v>
      </c>
      <c r="D277" s="9" t="s">
        <v>496</v>
      </c>
    </row>
    <row r="278" spans="1:4" x14ac:dyDescent="0.25">
      <c r="A278" s="10" t="s">
        <v>225</v>
      </c>
      <c r="B278" s="6" t="s">
        <v>254</v>
      </c>
      <c r="C278" s="7">
        <v>60.24</v>
      </c>
      <c r="D278" s="9" t="s">
        <v>496</v>
      </c>
    </row>
    <row r="279" spans="1:4" x14ac:dyDescent="0.25">
      <c r="A279" s="10" t="s">
        <v>225</v>
      </c>
      <c r="B279" s="6" t="s">
        <v>255</v>
      </c>
      <c r="C279" s="7">
        <v>68.98</v>
      </c>
      <c r="D279" s="9" t="s">
        <v>496</v>
      </c>
    </row>
    <row r="280" spans="1:4" x14ac:dyDescent="0.25">
      <c r="A280" s="10" t="s">
        <v>225</v>
      </c>
      <c r="B280" s="6" t="s">
        <v>256</v>
      </c>
      <c r="C280" s="7">
        <v>23.5</v>
      </c>
      <c r="D280" s="9" t="s">
        <v>496</v>
      </c>
    </row>
    <row r="281" spans="1:4" x14ac:dyDescent="0.25">
      <c r="A281" s="10" t="s">
        <v>225</v>
      </c>
      <c r="B281" s="6" t="s">
        <v>257</v>
      </c>
      <c r="C281" s="7">
        <v>22.12</v>
      </c>
      <c r="D281" s="9" t="s">
        <v>496</v>
      </c>
    </row>
    <row r="282" spans="1:4" x14ac:dyDescent="0.25">
      <c r="A282" s="10" t="s">
        <v>225</v>
      </c>
      <c r="B282" s="6" t="s">
        <v>258</v>
      </c>
      <c r="C282" s="7">
        <v>21.44</v>
      </c>
      <c r="D282" s="9" t="s">
        <v>496</v>
      </c>
    </row>
    <row r="283" spans="1:4" x14ac:dyDescent="0.25">
      <c r="A283" s="10" t="s">
        <v>225</v>
      </c>
      <c r="B283" s="6" t="s">
        <v>259</v>
      </c>
      <c r="C283" s="7">
        <v>24.16</v>
      </c>
      <c r="D283" s="9" t="s">
        <v>496</v>
      </c>
    </row>
    <row r="284" spans="1:4" x14ac:dyDescent="0.25">
      <c r="A284" s="10" t="s">
        <v>225</v>
      </c>
      <c r="B284" s="6" t="s">
        <v>260</v>
      </c>
      <c r="C284" s="7">
        <v>13.08</v>
      </c>
      <c r="D284" s="9" t="s">
        <v>496</v>
      </c>
    </row>
    <row r="285" spans="1:4" x14ac:dyDescent="0.25">
      <c r="A285" s="10" t="s">
        <v>225</v>
      </c>
      <c r="B285" s="6" t="s">
        <v>261</v>
      </c>
      <c r="C285" s="7">
        <v>8.76</v>
      </c>
      <c r="D285" s="9" t="s">
        <v>496</v>
      </c>
    </row>
    <row r="286" spans="1:4" x14ac:dyDescent="0.25">
      <c r="A286" s="10" t="s">
        <v>225</v>
      </c>
      <c r="B286" s="6" t="s">
        <v>262</v>
      </c>
      <c r="C286" s="7">
        <v>8.7799999999999994</v>
      </c>
      <c r="D286" s="9" t="s">
        <v>496</v>
      </c>
    </row>
    <row r="287" spans="1:4" x14ac:dyDescent="0.25">
      <c r="A287" s="10" t="s">
        <v>225</v>
      </c>
      <c r="B287" s="6" t="s">
        <v>263</v>
      </c>
      <c r="C287" s="7">
        <v>0.18</v>
      </c>
      <c r="D287" s="9" t="s">
        <v>496</v>
      </c>
    </row>
    <row r="288" spans="1:4" x14ac:dyDescent="0.25">
      <c r="A288" s="10" t="s">
        <v>225</v>
      </c>
      <c r="B288" s="6" t="s">
        <v>264</v>
      </c>
      <c r="C288" s="7">
        <v>48.82</v>
      </c>
      <c r="D288" s="9" t="s">
        <v>496</v>
      </c>
    </row>
    <row r="289" spans="1:4" x14ac:dyDescent="0.25">
      <c r="A289" s="10" t="s">
        <v>225</v>
      </c>
      <c r="B289" s="6" t="s">
        <v>265</v>
      </c>
      <c r="C289" s="7">
        <v>121.56</v>
      </c>
      <c r="D289" s="9" t="s">
        <v>496</v>
      </c>
    </row>
    <row r="290" spans="1:4" x14ac:dyDescent="0.25">
      <c r="A290" s="10" t="s">
        <v>225</v>
      </c>
      <c r="B290" s="6" t="s">
        <v>266</v>
      </c>
      <c r="C290" s="7">
        <v>13.64</v>
      </c>
      <c r="D290" s="9" t="s">
        <v>496</v>
      </c>
    </row>
    <row r="291" spans="1:4" x14ac:dyDescent="0.25">
      <c r="A291" s="10" t="s">
        <v>225</v>
      </c>
      <c r="B291" s="6" t="s">
        <v>267</v>
      </c>
      <c r="C291" s="7">
        <v>14.98</v>
      </c>
      <c r="D291" s="9" t="s">
        <v>496</v>
      </c>
    </row>
    <row r="292" spans="1:4" x14ac:dyDescent="0.25">
      <c r="A292" s="10" t="s">
        <v>225</v>
      </c>
      <c r="B292" s="6" t="s">
        <v>268</v>
      </c>
      <c r="C292" s="7">
        <v>6.64</v>
      </c>
      <c r="D292" s="9" t="s">
        <v>496</v>
      </c>
    </row>
    <row r="293" spans="1:4" x14ac:dyDescent="0.25">
      <c r="A293" s="10" t="s">
        <v>225</v>
      </c>
      <c r="B293" s="6" t="s">
        <v>269</v>
      </c>
      <c r="C293" s="7">
        <v>11.32</v>
      </c>
      <c r="D293" s="9" t="s">
        <v>496</v>
      </c>
    </row>
    <row r="294" spans="1:4" x14ac:dyDescent="0.25">
      <c r="A294" s="10" t="s">
        <v>225</v>
      </c>
      <c r="B294" s="6" t="s">
        <v>270</v>
      </c>
      <c r="C294" s="7">
        <v>5.04</v>
      </c>
      <c r="D294" s="9" t="s">
        <v>496</v>
      </c>
    </row>
    <row r="295" spans="1:4" x14ac:dyDescent="0.25">
      <c r="A295" s="10" t="s">
        <v>225</v>
      </c>
      <c r="B295" s="6" t="s">
        <v>271</v>
      </c>
      <c r="C295" s="7">
        <v>4.4000000000000004</v>
      </c>
      <c r="D295" s="9" t="s">
        <v>496</v>
      </c>
    </row>
    <row r="296" spans="1:4" x14ac:dyDescent="0.25">
      <c r="A296" s="10" t="s">
        <v>225</v>
      </c>
      <c r="B296" s="6" t="s">
        <v>272</v>
      </c>
      <c r="C296" s="7">
        <v>9.41</v>
      </c>
      <c r="D296" s="9" t="s">
        <v>496</v>
      </c>
    </row>
    <row r="297" spans="1:4" x14ac:dyDescent="0.25">
      <c r="A297" s="10" t="s">
        <v>225</v>
      </c>
      <c r="B297" s="6" t="s">
        <v>273</v>
      </c>
      <c r="C297" s="7">
        <v>6.62</v>
      </c>
      <c r="D297" s="9" t="s">
        <v>496</v>
      </c>
    </row>
    <row r="298" spans="1:4" x14ac:dyDescent="0.25">
      <c r="A298" s="10" t="s">
        <v>225</v>
      </c>
      <c r="B298" s="6" t="s">
        <v>274</v>
      </c>
      <c r="C298" s="7">
        <v>7.78</v>
      </c>
      <c r="D298" s="9" t="s">
        <v>496</v>
      </c>
    </row>
    <row r="299" spans="1:4" x14ac:dyDescent="0.25">
      <c r="A299" s="10" t="s">
        <v>225</v>
      </c>
      <c r="B299" s="6" t="s">
        <v>275</v>
      </c>
      <c r="C299" s="7">
        <v>84.72</v>
      </c>
      <c r="D299" s="9" t="s">
        <v>496</v>
      </c>
    </row>
    <row r="300" spans="1:4" x14ac:dyDescent="0.25">
      <c r="A300" s="10" t="s">
        <v>225</v>
      </c>
      <c r="B300" s="6" t="s">
        <v>276</v>
      </c>
      <c r="C300" s="7">
        <v>18.239999999999998</v>
      </c>
      <c r="D300" s="9" t="s">
        <v>496</v>
      </c>
    </row>
    <row r="301" spans="1:4" x14ac:dyDescent="0.25">
      <c r="A301" s="10" t="s">
        <v>225</v>
      </c>
      <c r="B301" s="6" t="s">
        <v>277</v>
      </c>
      <c r="C301" s="7">
        <v>23.76</v>
      </c>
      <c r="D301" s="9" t="s">
        <v>496</v>
      </c>
    </row>
    <row r="302" spans="1:4" x14ac:dyDescent="0.25">
      <c r="A302" s="10" t="s">
        <v>9</v>
      </c>
      <c r="B302" s="6" t="s">
        <v>278</v>
      </c>
      <c r="C302" s="7">
        <v>42.24</v>
      </c>
      <c r="D302" s="9" t="s">
        <v>496</v>
      </c>
    </row>
    <row r="303" spans="1:4" x14ac:dyDescent="0.25">
      <c r="A303" s="10" t="s">
        <v>9</v>
      </c>
      <c r="B303" s="6" t="s">
        <v>279</v>
      </c>
      <c r="C303" s="7">
        <v>81.36</v>
      </c>
      <c r="D303" s="9" t="s">
        <v>496</v>
      </c>
    </row>
    <row r="304" spans="1:4" x14ac:dyDescent="0.25">
      <c r="A304" s="10" t="s">
        <v>9</v>
      </c>
      <c r="B304" s="6" t="s">
        <v>280</v>
      </c>
      <c r="C304" s="7">
        <v>41.32</v>
      </c>
      <c r="D304" s="9" t="s">
        <v>496</v>
      </c>
    </row>
    <row r="305" spans="1:4" x14ac:dyDescent="0.25">
      <c r="A305" s="10" t="s">
        <v>9</v>
      </c>
      <c r="B305" s="6" t="s">
        <v>281</v>
      </c>
      <c r="C305" s="7">
        <v>41.32</v>
      </c>
      <c r="D305" s="9" t="s">
        <v>496</v>
      </c>
    </row>
    <row r="306" spans="1:4" x14ac:dyDescent="0.25">
      <c r="A306" s="10" t="s">
        <v>9</v>
      </c>
      <c r="B306" s="6" t="s">
        <v>282</v>
      </c>
      <c r="C306" s="7">
        <v>42.86</v>
      </c>
      <c r="D306" s="9" t="s">
        <v>496</v>
      </c>
    </row>
    <row r="307" spans="1:4" x14ac:dyDescent="0.25">
      <c r="A307" s="10" t="s">
        <v>9</v>
      </c>
      <c r="B307" s="6" t="s">
        <v>283</v>
      </c>
      <c r="C307" s="7">
        <v>42.86</v>
      </c>
      <c r="D307" s="9" t="s">
        <v>496</v>
      </c>
    </row>
    <row r="308" spans="1:4" x14ac:dyDescent="0.25">
      <c r="A308" s="10" t="s">
        <v>9</v>
      </c>
      <c r="B308" s="6" t="s">
        <v>284</v>
      </c>
      <c r="C308" s="7">
        <v>44.72</v>
      </c>
      <c r="D308" s="9" t="s">
        <v>496</v>
      </c>
    </row>
    <row r="309" spans="1:4" x14ac:dyDescent="0.25">
      <c r="A309" s="10" t="s">
        <v>9</v>
      </c>
      <c r="B309" s="6" t="s">
        <v>285</v>
      </c>
      <c r="C309" s="7">
        <v>44.72</v>
      </c>
      <c r="D309" s="9" t="s">
        <v>496</v>
      </c>
    </row>
    <row r="310" spans="1:4" x14ac:dyDescent="0.25">
      <c r="A310" s="10" t="s">
        <v>9</v>
      </c>
      <c r="B310" s="6" t="s">
        <v>286</v>
      </c>
      <c r="C310" s="7">
        <v>41.32</v>
      </c>
      <c r="D310" s="9" t="s">
        <v>496</v>
      </c>
    </row>
    <row r="311" spans="1:4" x14ac:dyDescent="0.25">
      <c r="A311" s="10" t="s">
        <v>9</v>
      </c>
      <c r="B311" s="6" t="s">
        <v>287</v>
      </c>
      <c r="C311" s="7">
        <v>41.32</v>
      </c>
      <c r="D311" s="9" t="s">
        <v>496</v>
      </c>
    </row>
    <row r="312" spans="1:4" x14ac:dyDescent="0.25">
      <c r="A312" s="10" t="s">
        <v>9</v>
      </c>
      <c r="B312" s="6" t="s">
        <v>288</v>
      </c>
      <c r="C312" s="7">
        <v>41.32</v>
      </c>
      <c r="D312" s="9" t="s">
        <v>496</v>
      </c>
    </row>
    <row r="313" spans="1:4" x14ac:dyDescent="0.25">
      <c r="A313" s="10" t="s">
        <v>9</v>
      </c>
      <c r="B313" s="6" t="s">
        <v>289</v>
      </c>
      <c r="C313" s="7">
        <v>41.32</v>
      </c>
      <c r="D313" s="9" t="s">
        <v>496</v>
      </c>
    </row>
    <row r="314" spans="1:4" x14ac:dyDescent="0.25">
      <c r="A314" s="10" t="s">
        <v>9</v>
      </c>
      <c r="B314" s="6" t="s">
        <v>290</v>
      </c>
      <c r="C314" s="7">
        <v>38.200000000000003</v>
      </c>
      <c r="D314" s="9" t="s">
        <v>496</v>
      </c>
    </row>
    <row r="315" spans="1:4" x14ac:dyDescent="0.25">
      <c r="A315" s="10" t="s">
        <v>9</v>
      </c>
      <c r="B315" s="6" t="s">
        <v>291</v>
      </c>
      <c r="C315" s="7">
        <v>38.200000000000003</v>
      </c>
      <c r="D315" s="9" t="s">
        <v>496</v>
      </c>
    </row>
    <row r="316" spans="1:4" x14ac:dyDescent="0.25">
      <c r="A316" s="10" t="s">
        <v>9</v>
      </c>
      <c r="B316" s="6" t="s">
        <v>292</v>
      </c>
      <c r="C316" s="7">
        <v>24.54</v>
      </c>
      <c r="D316" s="9" t="s">
        <v>496</v>
      </c>
    </row>
    <row r="317" spans="1:4" x14ac:dyDescent="0.25">
      <c r="A317" s="10" t="s">
        <v>9</v>
      </c>
      <c r="B317" s="6" t="s">
        <v>293</v>
      </c>
      <c r="C317" s="7">
        <v>24.54</v>
      </c>
      <c r="D317" s="9" t="s">
        <v>496</v>
      </c>
    </row>
    <row r="318" spans="1:4" x14ac:dyDescent="0.25">
      <c r="A318" s="10" t="s">
        <v>9</v>
      </c>
      <c r="B318" s="6" t="s">
        <v>294</v>
      </c>
      <c r="C318" s="7">
        <v>0</v>
      </c>
      <c r="D318" s="9" t="s">
        <v>496</v>
      </c>
    </row>
    <row r="319" spans="1:4" x14ac:dyDescent="0.25">
      <c r="A319" s="10" t="s">
        <v>9</v>
      </c>
      <c r="B319" s="6" t="s">
        <v>295</v>
      </c>
      <c r="C319" s="7">
        <v>43.4</v>
      </c>
      <c r="D319" s="9" t="s">
        <v>496</v>
      </c>
    </row>
    <row r="320" spans="1:4" x14ac:dyDescent="0.25">
      <c r="A320" s="10" t="s">
        <v>9</v>
      </c>
      <c r="B320" s="6" t="s">
        <v>296</v>
      </c>
      <c r="C320" s="7">
        <v>43.4</v>
      </c>
      <c r="D320" s="9" t="s">
        <v>496</v>
      </c>
    </row>
    <row r="321" spans="1:4" x14ac:dyDescent="0.25">
      <c r="A321" s="10" t="s">
        <v>9</v>
      </c>
      <c r="B321" s="6" t="s">
        <v>297</v>
      </c>
      <c r="C321" s="7">
        <v>0</v>
      </c>
      <c r="D321" s="9" t="s">
        <v>496</v>
      </c>
    </row>
    <row r="322" spans="1:4" x14ac:dyDescent="0.25">
      <c r="A322" s="10" t="s">
        <v>9</v>
      </c>
      <c r="B322" s="6" t="s">
        <v>298</v>
      </c>
      <c r="C322" s="7">
        <v>0</v>
      </c>
      <c r="D322" s="9" t="s">
        <v>496</v>
      </c>
    </row>
    <row r="323" spans="1:4" x14ac:dyDescent="0.25">
      <c r="A323" s="10" t="s">
        <v>9</v>
      </c>
      <c r="B323" s="6" t="s">
        <v>299</v>
      </c>
      <c r="C323" s="7">
        <v>0</v>
      </c>
      <c r="D323" s="9" t="s">
        <v>496</v>
      </c>
    </row>
    <row r="324" spans="1:4" x14ac:dyDescent="0.25">
      <c r="A324" s="10" t="s">
        <v>9</v>
      </c>
      <c r="B324" s="6" t="s">
        <v>300</v>
      </c>
      <c r="C324" s="7">
        <v>17.62</v>
      </c>
      <c r="D324" s="9" t="s">
        <v>496</v>
      </c>
    </row>
    <row r="325" spans="1:4" x14ac:dyDescent="0.25">
      <c r="A325" s="10" t="s">
        <v>9</v>
      </c>
      <c r="B325" s="6" t="s">
        <v>301</v>
      </c>
      <c r="C325" s="7">
        <v>17.62</v>
      </c>
      <c r="D325" s="9" t="s">
        <v>496</v>
      </c>
    </row>
    <row r="326" spans="1:4" x14ac:dyDescent="0.25">
      <c r="A326" s="10" t="s">
        <v>9</v>
      </c>
      <c r="B326" s="6" t="s">
        <v>302</v>
      </c>
      <c r="C326" s="7">
        <v>12.1</v>
      </c>
      <c r="D326" s="9" t="s">
        <v>496</v>
      </c>
    </row>
    <row r="327" spans="1:4" x14ac:dyDescent="0.25">
      <c r="A327" s="10" t="s">
        <v>9</v>
      </c>
      <c r="B327" s="6" t="s">
        <v>303</v>
      </c>
      <c r="C327" s="7">
        <v>12.1</v>
      </c>
      <c r="D327" s="9" t="s">
        <v>496</v>
      </c>
    </row>
    <row r="328" spans="1:4" x14ac:dyDescent="0.25">
      <c r="A328" s="10" t="s">
        <v>9</v>
      </c>
      <c r="B328" s="6" t="s">
        <v>304</v>
      </c>
      <c r="C328" s="7">
        <v>82.3</v>
      </c>
      <c r="D328" s="9" t="s">
        <v>496</v>
      </c>
    </row>
    <row r="329" spans="1:4" x14ac:dyDescent="0.25">
      <c r="A329" s="10" t="s">
        <v>9</v>
      </c>
      <c r="B329" s="6" t="s">
        <v>305</v>
      </c>
      <c r="C329" s="7">
        <v>229.18</v>
      </c>
      <c r="D329" s="9" t="s">
        <v>496</v>
      </c>
    </row>
    <row r="330" spans="1:4" x14ac:dyDescent="0.25">
      <c r="A330" s="10" t="s">
        <v>9</v>
      </c>
      <c r="B330" s="6" t="s">
        <v>306</v>
      </c>
      <c r="C330" s="7">
        <v>229.18</v>
      </c>
      <c r="D330" s="9" t="s">
        <v>496</v>
      </c>
    </row>
    <row r="331" spans="1:4" x14ac:dyDescent="0.25">
      <c r="A331" s="10" t="s">
        <v>9</v>
      </c>
      <c r="B331" s="6" t="s">
        <v>307</v>
      </c>
      <c r="C331" s="7">
        <v>0</v>
      </c>
      <c r="D331" s="9" t="s">
        <v>496</v>
      </c>
    </row>
    <row r="332" spans="1:4" x14ac:dyDescent="0.25">
      <c r="A332" s="10" t="s">
        <v>9</v>
      </c>
      <c r="B332" s="6" t="s">
        <v>308</v>
      </c>
      <c r="C332" s="7">
        <v>0</v>
      </c>
      <c r="D332" s="9" t="s">
        <v>496</v>
      </c>
    </row>
    <row r="333" spans="1:4" x14ac:dyDescent="0.25">
      <c r="A333" s="10" t="s">
        <v>9</v>
      </c>
      <c r="B333" s="6" t="s">
        <v>309</v>
      </c>
      <c r="C333" s="7">
        <v>0</v>
      </c>
      <c r="D333" s="9" t="s">
        <v>496</v>
      </c>
    </row>
    <row r="334" spans="1:4" x14ac:dyDescent="0.25">
      <c r="A334" s="10" t="s">
        <v>9</v>
      </c>
      <c r="B334" s="6" t="s">
        <v>310</v>
      </c>
      <c r="C334" s="7">
        <v>34.479999999999997</v>
      </c>
      <c r="D334" s="9" t="s">
        <v>496</v>
      </c>
    </row>
    <row r="335" spans="1:4" x14ac:dyDescent="0.25">
      <c r="A335" s="10" t="s">
        <v>9</v>
      </c>
      <c r="B335" s="6" t="s">
        <v>311</v>
      </c>
      <c r="C335" s="7">
        <v>34.479999999999997</v>
      </c>
      <c r="D335" s="9" t="s">
        <v>496</v>
      </c>
    </row>
    <row r="336" spans="1:4" x14ac:dyDescent="0.25">
      <c r="A336" s="10" t="s">
        <v>9</v>
      </c>
      <c r="B336" s="6" t="s">
        <v>312</v>
      </c>
      <c r="C336" s="7">
        <v>28.4</v>
      </c>
      <c r="D336" s="9" t="s">
        <v>496</v>
      </c>
    </row>
    <row r="337" spans="1:4" x14ac:dyDescent="0.25">
      <c r="A337" s="10" t="s">
        <v>9</v>
      </c>
      <c r="B337" s="6" t="s">
        <v>313</v>
      </c>
      <c r="C337" s="7">
        <v>28.4</v>
      </c>
      <c r="D337" s="9" t="s">
        <v>496</v>
      </c>
    </row>
    <row r="338" spans="1:4" x14ac:dyDescent="0.25">
      <c r="A338" s="10" t="s">
        <v>9</v>
      </c>
      <c r="B338" s="6" t="s">
        <v>314</v>
      </c>
      <c r="C338" s="7">
        <v>14.02</v>
      </c>
      <c r="D338" s="9" t="s">
        <v>496</v>
      </c>
    </row>
    <row r="339" spans="1:4" x14ac:dyDescent="0.25">
      <c r="A339" s="10" t="s">
        <v>9</v>
      </c>
      <c r="B339" s="6" t="s">
        <v>315</v>
      </c>
      <c r="C339" s="7">
        <v>14.02</v>
      </c>
      <c r="D339" s="9" t="s">
        <v>496</v>
      </c>
    </row>
    <row r="340" spans="1:4" x14ac:dyDescent="0.25">
      <c r="A340" s="10" t="s">
        <v>9</v>
      </c>
      <c r="B340" s="6" t="s">
        <v>316</v>
      </c>
      <c r="C340" s="7">
        <v>43.5</v>
      </c>
      <c r="D340" s="9" t="s">
        <v>496</v>
      </c>
    </row>
    <row r="341" spans="1:4" x14ac:dyDescent="0.25">
      <c r="A341" s="10" t="s">
        <v>9</v>
      </c>
      <c r="B341" s="6" t="s">
        <v>317</v>
      </c>
      <c r="C341" s="7">
        <v>43.5</v>
      </c>
      <c r="D341" s="9" t="s">
        <v>496</v>
      </c>
    </row>
    <row r="342" spans="1:4" x14ac:dyDescent="0.25">
      <c r="A342" s="10" t="s">
        <v>9</v>
      </c>
      <c r="B342" s="6" t="s">
        <v>318</v>
      </c>
      <c r="C342" s="7">
        <v>18.68</v>
      </c>
      <c r="D342" s="9" t="s">
        <v>496</v>
      </c>
    </row>
    <row r="343" spans="1:4" x14ac:dyDescent="0.25">
      <c r="A343" s="10" t="s">
        <v>9</v>
      </c>
      <c r="B343" s="6" t="s">
        <v>319</v>
      </c>
      <c r="C343" s="7">
        <v>18.68</v>
      </c>
      <c r="D343" s="9" t="s">
        <v>496</v>
      </c>
    </row>
    <row r="344" spans="1:4" x14ac:dyDescent="0.25">
      <c r="A344" s="10" t="s">
        <v>9</v>
      </c>
      <c r="B344" s="6" t="s">
        <v>320</v>
      </c>
      <c r="C344" s="7">
        <v>16.82</v>
      </c>
      <c r="D344" s="9" t="s">
        <v>496</v>
      </c>
    </row>
    <row r="345" spans="1:4" x14ac:dyDescent="0.25">
      <c r="A345" s="10" t="s">
        <v>9</v>
      </c>
      <c r="B345" s="6" t="s">
        <v>321</v>
      </c>
      <c r="C345" s="7">
        <v>16.82</v>
      </c>
      <c r="D345" s="9" t="s">
        <v>496</v>
      </c>
    </row>
    <row r="346" spans="1:4" x14ac:dyDescent="0.25">
      <c r="A346" s="10" t="s">
        <v>9</v>
      </c>
      <c r="B346" s="6" t="s">
        <v>322</v>
      </c>
      <c r="C346" s="7">
        <v>21.08</v>
      </c>
      <c r="D346" s="9" t="s">
        <v>496</v>
      </c>
    </row>
    <row r="347" spans="1:4" x14ac:dyDescent="0.25">
      <c r="A347" s="10" t="s">
        <v>9</v>
      </c>
      <c r="B347" s="6" t="s">
        <v>323</v>
      </c>
      <c r="C347" s="7">
        <v>21.08</v>
      </c>
      <c r="D347" s="9" t="s">
        <v>496</v>
      </c>
    </row>
    <row r="348" spans="1:4" x14ac:dyDescent="0.25">
      <c r="A348" s="10" t="s">
        <v>9</v>
      </c>
      <c r="B348" s="6" t="s">
        <v>324</v>
      </c>
      <c r="C348" s="7">
        <v>34.479999999999997</v>
      </c>
      <c r="D348" s="9" t="s">
        <v>496</v>
      </c>
    </row>
    <row r="349" spans="1:4" x14ac:dyDescent="0.25">
      <c r="A349" s="10" t="s">
        <v>9</v>
      </c>
      <c r="B349" s="6" t="s">
        <v>325</v>
      </c>
      <c r="C349" s="7">
        <v>34.479999999999997</v>
      </c>
      <c r="D349" s="9" t="s">
        <v>496</v>
      </c>
    </row>
    <row r="350" spans="1:4" x14ac:dyDescent="0.25">
      <c r="A350" s="10" t="s">
        <v>9</v>
      </c>
      <c r="B350" s="6" t="s">
        <v>326</v>
      </c>
      <c r="C350" s="7">
        <v>49.18</v>
      </c>
      <c r="D350" s="9" t="s">
        <v>496</v>
      </c>
    </row>
    <row r="351" spans="1:4" x14ac:dyDescent="0.25">
      <c r="A351" s="10" t="s">
        <v>9</v>
      </c>
      <c r="B351" s="6" t="s">
        <v>327</v>
      </c>
      <c r="C351" s="7">
        <v>49.18</v>
      </c>
      <c r="D351" s="9" t="s">
        <v>496</v>
      </c>
    </row>
    <row r="352" spans="1:4" x14ac:dyDescent="0.25">
      <c r="A352" s="10" t="s">
        <v>9</v>
      </c>
      <c r="B352" s="6" t="s">
        <v>328</v>
      </c>
      <c r="C352" s="7">
        <v>35.26</v>
      </c>
      <c r="D352" s="9" t="s">
        <v>496</v>
      </c>
    </row>
    <row r="353" spans="1:4" x14ac:dyDescent="0.25">
      <c r="A353" s="10" t="s">
        <v>9</v>
      </c>
      <c r="B353" s="6" t="s">
        <v>329</v>
      </c>
      <c r="C353" s="7">
        <v>35.26</v>
      </c>
      <c r="D353" s="9" t="s">
        <v>496</v>
      </c>
    </row>
    <row r="354" spans="1:4" x14ac:dyDescent="0.25">
      <c r="A354" s="10" t="s">
        <v>9</v>
      </c>
      <c r="B354" s="6" t="s">
        <v>330</v>
      </c>
      <c r="C354" s="7">
        <v>35.26</v>
      </c>
      <c r="D354" s="9" t="s">
        <v>496</v>
      </c>
    </row>
    <row r="355" spans="1:4" x14ac:dyDescent="0.25">
      <c r="A355" s="10" t="s">
        <v>9</v>
      </c>
      <c r="B355" s="6" t="s">
        <v>331</v>
      </c>
      <c r="C355" s="7">
        <v>35.26</v>
      </c>
      <c r="D355" s="9" t="s">
        <v>496</v>
      </c>
    </row>
    <row r="356" spans="1:4" x14ac:dyDescent="0.25">
      <c r="A356" s="10" t="s">
        <v>9</v>
      </c>
      <c r="B356" s="6" t="s">
        <v>332</v>
      </c>
      <c r="C356" s="7">
        <v>90.68</v>
      </c>
      <c r="D356" s="9" t="s">
        <v>496</v>
      </c>
    </row>
    <row r="357" spans="1:4" x14ac:dyDescent="0.25">
      <c r="A357" s="10" t="s">
        <v>9</v>
      </c>
      <c r="B357" s="6" t="s">
        <v>333</v>
      </c>
      <c r="C357" s="7">
        <v>90.68</v>
      </c>
      <c r="D357" s="9" t="s">
        <v>496</v>
      </c>
    </row>
    <row r="358" spans="1:4" x14ac:dyDescent="0.25">
      <c r="A358" s="10" t="s">
        <v>9</v>
      </c>
      <c r="B358" s="6" t="s">
        <v>334</v>
      </c>
      <c r="C358" s="7">
        <v>72.42</v>
      </c>
      <c r="D358" s="9" t="s">
        <v>496</v>
      </c>
    </row>
    <row r="359" spans="1:4" x14ac:dyDescent="0.25">
      <c r="A359" s="10" t="s">
        <v>9</v>
      </c>
      <c r="B359" s="6" t="s">
        <v>335</v>
      </c>
      <c r="C359" s="7">
        <v>72.42</v>
      </c>
      <c r="D359" s="9" t="s">
        <v>496</v>
      </c>
    </row>
    <row r="360" spans="1:4" x14ac:dyDescent="0.25">
      <c r="A360" s="10" t="s">
        <v>9</v>
      </c>
      <c r="B360" s="6" t="s">
        <v>336</v>
      </c>
      <c r="C360" s="7">
        <v>83.54</v>
      </c>
      <c r="D360" s="9" t="s">
        <v>496</v>
      </c>
    </row>
    <row r="361" spans="1:4" x14ac:dyDescent="0.25">
      <c r="A361" s="10" t="s">
        <v>9</v>
      </c>
      <c r="B361" s="6" t="s">
        <v>337</v>
      </c>
      <c r="C361" s="7">
        <v>83.54</v>
      </c>
      <c r="D361" s="9" t="s">
        <v>496</v>
      </c>
    </row>
    <row r="362" spans="1:4" x14ac:dyDescent="0.25">
      <c r="A362" s="10" t="s">
        <v>9</v>
      </c>
      <c r="B362" s="6" t="s">
        <v>338</v>
      </c>
      <c r="C362" s="7">
        <v>92.32</v>
      </c>
      <c r="D362" s="9" t="s">
        <v>496</v>
      </c>
    </row>
    <row r="363" spans="1:4" x14ac:dyDescent="0.25">
      <c r="A363" s="10" t="s">
        <v>9</v>
      </c>
      <c r="B363" s="6" t="s">
        <v>339</v>
      </c>
      <c r="C363" s="7">
        <v>92.32</v>
      </c>
      <c r="D363" s="9" t="s">
        <v>496</v>
      </c>
    </row>
    <row r="364" spans="1:4" x14ac:dyDescent="0.25">
      <c r="A364" s="10" t="s">
        <v>9</v>
      </c>
      <c r="B364" s="6" t="s">
        <v>340</v>
      </c>
      <c r="C364" s="7">
        <v>72.42</v>
      </c>
      <c r="D364" s="9" t="s">
        <v>496</v>
      </c>
    </row>
    <row r="365" spans="1:4" x14ac:dyDescent="0.25">
      <c r="A365" s="10" t="s">
        <v>9</v>
      </c>
      <c r="B365" s="6" t="s">
        <v>341</v>
      </c>
      <c r="C365" s="7">
        <v>72.42</v>
      </c>
      <c r="D365" s="9" t="s">
        <v>496</v>
      </c>
    </row>
    <row r="366" spans="1:4" x14ac:dyDescent="0.25">
      <c r="A366" s="10" t="s">
        <v>9</v>
      </c>
      <c r="B366" s="6" t="s">
        <v>342</v>
      </c>
      <c r="C366" s="7">
        <v>76.260000000000005</v>
      </c>
      <c r="D366" s="9" t="s">
        <v>496</v>
      </c>
    </row>
    <row r="367" spans="1:4" x14ac:dyDescent="0.25">
      <c r="A367" s="10" t="s">
        <v>9</v>
      </c>
      <c r="B367" s="6" t="s">
        <v>343</v>
      </c>
      <c r="C367" s="7">
        <v>76.260000000000005</v>
      </c>
      <c r="D367" s="9" t="s">
        <v>496</v>
      </c>
    </row>
    <row r="368" spans="1:4" x14ac:dyDescent="0.25">
      <c r="A368" s="10" t="s">
        <v>9</v>
      </c>
      <c r="B368" s="6" t="s">
        <v>344</v>
      </c>
      <c r="C368" s="7">
        <v>66.3</v>
      </c>
      <c r="D368" s="9" t="s">
        <v>496</v>
      </c>
    </row>
    <row r="369" spans="1:4" x14ac:dyDescent="0.25">
      <c r="A369" s="10" t="s">
        <v>9</v>
      </c>
      <c r="B369" s="6" t="s">
        <v>345</v>
      </c>
      <c r="C369" s="7">
        <v>66.3</v>
      </c>
      <c r="D369" s="9" t="s">
        <v>496</v>
      </c>
    </row>
    <row r="370" spans="1:4" x14ac:dyDescent="0.25">
      <c r="A370" s="10" t="s">
        <v>9</v>
      </c>
      <c r="B370" s="6" t="s">
        <v>346</v>
      </c>
      <c r="C370" s="7">
        <v>43</v>
      </c>
      <c r="D370" s="9" t="s">
        <v>496</v>
      </c>
    </row>
    <row r="371" spans="1:4" x14ac:dyDescent="0.25">
      <c r="A371" s="10" t="s">
        <v>9</v>
      </c>
      <c r="B371" s="6" t="s">
        <v>347</v>
      </c>
      <c r="C371" s="7">
        <v>43</v>
      </c>
      <c r="D371" s="9" t="s">
        <v>496</v>
      </c>
    </row>
    <row r="372" spans="1:4" x14ac:dyDescent="0.25">
      <c r="A372" s="10" t="s">
        <v>9</v>
      </c>
      <c r="B372" s="6" t="s">
        <v>348</v>
      </c>
      <c r="C372" s="7">
        <v>246.38</v>
      </c>
      <c r="D372" s="9" t="s">
        <v>496</v>
      </c>
    </row>
    <row r="373" spans="1:4" x14ac:dyDescent="0.25">
      <c r="A373" s="10" t="s">
        <v>9</v>
      </c>
      <c r="B373" s="6" t="s">
        <v>349</v>
      </c>
      <c r="C373" s="7">
        <v>246.38</v>
      </c>
      <c r="D373" s="9" t="s">
        <v>496</v>
      </c>
    </row>
    <row r="374" spans="1:4" x14ac:dyDescent="0.25">
      <c r="A374" s="10" t="s">
        <v>9</v>
      </c>
      <c r="B374" s="6" t="s">
        <v>350</v>
      </c>
      <c r="C374" s="7">
        <v>246.38</v>
      </c>
      <c r="D374" s="9" t="s">
        <v>496</v>
      </c>
    </row>
    <row r="375" spans="1:4" x14ac:dyDescent="0.25">
      <c r="A375" s="10" t="s">
        <v>9</v>
      </c>
      <c r="B375" s="6" t="s">
        <v>351</v>
      </c>
      <c r="C375" s="7">
        <v>172.2</v>
      </c>
      <c r="D375" s="9" t="s">
        <v>496</v>
      </c>
    </row>
    <row r="376" spans="1:4" x14ac:dyDescent="0.25">
      <c r="A376" s="10" t="s">
        <v>9</v>
      </c>
      <c r="B376" s="6" t="s">
        <v>352</v>
      </c>
      <c r="C376" s="7">
        <v>94.04</v>
      </c>
      <c r="D376" s="9" t="s">
        <v>496</v>
      </c>
    </row>
    <row r="377" spans="1:4" x14ac:dyDescent="0.25">
      <c r="A377" s="10" t="s">
        <v>9</v>
      </c>
      <c r="B377" s="6" t="s">
        <v>353</v>
      </c>
      <c r="C377" s="7">
        <v>94.04</v>
      </c>
      <c r="D377" s="9" t="s">
        <v>496</v>
      </c>
    </row>
    <row r="378" spans="1:4" x14ac:dyDescent="0.25">
      <c r="A378" s="10" t="s">
        <v>9</v>
      </c>
      <c r="B378" s="6" t="s">
        <v>354</v>
      </c>
      <c r="C378" s="7">
        <v>81.72</v>
      </c>
      <c r="D378" s="9" t="s">
        <v>496</v>
      </c>
    </row>
    <row r="379" spans="1:4" x14ac:dyDescent="0.25">
      <c r="A379" s="10" t="s">
        <v>9</v>
      </c>
      <c r="B379" s="6" t="s">
        <v>355</v>
      </c>
      <c r="C379" s="7">
        <v>81.72</v>
      </c>
      <c r="D379" s="9" t="s">
        <v>496</v>
      </c>
    </row>
    <row r="380" spans="1:4" x14ac:dyDescent="0.25">
      <c r="A380" s="10" t="s">
        <v>9</v>
      </c>
      <c r="B380" s="6" t="s">
        <v>356</v>
      </c>
      <c r="C380" s="7">
        <v>78.34</v>
      </c>
      <c r="D380" s="9" t="s">
        <v>496</v>
      </c>
    </row>
    <row r="381" spans="1:4" x14ac:dyDescent="0.25">
      <c r="A381" s="10" t="s">
        <v>9</v>
      </c>
      <c r="B381" s="6" t="s">
        <v>357</v>
      </c>
      <c r="C381" s="7">
        <v>78.34</v>
      </c>
      <c r="D381" s="9" t="s">
        <v>496</v>
      </c>
    </row>
    <row r="382" spans="1:4" x14ac:dyDescent="0.25">
      <c r="A382" s="10" t="s">
        <v>9</v>
      </c>
      <c r="B382" s="6" t="s">
        <v>358</v>
      </c>
      <c r="C382" s="7">
        <v>78.34</v>
      </c>
      <c r="D382" s="9" t="s">
        <v>496</v>
      </c>
    </row>
    <row r="383" spans="1:4" x14ac:dyDescent="0.25">
      <c r="A383" s="10" t="s">
        <v>9</v>
      </c>
      <c r="B383" s="6" t="s">
        <v>359</v>
      </c>
      <c r="C383" s="7">
        <v>78.34</v>
      </c>
      <c r="D383" s="9" t="s">
        <v>496</v>
      </c>
    </row>
    <row r="384" spans="1:4" x14ac:dyDescent="0.25">
      <c r="A384" s="10" t="s">
        <v>9</v>
      </c>
      <c r="B384" s="6" t="s">
        <v>360</v>
      </c>
      <c r="C384" s="7">
        <v>78.8</v>
      </c>
      <c r="D384" s="9" t="s">
        <v>496</v>
      </c>
    </row>
    <row r="385" spans="1:4" x14ac:dyDescent="0.25">
      <c r="A385" s="10" t="s">
        <v>9</v>
      </c>
      <c r="B385" s="6" t="s">
        <v>361</v>
      </c>
      <c r="C385" s="7">
        <v>78.8</v>
      </c>
      <c r="D385" s="9" t="s">
        <v>496</v>
      </c>
    </row>
    <row r="386" spans="1:4" x14ac:dyDescent="0.25">
      <c r="A386" s="10" t="s">
        <v>9</v>
      </c>
      <c r="B386" s="6" t="s">
        <v>362</v>
      </c>
      <c r="C386" s="7">
        <v>54.34</v>
      </c>
      <c r="D386" s="9" t="s">
        <v>496</v>
      </c>
    </row>
    <row r="387" spans="1:4" x14ac:dyDescent="0.25">
      <c r="A387" s="10" t="s">
        <v>9</v>
      </c>
      <c r="B387" s="6" t="s">
        <v>363</v>
      </c>
      <c r="C387" s="7">
        <v>54.34</v>
      </c>
      <c r="D387" s="9" t="s">
        <v>496</v>
      </c>
    </row>
    <row r="388" spans="1:4" x14ac:dyDescent="0.25">
      <c r="A388" s="10" t="s">
        <v>9</v>
      </c>
      <c r="B388" s="6" t="s">
        <v>364</v>
      </c>
      <c r="C388" s="7">
        <v>56.46</v>
      </c>
      <c r="D388" s="9" t="s">
        <v>496</v>
      </c>
    </row>
    <row r="389" spans="1:4" x14ac:dyDescent="0.25">
      <c r="A389" s="10" t="s">
        <v>9</v>
      </c>
      <c r="B389" s="6" t="s">
        <v>365</v>
      </c>
      <c r="C389" s="7">
        <v>56.46</v>
      </c>
      <c r="D389" s="9" t="s">
        <v>496</v>
      </c>
    </row>
    <row r="390" spans="1:4" x14ac:dyDescent="0.25">
      <c r="A390" s="10" t="s">
        <v>9</v>
      </c>
      <c r="B390" s="6" t="s">
        <v>366</v>
      </c>
      <c r="C390" s="7">
        <v>61.06</v>
      </c>
      <c r="D390" s="9" t="s">
        <v>496</v>
      </c>
    </row>
    <row r="391" spans="1:4" x14ac:dyDescent="0.25">
      <c r="A391" s="10" t="s">
        <v>9</v>
      </c>
      <c r="B391" s="6" t="s">
        <v>367</v>
      </c>
      <c r="C391" s="7">
        <v>61.06</v>
      </c>
      <c r="D391" s="9" t="s">
        <v>496</v>
      </c>
    </row>
    <row r="392" spans="1:4" x14ac:dyDescent="0.25">
      <c r="A392" s="10" t="s">
        <v>9</v>
      </c>
      <c r="B392" s="6" t="s">
        <v>368</v>
      </c>
      <c r="C392" s="7">
        <v>84.52</v>
      </c>
      <c r="D392" s="9" t="s">
        <v>496</v>
      </c>
    </row>
    <row r="393" spans="1:4" x14ac:dyDescent="0.25">
      <c r="A393" s="10" t="s">
        <v>9</v>
      </c>
      <c r="B393" s="6" t="s">
        <v>369</v>
      </c>
      <c r="C393" s="7">
        <v>84.52</v>
      </c>
      <c r="D393" s="9" t="s">
        <v>496</v>
      </c>
    </row>
    <row r="394" spans="1:4" x14ac:dyDescent="0.25">
      <c r="A394" s="10" t="s">
        <v>9</v>
      </c>
      <c r="B394" s="6" t="s">
        <v>370</v>
      </c>
      <c r="C394" s="7">
        <v>124.5</v>
      </c>
      <c r="D394" s="9" t="s">
        <v>496</v>
      </c>
    </row>
    <row r="395" spans="1:4" x14ac:dyDescent="0.25">
      <c r="A395" s="10" t="s">
        <v>9</v>
      </c>
      <c r="B395" s="6" t="s">
        <v>371</v>
      </c>
      <c r="C395" s="7">
        <v>124.5</v>
      </c>
      <c r="D395" s="9" t="s">
        <v>496</v>
      </c>
    </row>
    <row r="396" spans="1:4" x14ac:dyDescent="0.25">
      <c r="A396" s="10" t="s">
        <v>9</v>
      </c>
      <c r="B396" s="6" t="s">
        <v>372</v>
      </c>
      <c r="C396" s="7">
        <v>105.88</v>
      </c>
      <c r="D396" s="9" t="s">
        <v>496</v>
      </c>
    </row>
    <row r="397" spans="1:4" x14ac:dyDescent="0.25">
      <c r="A397" s="10" t="s">
        <v>9</v>
      </c>
      <c r="B397" s="6" t="s">
        <v>373</v>
      </c>
      <c r="C397" s="7">
        <v>105.88</v>
      </c>
      <c r="D397" s="9" t="s">
        <v>496</v>
      </c>
    </row>
    <row r="398" spans="1:4" x14ac:dyDescent="0.25">
      <c r="A398" s="10" t="s">
        <v>9</v>
      </c>
      <c r="B398" s="6" t="s">
        <v>374</v>
      </c>
      <c r="C398" s="7">
        <v>137.94</v>
      </c>
      <c r="D398" s="9" t="s">
        <v>496</v>
      </c>
    </row>
    <row r="399" spans="1:4" x14ac:dyDescent="0.25">
      <c r="A399" s="10" t="s">
        <v>9</v>
      </c>
      <c r="B399" s="6" t="s">
        <v>375</v>
      </c>
      <c r="C399" s="7">
        <v>137.94</v>
      </c>
      <c r="D399" s="9" t="s">
        <v>496</v>
      </c>
    </row>
    <row r="400" spans="1:4" x14ac:dyDescent="0.25">
      <c r="A400" s="10" t="s">
        <v>9</v>
      </c>
      <c r="B400" s="6" t="s">
        <v>376</v>
      </c>
      <c r="C400" s="7">
        <v>29.34</v>
      </c>
      <c r="D400" s="9" t="s">
        <v>496</v>
      </c>
    </row>
    <row r="401" spans="1:4" x14ac:dyDescent="0.25">
      <c r="A401" s="10" t="s">
        <v>9</v>
      </c>
      <c r="B401" s="6" t="s">
        <v>377</v>
      </c>
      <c r="C401" s="7">
        <v>29.34</v>
      </c>
      <c r="D401" s="9" t="s">
        <v>496</v>
      </c>
    </row>
    <row r="402" spans="1:4" x14ac:dyDescent="0.25">
      <c r="A402" s="10" t="s">
        <v>9</v>
      </c>
      <c r="B402" s="6" t="s">
        <v>378</v>
      </c>
      <c r="C402" s="7">
        <v>29.34</v>
      </c>
      <c r="D402" s="9" t="s">
        <v>496</v>
      </c>
    </row>
    <row r="403" spans="1:4" x14ac:dyDescent="0.25">
      <c r="A403" s="10" t="s">
        <v>9</v>
      </c>
      <c r="B403" s="6" t="s">
        <v>379</v>
      </c>
      <c r="C403" s="7">
        <v>29.34</v>
      </c>
      <c r="D403" s="9" t="s">
        <v>496</v>
      </c>
    </row>
    <row r="404" spans="1:4" x14ac:dyDescent="0.25">
      <c r="A404" s="10" t="s">
        <v>9</v>
      </c>
      <c r="B404" s="6" t="s">
        <v>380</v>
      </c>
      <c r="C404" s="7">
        <v>28.92</v>
      </c>
      <c r="D404" s="9" t="s">
        <v>496</v>
      </c>
    </row>
    <row r="405" spans="1:4" x14ac:dyDescent="0.25">
      <c r="A405" s="10" t="s">
        <v>9</v>
      </c>
      <c r="B405" s="6" t="s">
        <v>381</v>
      </c>
      <c r="C405" s="7">
        <v>28.92</v>
      </c>
      <c r="D405" s="9" t="s">
        <v>496</v>
      </c>
    </row>
    <row r="406" spans="1:4" x14ac:dyDescent="0.25">
      <c r="A406" s="10" t="s">
        <v>382</v>
      </c>
      <c r="B406" s="6" t="s">
        <v>383</v>
      </c>
      <c r="C406" s="7">
        <v>8.08</v>
      </c>
      <c r="D406" s="9" t="s">
        <v>496</v>
      </c>
    </row>
    <row r="407" spans="1:4" x14ac:dyDescent="0.25">
      <c r="A407" s="10" t="s">
        <v>382</v>
      </c>
      <c r="B407" s="6" t="s">
        <v>384</v>
      </c>
      <c r="C407" s="7">
        <v>40.24</v>
      </c>
      <c r="D407" s="9" t="s">
        <v>496</v>
      </c>
    </row>
    <row r="408" spans="1:4" x14ac:dyDescent="0.25">
      <c r="A408" s="10" t="s">
        <v>382</v>
      </c>
      <c r="B408" s="6" t="s">
        <v>385</v>
      </c>
      <c r="C408" s="7">
        <v>4.28</v>
      </c>
      <c r="D408" s="9" t="s">
        <v>496</v>
      </c>
    </row>
    <row r="409" spans="1:4" x14ac:dyDescent="0.25">
      <c r="A409" s="10" t="s">
        <v>386</v>
      </c>
      <c r="B409" s="6" t="s">
        <v>387</v>
      </c>
      <c r="C409" s="7">
        <v>184.1</v>
      </c>
      <c r="D409" s="9" t="s">
        <v>496</v>
      </c>
    </row>
    <row r="410" spans="1:4" x14ac:dyDescent="0.25">
      <c r="A410" s="10" t="s">
        <v>386</v>
      </c>
      <c r="B410" s="6" t="s">
        <v>388</v>
      </c>
      <c r="C410" s="7">
        <v>58.96</v>
      </c>
      <c r="D410" s="9" t="s">
        <v>496</v>
      </c>
    </row>
    <row r="411" spans="1:4" x14ac:dyDescent="0.25">
      <c r="A411" s="10" t="s">
        <v>386</v>
      </c>
      <c r="B411" s="6" t="s">
        <v>389</v>
      </c>
      <c r="C411" s="7">
        <v>206.58</v>
      </c>
      <c r="D411" s="9" t="s">
        <v>496</v>
      </c>
    </row>
    <row r="412" spans="1:4" x14ac:dyDescent="0.25">
      <c r="A412" s="10" t="s">
        <v>386</v>
      </c>
      <c r="B412" s="6" t="s">
        <v>390</v>
      </c>
      <c r="C412" s="7">
        <v>171.84</v>
      </c>
      <c r="D412" s="9" t="s">
        <v>496</v>
      </c>
    </row>
    <row r="413" spans="1:4" x14ac:dyDescent="0.25">
      <c r="A413" s="10" t="s">
        <v>386</v>
      </c>
      <c r="B413" s="6" t="s">
        <v>391</v>
      </c>
      <c r="C413" s="7">
        <v>304.5</v>
      </c>
      <c r="D413" s="9" t="s">
        <v>496</v>
      </c>
    </row>
    <row r="414" spans="1:4" x14ac:dyDescent="0.25">
      <c r="A414" s="10" t="s">
        <v>386</v>
      </c>
      <c r="B414" s="6" t="s">
        <v>392</v>
      </c>
      <c r="C414" s="7">
        <v>126.48</v>
      </c>
      <c r="D414" s="9" t="s">
        <v>496</v>
      </c>
    </row>
    <row r="415" spans="1:4" x14ac:dyDescent="0.25">
      <c r="A415" s="10" t="s">
        <v>386</v>
      </c>
      <c r="B415" s="6" t="s">
        <v>393</v>
      </c>
      <c r="C415" s="7">
        <v>254.64</v>
      </c>
      <c r="D415" s="9" t="s">
        <v>496</v>
      </c>
    </row>
    <row r="416" spans="1:4" x14ac:dyDescent="0.25">
      <c r="A416" s="10" t="s">
        <v>386</v>
      </c>
      <c r="B416" s="6" t="s">
        <v>394</v>
      </c>
      <c r="C416" s="7">
        <v>229.4</v>
      </c>
      <c r="D416" s="9" t="s">
        <v>496</v>
      </c>
    </row>
    <row r="417" spans="1:4" x14ac:dyDescent="0.25">
      <c r="A417" s="10" t="s">
        <v>386</v>
      </c>
      <c r="B417" s="6" t="s">
        <v>395</v>
      </c>
      <c r="C417" s="7">
        <v>229.18</v>
      </c>
      <c r="D417" s="9" t="s">
        <v>496</v>
      </c>
    </row>
    <row r="418" spans="1:4" x14ac:dyDescent="0.25">
      <c r="A418" s="10" t="s">
        <v>386</v>
      </c>
      <c r="B418" s="6" t="s">
        <v>396</v>
      </c>
      <c r="C418" s="7">
        <v>246.62</v>
      </c>
      <c r="D418" s="9" t="s">
        <v>496</v>
      </c>
    </row>
    <row r="419" spans="1:4" x14ac:dyDescent="0.25">
      <c r="A419" s="10" t="s">
        <v>386</v>
      </c>
      <c r="B419" s="6" t="s">
        <v>397</v>
      </c>
      <c r="C419" s="7">
        <v>72.42</v>
      </c>
      <c r="D419" s="9" t="s">
        <v>496</v>
      </c>
    </row>
    <row r="420" spans="1:4" x14ac:dyDescent="0.25">
      <c r="A420" s="10" t="s">
        <v>386</v>
      </c>
      <c r="B420" s="6" t="s">
        <v>398</v>
      </c>
      <c r="C420" s="7">
        <v>83.54</v>
      </c>
      <c r="D420" s="9" t="s">
        <v>496</v>
      </c>
    </row>
    <row r="421" spans="1:4" x14ac:dyDescent="0.25">
      <c r="A421" s="10" t="s">
        <v>386</v>
      </c>
      <c r="B421" s="6" t="s">
        <v>399</v>
      </c>
      <c r="C421" s="7">
        <v>51.7</v>
      </c>
      <c r="D421" s="9" t="s">
        <v>496</v>
      </c>
    </row>
    <row r="422" spans="1:4" x14ac:dyDescent="0.25">
      <c r="A422" s="10" t="s">
        <v>386</v>
      </c>
      <c r="B422" s="6" t="s">
        <v>400</v>
      </c>
      <c r="C422" s="7">
        <v>49.3</v>
      </c>
      <c r="D422" s="9" t="s">
        <v>496</v>
      </c>
    </row>
    <row r="423" spans="1:4" x14ac:dyDescent="0.25">
      <c r="A423" s="10" t="s">
        <v>386</v>
      </c>
      <c r="B423" s="6" t="s">
        <v>401</v>
      </c>
      <c r="C423" s="7">
        <v>43</v>
      </c>
      <c r="D423" s="9" t="s">
        <v>496</v>
      </c>
    </row>
    <row r="424" spans="1:4" x14ac:dyDescent="0.25">
      <c r="A424" s="10" t="s">
        <v>386</v>
      </c>
      <c r="B424" s="6" t="s">
        <v>402</v>
      </c>
      <c r="C424" s="7">
        <v>0</v>
      </c>
      <c r="D424" s="9" t="s">
        <v>496</v>
      </c>
    </row>
    <row r="425" spans="1:4" x14ac:dyDescent="0.25">
      <c r="A425" s="10" t="s">
        <v>386</v>
      </c>
      <c r="B425" s="6" t="s">
        <v>403</v>
      </c>
      <c r="C425" s="7">
        <v>166.8</v>
      </c>
      <c r="D425" s="9" t="s">
        <v>496</v>
      </c>
    </row>
    <row r="426" spans="1:4" x14ac:dyDescent="0.25">
      <c r="A426" s="10" t="s">
        <v>386</v>
      </c>
      <c r="B426" s="6" t="s">
        <v>404</v>
      </c>
      <c r="C426" s="7">
        <v>137.94</v>
      </c>
      <c r="D426" s="9" t="s">
        <v>496</v>
      </c>
    </row>
    <row r="427" spans="1:4" x14ac:dyDescent="0.25">
      <c r="A427" s="10" t="s">
        <v>386</v>
      </c>
      <c r="B427" s="6" t="s">
        <v>405</v>
      </c>
      <c r="C427" s="7">
        <v>0</v>
      </c>
      <c r="D427" s="9" t="s">
        <v>496</v>
      </c>
    </row>
    <row r="428" spans="1:4" x14ac:dyDescent="0.25">
      <c r="A428" s="10" t="s">
        <v>386</v>
      </c>
      <c r="B428" s="6" t="s">
        <v>406</v>
      </c>
      <c r="C428" s="7">
        <v>0</v>
      </c>
      <c r="D428" s="9" t="s">
        <v>496</v>
      </c>
    </row>
    <row r="429" spans="1:4" x14ac:dyDescent="0.25">
      <c r="A429" s="10" t="s">
        <v>386</v>
      </c>
      <c r="B429" s="6" t="s">
        <v>407</v>
      </c>
      <c r="C429" s="7">
        <v>320.68</v>
      </c>
      <c r="D429" s="9" t="s">
        <v>496</v>
      </c>
    </row>
    <row r="430" spans="1:4" x14ac:dyDescent="0.25">
      <c r="A430" s="10" t="s">
        <v>386</v>
      </c>
      <c r="B430" s="6" t="s">
        <v>408</v>
      </c>
      <c r="C430" s="7">
        <v>265.86</v>
      </c>
      <c r="D430" s="9" t="s">
        <v>496</v>
      </c>
    </row>
    <row r="431" spans="1:4" x14ac:dyDescent="0.25">
      <c r="A431" s="10" t="s">
        <v>386</v>
      </c>
      <c r="B431" s="6" t="s">
        <v>409</v>
      </c>
      <c r="C431" s="7">
        <v>550.05999999999995</v>
      </c>
      <c r="D431" s="9" t="s">
        <v>496</v>
      </c>
    </row>
    <row r="432" spans="1:4" x14ac:dyDescent="0.25">
      <c r="A432" s="10" t="s">
        <v>386</v>
      </c>
      <c r="B432" s="6" t="s">
        <v>410</v>
      </c>
      <c r="C432" s="7">
        <v>262.14</v>
      </c>
      <c r="D432" s="9" t="s">
        <v>496</v>
      </c>
    </row>
    <row r="433" spans="1:4" x14ac:dyDescent="0.25">
      <c r="A433" s="10" t="s">
        <v>386</v>
      </c>
      <c r="B433" s="6" t="s">
        <v>411</v>
      </c>
      <c r="C433" s="7">
        <v>206.58</v>
      </c>
      <c r="D433" s="9" t="s">
        <v>496</v>
      </c>
    </row>
    <row r="434" spans="1:4" x14ac:dyDescent="0.25">
      <c r="A434" s="10" t="s">
        <v>386</v>
      </c>
      <c r="B434" s="6" t="s">
        <v>412</v>
      </c>
      <c r="C434" s="7">
        <v>165.46</v>
      </c>
      <c r="D434" s="9" t="s">
        <v>496</v>
      </c>
    </row>
    <row r="435" spans="1:4" x14ac:dyDescent="0.25">
      <c r="A435" s="10" t="s">
        <v>413</v>
      </c>
      <c r="B435" s="6" t="s">
        <v>414</v>
      </c>
      <c r="C435" s="7">
        <v>0</v>
      </c>
      <c r="D435" s="9" t="s">
        <v>496</v>
      </c>
    </row>
    <row r="436" spans="1:4" x14ac:dyDescent="0.25">
      <c r="A436" s="10" t="s">
        <v>413</v>
      </c>
      <c r="B436" s="6" t="s">
        <v>415</v>
      </c>
      <c r="C436" s="7">
        <v>87.7</v>
      </c>
      <c r="D436" s="9" t="s">
        <v>496</v>
      </c>
    </row>
    <row r="437" spans="1:4" x14ac:dyDescent="0.25">
      <c r="A437" s="10" t="s">
        <v>413</v>
      </c>
      <c r="B437" s="6" t="s">
        <v>416</v>
      </c>
      <c r="C437" s="7">
        <v>61.02</v>
      </c>
      <c r="D437" s="9" t="s">
        <v>496</v>
      </c>
    </row>
    <row r="438" spans="1:4" x14ac:dyDescent="0.25">
      <c r="A438" s="10" t="s">
        <v>413</v>
      </c>
      <c r="B438" s="6" t="s">
        <v>417</v>
      </c>
      <c r="C438" s="7">
        <v>95.98</v>
      </c>
      <c r="D438" s="9" t="s">
        <v>496</v>
      </c>
    </row>
    <row r="439" spans="1:4" x14ac:dyDescent="0.25">
      <c r="A439" s="10" t="s">
        <v>413</v>
      </c>
      <c r="B439" s="6" t="s">
        <v>418</v>
      </c>
      <c r="C439" s="7">
        <v>81.260000000000005</v>
      </c>
      <c r="D439" s="9" t="s">
        <v>496</v>
      </c>
    </row>
    <row r="440" spans="1:4" x14ac:dyDescent="0.25">
      <c r="A440" s="10" t="s">
        <v>413</v>
      </c>
      <c r="B440" s="6" t="s">
        <v>419</v>
      </c>
      <c r="C440" s="7">
        <v>65.62</v>
      </c>
      <c r="D440" s="9" t="s">
        <v>496</v>
      </c>
    </row>
    <row r="441" spans="1:4" x14ac:dyDescent="0.25">
      <c r="A441" s="10" t="s">
        <v>413</v>
      </c>
      <c r="B441" s="6" t="s">
        <v>420</v>
      </c>
      <c r="C441" s="7">
        <v>74.819999999999993</v>
      </c>
      <c r="D441" s="9" t="s">
        <v>496</v>
      </c>
    </row>
    <row r="442" spans="1:4" x14ac:dyDescent="0.25">
      <c r="A442" s="10" t="s">
        <v>413</v>
      </c>
      <c r="B442" s="6" t="s">
        <v>421</v>
      </c>
      <c r="C442" s="7">
        <v>85.86</v>
      </c>
      <c r="D442" s="9" t="s">
        <v>496</v>
      </c>
    </row>
    <row r="443" spans="1:4" x14ac:dyDescent="0.25">
      <c r="A443" s="10" t="s">
        <v>413</v>
      </c>
      <c r="B443" s="6" t="s">
        <v>422</v>
      </c>
      <c r="C443" s="7">
        <v>61.94</v>
      </c>
      <c r="D443" s="9" t="s">
        <v>496</v>
      </c>
    </row>
    <row r="444" spans="1:4" x14ac:dyDescent="0.25">
      <c r="A444" s="10" t="s">
        <v>413</v>
      </c>
      <c r="B444" s="6" t="s">
        <v>423</v>
      </c>
      <c r="C444" s="7">
        <v>370.4</v>
      </c>
      <c r="D444" s="9" t="s">
        <v>496</v>
      </c>
    </row>
    <row r="445" spans="1:4" x14ac:dyDescent="0.25">
      <c r="A445" s="10" t="s">
        <v>413</v>
      </c>
      <c r="B445" s="6" t="s">
        <v>424</v>
      </c>
      <c r="C445" s="7">
        <v>46.3</v>
      </c>
      <c r="D445" s="9" t="s">
        <v>496</v>
      </c>
    </row>
    <row r="446" spans="1:4" x14ac:dyDescent="0.25">
      <c r="A446" s="10" t="s">
        <v>413</v>
      </c>
      <c r="B446" s="6" t="s">
        <v>425</v>
      </c>
      <c r="C446" s="7">
        <v>62.86</v>
      </c>
      <c r="D446" s="9" t="s">
        <v>496</v>
      </c>
    </row>
    <row r="447" spans="1:4" x14ac:dyDescent="0.25">
      <c r="A447" s="10" t="s">
        <v>413</v>
      </c>
      <c r="B447" s="6" t="s">
        <v>426</v>
      </c>
      <c r="C447" s="7">
        <v>80.34</v>
      </c>
      <c r="D447" s="9" t="s">
        <v>496</v>
      </c>
    </row>
    <row r="448" spans="1:4" x14ac:dyDescent="0.25">
      <c r="A448" s="10" t="s">
        <v>413</v>
      </c>
      <c r="B448" s="6" t="s">
        <v>427</v>
      </c>
      <c r="C448" s="7">
        <v>85.86</v>
      </c>
      <c r="D448" s="9" t="s">
        <v>496</v>
      </c>
    </row>
    <row r="449" spans="1:4" x14ac:dyDescent="0.25">
      <c r="A449" s="10" t="s">
        <v>413</v>
      </c>
      <c r="B449" s="6" t="s">
        <v>428</v>
      </c>
      <c r="C449" s="7">
        <v>71.14</v>
      </c>
      <c r="D449" s="9" t="s">
        <v>496</v>
      </c>
    </row>
    <row r="450" spans="1:4" x14ac:dyDescent="0.25">
      <c r="A450" s="10" t="s">
        <v>413</v>
      </c>
      <c r="B450" s="6" t="s">
        <v>429</v>
      </c>
      <c r="C450" s="7">
        <v>80.34</v>
      </c>
      <c r="D450" s="9" t="s">
        <v>496</v>
      </c>
    </row>
    <row r="451" spans="1:4" x14ac:dyDescent="0.25">
      <c r="A451" s="10" t="s">
        <v>413</v>
      </c>
      <c r="B451" s="6" t="s">
        <v>430</v>
      </c>
      <c r="C451" s="7">
        <v>82.18</v>
      </c>
      <c r="D451" s="9" t="s">
        <v>496</v>
      </c>
    </row>
    <row r="452" spans="1:4" x14ac:dyDescent="0.25">
      <c r="A452" s="10" t="s">
        <v>413</v>
      </c>
      <c r="B452" s="6" t="s">
        <v>431</v>
      </c>
      <c r="C452" s="7">
        <v>102.42</v>
      </c>
      <c r="D452" s="9" t="s">
        <v>496</v>
      </c>
    </row>
    <row r="453" spans="1:4" x14ac:dyDescent="0.25">
      <c r="A453" s="10" t="s">
        <v>413</v>
      </c>
      <c r="B453" s="6" t="s">
        <v>432</v>
      </c>
      <c r="C453" s="7">
        <v>66.540000000000006</v>
      </c>
      <c r="D453" s="9" t="s">
        <v>496</v>
      </c>
    </row>
    <row r="454" spans="1:4" x14ac:dyDescent="0.25">
      <c r="A454" s="10" t="s">
        <v>413</v>
      </c>
      <c r="B454" s="6" t="s">
        <v>433</v>
      </c>
      <c r="C454" s="7">
        <v>78.5</v>
      </c>
      <c r="D454" s="9" t="s">
        <v>496</v>
      </c>
    </row>
    <row r="455" spans="1:4" x14ac:dyDescent="0.25">
      <c r="A455" s="10" t="s">
        <v>413</v>
      </c>
      <c r="B455" s="6" t="s">
        <v>434</v>
      </c>
      <c r="C455" s="7">
        <v>109.78</v>
      </c>
      <c r="D455" s="9" t="s">
        <v>496</v>
      </c>
    </row>
    <row r="456" spans="1:4" x14ac:dyDescent="0.25">
      <c r="A456" s="10" t="s">
        <v>413</v>
      </c>
      <c r="B456" s="6" t="s">
        <v>435</v>
      </c>
      <c r="C456" s="7">
        <v>130.94</v>
      </c>
      <c r="D456" s="9" t="s">
        <v>496</v>
      </c>
    </row>
    <row r="457" spans="1:4" x14ac:dyDescent="0.25">
      <c r="A457" s="10" t="s">
        <v>413</v>
      </c>
      <c r="B457" s="6" t="s">
        <v>436</v>
      </c>
      <c r="C457" s="7">
        <v>62.86</v>
      </c>
      <c r="D457" s="9" t="s">
        <v>496</v>
      </c>
    </row>
    <row r="458" spans="1:4" x14ac:dyDescent="0.25">
      <c r="A458" s="10" t="s">
        <v>413</v>
      </c>
      <c r="B458" s="6" t="s">
        <v>437</v>
      </c>
      <c r="C458" s="7">
        <v>77.58</v>
      </c>
      <c r="D458" s="9" t="s">
        <v>496</v>
      </c>
    </row>
    <row r="459" spans="1:4" x14ac:dyDescent="0.25">
      <c r="A459" s="10" t="s">
        <v>413</v>
      </c>
      <c r="B459" s="6" t="s">
        <v>438</v>
      </c>
      <c r="C459" s="7">
        <v>67.459999999999994</v>
      </c>
      <c r="D459" s="9" t="s">
        <v>496</v>
      </c>
    </row>
    <row r="460" spans="1:4" x14ac:dyDescent="0.25">
      <c r="A460" s="10" t="s">
        <v>413</v>
      </c>
      <c r="B460" s="6" t="s">
        <v>439</v>
      </c>
      <c r="C460" s="7">
        <v>147.78</v>
      </c>
      <c r="D460" s="9" t="s">
        <v>496</v>
      </c>
    </row>
    <row r="461" spans="1:4" x14ac:dyDescent="0.25">
      <c r="A461" s="10" t="s">
        <v>413</v>
      </c>
      <c r="B461" s="6" t="s">
        <v>440</v>
      </c>
      <c r="C461" s="7">
        <v>79.42</v>
      </c>
      <c r="D461" s="9" t="s">
        <v>496</v>
      </c>
    </row>
    <row r="462" spans="1:4" x14ac:dyDescent="0.25">
      <c r="A462" s="10" t="s">
        <v>413</v>
      </c>
      <c r="B462" s="6" t="s">
        <v>441</v>
      </c>
      <c r="C462" s="7">
        <v>106.1</v>
      </c>
      <c r="D462" s="9" t="s">
        <v>496</v>
      </c>
    </row>
    <row r="463" spans="1:4" x14ac:dyDescent="0.25">
      <c r="A463" s="10" t="s">
        <v>413</v>
      </c>
      <c r="B463" s="6" t="s">
        <v>442</v>
      </c>
      <c r="C463" s="7">
        <v>82.18</v>
      </c>
      <c r="D463" s="9" t="s">
        <v>496</v>
      </c>
    </row>
    <row r="464" spans="1:4" x14ac:dyDescent="0.25">
      <c r="A464" s="10" t="s">
        <v>413</v>
      </c>
      <c r="B464" s="6" t="s">
        <v>443</v>
      </c>
      <c r="C464" s="7">
        <v>52.74</v>
      </c>
      <c r="D464" s="9" t="s">
        <v>496</v>
      </c>
    </row>
    <row r="465" spans="1:4" x14ac:dyDescent="0.25">
      <c r="A465" s="10" t="s">
        <v>413</v>
      </c>
      <c r="B465" s="6" t="s">
        <v>444</v>
      </c>
      <c r="C465" s="7">
        <v>82.18</v>
      </c>
      <c r="D465" s="9" t="s">
        <v>496</v>
      </c>
    </row>
    <row r="466" spans="1:4" x14ac:dyDescent="0.25">
      <c r="A466" s="10" t="s">
        <v>413</v>
      </c>
      <c r="B466" s="6" t="s">
        <v>445</v>
      </c>
      <c r="C466" s="7">
        <v>67.459999999999994</v>
      </c>
      <c r="D466" s="9" t="s">
        <v>496</v>
      </c>
    </row>
    <row r="467" spans="1:4" x14ac:dyDescent="0.25">
      <c r="A467" s="10" t="s">
        <v>413</v>
      </c>
      <c r="B467" s="6" t="s">
        <v>446</v>
      </c>
      <c r="C467" s="7">
        <v>65.62</v>
      </c>
      <c r="D467" s="9" t="s">
        <v>496</v>
      </c>
    </row>
    <row r="468" spans="1:4" x14ac:dyDescent="0.25">
      <c r="A468" s="10" t="s">
        <v>413</v>
      </c>
      <c r="B468" s="6" t="s">
        <v>447</v>
      </c>
      <c r="C468" s="7">
        <v>65.62</v>
      </c>
      <c r="D468" s="9" t="s">
        <v>496</v>
      </c>
    </row>
    <row r="469" spans="1:4" x14ac:dyDescent="0.25">
      <c r="A469" s="10" t="s">
        <v>413</v>
      </c>
      <c r="B469" s="6" t="s">
        <v>448</v>
      </c>
      <c r="C469" s="7">
        <v>40.78</v>
      </c>
      <c r="D469" s="9" t="s">
        <v>496</v>
      </c>
    </row>
    <row r="470" spans="1:4" x14ac:dyDescent="0.25">
      <c r="A470" s="10" t="s">
        <v>413</v>
      </c>
      <c r="B470" s="6" t="s">
        <v>449</v>
      </c>
      <c r="C470" s="7">
        <v>38.04</v>
      </c>
      <c r="D470" s="9" t="s">
        <v>496</v>
      </c>
    </row>
    <row r="471" spans="1:4" x14ac:dyDescent="0.25">
      <c r="A471" s="10" t="s">
        <v>413</v>
      </c>
      <c r="B471" s="6" t="s">
        <v>450</v>
      </c>
      <c r="C471" s="7">
        <v>69.3</v>
      </c>
      <c r="D471" s="9" t="s">
        <v>496</v>
      </c>
    </row>
    <row r="472" spans="1:4" x14ac:dyDescent="0.25">
      <c r="A472" s="10" t="s">
        <v>413</v>
      </c>
      <c r="B472" s="6" t="s">
        <v>451</v>
      </c>
      <c r="C472" s="7">
        <v>52.74</v>
      </c>
      <c r="D472" s="9" t="s">
        <v>496</v>
      </c>
    </row>
    <row r="473" spans="1:4" x14ac:dyDescent="0.25">
      <c r="A473" s="10" t="s">
        <v>413</v>
      </c>
      <c r="B473" s="6" t="s">
        <v>452</v>
      </c>
      <c r="C473" s="7">
        <v>65.62</v>
      </c>
      <c r="D473" s="9" t="s">
        <v>496</v>
      </c>
    </row>
    <row r="474" spans="1:4" x14ac:dyDescent="0.25">
      <c r="A474" s="10" t="s">
        <v>413</v>
      </c>
      <c r="B474" s="6" t="s">
        <v>453</v>
      </c>
      <c r="C474" s="7">
        <v>57.34</v>
      </c>
      <c r="D474" s="9" t="s">
        <v>496</v>
      </c>
    </row>
    <row r="475" spans="1:4" x14ac:dyDescent="0.25">
      <c r="A475" s="10" t="s">
        <v>413</v>
      </c>
      <c r="B475" s="6" t="s">
        <v>454</v>
      </c>
      <c r="C475" s="7">
        <v>65.62</v>
      </c>
      <c r="D475" s="9" t="s">
        <v>496</v>
      </c>
    </row>
    <row r="476" spans="1:4" x14ac:dyDescent="0.25">
      <c r="A476" s="10" t="s">
        <v>413</v>
      </c>
      <c r="B476" s="6" t="s">
        <v>455</v>
      </c>
      <c r="C476" s="7">
        <v>58.26</v>
      </c>
      <c r="D476" s="9" t="s">
        <v>496</v>
      </c>
    </row>
    <row r="477" spans="1:4" x14ac:dyDescent="0.25">
      <c r="A477" s="10" t="s">
        <v>413</v>
      </c>
      <c r="B477" s="6" t="s">
        <v>456</v>
      </c>
      <c r="C477" s="7">
        <v>70.22</v>
      </c>
      <c r="D477" s="9" t="s">
        <v>496</v>
      </c>
    </row>
    <row r="478" spans="1:4" x14ac:dyDescent="0.25">
      <c r="A478" s="10" t="s">
        <v>413</v>
      </c>
      <c r="B478" s="6" t="s">
        <v>457</v>
      </c>
      <c r="C478" s="7">
        <v>88.62</v>
      </c>
      <c r="D478" s="9" t="s">
        <v>496</v>
      </c>
    </row>
    <row r="479" spans="1:4" x14ac:dyDescent="0.25">
      <c r="A479" s="10" t="s">
        <v>413</v>
      </c>
      <c r="B479" s="6" t="s">
        <v>458</v>
      </c>
      <c r="C479" s="7">
        <v>62.86</v>
      </c>
      <c r="D479" s="9" t="s">
        <v>496</v>
      </c>
    </row>
    <row r="480" spans="1:4" x14ac:dyDescent="0.25">
      <c r="A480" s="10" t="s">
        <v>413</v>
      </c>
      <c r="B480" s="6" t="s">
        <v>459</v>
      </c>
      <c r="C480" s="7">
        <v>76.66</v>
      </c>
      <c r="D480" s="9" t="s">
        <v>496</v>
      </c>
    </row>
    <row r="481" spans="1:4" x14ac:dyDescent="0.25">
      <c r="A481" s="10" t="s">
        <v>413</v>
      </c>
      <c r="B481" s="6" t="s">
        <v>460</v>
      </c>
      <c r="C481" s="7">
        <v>84.02</v>
      </c>
      <c r="D481" s="9" t="s">
        <v>496</v>
      </c>
    </row>
    <row r="482" spans="1:4" x14ac:dyDescent="0.25">
      <c r="A482" s="10" t="s">
        <v>413</v>
      </c>
      <c r="B482" s="6" t="s">
        <v>461</v>
      </c>
      <c r="C482" s="7">
        <v>61.54</v>
      </c>
      <c r="D482" s="9" t="s">
        <v>496</v>
      </c>
    </row>
    <row r="483" spans="1:4" x14ac:dyDescent="0.25">
      <c r="A483" s="10" t="s">
        <v>413</v>
      </c>
      <c r="B483" s="6" t="s">
        <v>462</v>
      </c>
      <c r="C483" s="7">
        <v>80.44</v>
      </c>
      <c r="D483" s="9" t="s">
        <v>496</v>
      </c>
    </row>
    <row r="484" spans="1:4" x14ac:dyDescent="0.25">
      <c r="A484" s="10" t="s">
        <v>413</v>
      </c>
      <c r="B484" s="6" t="s">
        <v>463</v>
      </c>
      <c r="C484" s="7">
        <v>99.52</v>
      </c>
      <c r="D484" s="9" t="s">
        <v>496</v>
      </c>
    </row>
    <row r="485" spans="1:4" x14ac:dyDescent="0.25">
      <c r="A485" s="10" t="s">
        <v>413</v>
      </c>
      <c r="B485" s="6" t="s">
        <v>464</v>
      </c>
      <c r="C485" s="7">
        <v>0</v>
      </c>
      <c r="D485" s="9" t="s">
        <v>496</v>
      </c>
    </row>
    <row r="486" spans="1:4" x14ac:dyDescent="0.25">
      <c r="A486" s="10" t="s">
        <v>413</v>
      </c>
      <c r="B486" s="6" t="s">
        <v>465</v>
      </c>
      <c r="C486" s="7">
        <v>0</v>
      </c>
      <c r="D486" s="9" t="s">
        <v>496</v>
      </c>
    </row>
    <row r="487" spans="1:4" x14ac:dyDescent="0.25">
      <c r="A487" s="10" t="s">
        <v>413</v>
      </c>
      <c r="B487" s="6" t="s">
        <v>466</v>
      </c>
      <c r="C487" s="7">
        <v>69.94</v>
      </c>
      <c r="D487" s="9" t="s">
        <v>496</v>
      </c>
    </row>
    <row r="488" spans="1:4" x14ac:dyDescent="0.25">
      <c r="A488" s="10" t="s">
        <v>413</v>
      </c>
      <c r="B488" s="6" t="s">
        <v>467</v>
      </c>
      <c r="C488" s="7">
        <v>89.98</v>
      </c>
      <c r="D488" s="9" t="s">
        <v>496</v>
      </c>
    </row>
    <row r="489" spans="1:4" x14ac:dyDescent="0.25">
      <c r="A489" s="10" t="s">
        <v>413</v>
      </c>
      <c r="B489" s="6" t="s">
        <v>468</v>
      </c>
      <c r="C489" s="7">
        <v>127.26</v>
      </c>
      <c r="D489" s="9" t="s">
        <v>496</v>
      </c>
    </row>
    <row r="490" spans="1:4" x14ac:dyDescent="0.25">
      <c r="A490" s="10" t="s">
        <v>413</v>
      </c>
      <c r="B490" s="6" t="s">
        <v>469</v>
      </c>
      <c r="C490" s="7">
        <v>56.9</v>
      </c>
      <c r="D490" s="9" t="s">
        <v>496</v>
      </c>
    </row>
    <row r="491" spans="1:4" x14ac:dyDescent="0.25">
      <c r="A491" s="10" t="s">
        <v>413</v>
      </c>
      <c r="B491" s="6" t="s">
        <v>470</v>
      </c>
      <c r="C491" s="7">
        <v>70.8</v>
      </c>
      <c r="D491" s="9" t="s">
        <v>496</v>
      </c>
    </row>
    <row r="492" spans="1:4" x14ac:dyDescent="0.25">
      <c r="A492" s="10" t="s">
        <v>413</v>
      </c>
      <c r="B492" s="6" t="s">
        <v>471</v>
      </c>
      <c r="C492" s="7">
        <v>71.14</v>
      </c>
      <c r="D492" s="9" t="s">
        <v>496</v>
      </c>
    </row>
    <row r="493" spans="1:4" x14ac:dyDescent="0.25">
      <c r="A493" s="10" t="s">
        <v>413</v>
      </c>
      <c r="B493" s="6" t="s">
        <v>472</v>
      </c>
      <c r="C493" s="7">
        <v>86.78</v>
      </c>
      <c r="D493" s="9" t="s">
        <v>496</v>
      </c>
    </row>
    <row r="494" spans="1:4" x14ac:dyDescent="0.25">
      <c r="A494" s="10" t="s">
        <v>413</v>
      </c>
      <c r="B494" s="6" t="s">
        <v>473</v>
      </c>
      <c r="C494" s="7">
        <v>96.9</v>
      </c>
      <c r="D494" s="9" t="s">
        <v>496</v>
      </c>
    </row>
    <row r="495" spans="1:4" x14ac:dyDescent="0.25">
      <c r="A495" s="10" t="s">
        <v>413</v>
      </c>
      <c r="B495" s="6" t="s">
        <v>474</v>
      </c>
      <c r="C495" s="7">
        <v>175.4</v>
      </c>
      <c r="D495" s="9" t="s">
        <v>496</v>
      </c>
    </row>
    <row r="496" spans="1:4" x14ac:dyDescent="0.25">
      <c r="A496" s="10" t="s">
        <v>413</v>
      </c>
      <c r="B496" s="6" t="s">
        <v>475</v>
      </c>
      <c r="C496" s="7">
        <v>64.7</v>
      </c>
      <c r="D496" s="9" t="s">
        <v>496</v>
      </c>
    </row>
    <row r="497" spans="1:4" x14ac:dyDescent="0.25">
      <c r="A497" s="10" t="s">
        <v>413</v>
      </c>
      <c r="B497" s="6" t="s">
        <v>476</v>
      </c>
      <c r="C497" s="7">
        <v>66.540000000000006</v>
      </c>
      <c r="D497" s="9" t="s">
        <v>496</v>
      </c>
    </row>
    <row r="498" spans="1:4" x14ac:dyDescent="0.25">
      <c r="A498" s="10" t="s">
        <v>413</v>
      </c>
      <c r="B498" s="6" t="s">
        <v>477</v>
      </c>
      <c r="C498" s="7">
        <v>77.58</v>
      </c>
      <c r="D498" s="9" t="s">
        <v>496</v>
      </c>
    </row>
    <row r="499" spans="1:4" x14ac:dyDescent="0.25">
      <c r="A499" s="10" t="s">
        <v>413</v>
      </c>
      <c r="B499" s="6" t="s">
        <v>478</v>
      </c>
      <c r="C499" s="7">
        <v>56.42</v>
      </c>
      <c r="D499" s="9" t="s">
        <v>496</v>
      </c>
    </row>
    <row r="500" spans="1:4" x14ac:dyDescent="0.25">
      <c r="A500" s="10" t="s">
        <v>413</v>
      </c>
      <c r="B500" s="6" t="s">
        <v>479</v>
      </c>
      <c r="C500" s="7">
        <v>72.06</v>
      </c>
      <c r="D500" s="9" t="s">
        <v>496</v>
      </c>
    </row>
    <row r="501" spans="1:4" x14ac:dyDescent="0.25">
      <c r="A501" s="10" t="s">
        <v>413</v>
      </c>
      <c r="B501" s="6" t="s">
        <v>480</v>
      </c>
      <c r="C501" s="7">
        <v>57.34</v>
      </c>
      <c r="D501" s="9" t="s">
        <v>496</v>
      </c>
    </row>
    <row r="502" spans="1:4" x14ac:dyDescent="0.25">
      <c r="A502" s="10" t="s">
        <v>413</v>
      </c>
      <c r="B502" s="6" t="s">
        <v>481</v>
      </c>
      <c r="C502" s="7">
        <v>61.94</v>
      </c>
      <c r="D502" s="9" t="s">
        <v>496</v>
      </c>
    </row>
    <row r="503" spans="1:4" x14ac:dyDescent="0.25">
      <c r="A503" s="10" t="s">
        <v>413</v>
      </c>
      <c r="B503" s="6" t="s">
        <v>482</v>
      </c>
      <c r="C503" s="7">
        <v>58.26</v>
      </c>
      <c r="D503" s="9" t="s">
        <v>496</v>
      </c>
    </row>
    <row r="504" spans="1:4" x14ac:dyDescent="0.25">
      <c r="A504" s="10" t="s">
        <v>413</v>
      </c>
      <c r="B504" s="6" t="s">
        <v>483</v>
      </c>
      <c r="C504" s="7">
        <v>70.22</v>
      </c>
      <c r="D504" s="9" t="s">
        <v>496</v>
      </c>
    </row>
    <row r="505" spans="1:4" x14ac:dyDescent="0.25">
      <c r="A505" s="10" t="s">
        <v>413</v>
      </c>
      <c r="B505" s="6" t="s">
        <v>484</v>
      </c>
      <c r="C505" s="7">
        <v>83.1</v>
      </c>
      <c r="D505" s="9" t="s">
        <v>496</v>
      </c>
    </row>
    <row r="506" spans="1:4" x14ac:dyDescent="0.25">
      <c r="A506" s="10" t="s">
        <v>413</v>
      </c>
      <c r="B506" s="6" t="s">
        <v>485</v>
      </c>
      <c r="C506" s="7">
        <v>95.06</v>
      </c>
      <c r="D506" s="9" t="s">
        <v>496</v>
      </c>
    </row>
    <row r="507" spans="1:4" x14ac:dyDescent="0.25">
      <c r="A507" s="10" t="s">
        <v>413</v>
      </c>
      <c r="B507" s="6" t="s">
        <v>486</v>
      </c>
      <c r="C507" s="7">
        <v>234.88</v>
      </c>
      <c r="D507" s="9" t="s">
        <v>496</v>
      </c>
    </row>
    <row r="508" spans="1:4" x14ac:dyDescent="0.25">
      <c r="A508" s="10" t="s">
        <v>413</v>
      </c>
      <c r="B508" s="6" t="s">
        <v>487</v>
      </c>
      <c r="C508" s="7">
        <v>202.68</v>
      </c>
      <c r="D508" s="9" t="s">
        <v>496</v>
      </c>
    </row>
    <row r="509" spans="1:4" x14ac:dyDescent="0.25">
      <c r="A509" s="10" t="s">
        <v>413</v>
      </c>
      <c r="B509" s="6" t="s">
        <v>488</v>
      </c>
      <c r="C509" s="7">
        <v>74.819999999999993</v>
      </c>
      <c r="D509" s="9" t="s">
        <v>496</v>
      </c>
    </row>
    <row r="510" spans="1:4" x14ac:dyDescent="0.25">
      <c r="A510" s="10" t="s">
        <v>413</v>
      </c>
      <c r="B510" s="6" t="s">
        <v>489</v>
      </c>
      <c r="C510" s="7">
        <v>62.86</v>
      </c>
      <c r="D510" s="9" t="s">
        <v>496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7603-5D5D-4AD5-BBC9-9E2748EC85DD}">
  <dimension ref="A1:C29"/>
  <sheetViews>
    <sheetView workbookViewId="0">
      <selection activeCell="J19" sqref="J19"/>
    </sheetView>
  </sheetViews>
  <sheetFormatPr defaultRowHeight="15" x14ac:dyDescent="0.25"/>
  <cols>
    <col min="1" max="1" width="6" bestFit="1" customWidth="1"/>
    <col min="2" max="2" width="57.5703125" bestFit="1" customWidth="1"/>
    <col min="3" max="3" width="11.5703125" bestFit="1" customWidth="1"/>
    <col min="4" max="4" width="7.140625" customWidth="1"/>
  </cols>
  <sheetData>
    <row r="1" spans="1:3" x14ac:dyDescent="0.25">
      <c r="A1" s="26" t="s">
        <v>498</v>
      </c>
      <c r="B1" s="26"/>
      <c r="C1" s="26"/>
    </row>
    <row r="2" spans="1:3" x14ac:dyDescent="0.25">
      <c r="A2" s="26" t="s">
        <v>499</v>
      </c>
      <c r="B2" s="26"/>
      <c r="C2" s="26"/>
    </row>
    <row r="3" spans="1:3" x14ac:dyDescent="0.25">
      <c r="A3" s="26" t="s">
        <v>493</v>
      </c>
      <c r="B3" s="26"/>
      <c r="C3" s="26"/>
    </row>
    <row r="5" spans="1:3" x14ac:dyDescent="0.25">
      <c r="A5" s="10" t="s">
        <v>124</v>
      </c>
      <c r="B5" s="6" t="s">
        <v>173</v>
      </c>
      <c r="C5" s="7">
        <v>72.42</v>
      </c>
    </row>
    <row r="6" spans="1:3" x14ac:dyDescent="0.25">
      <c r="A6" s="10" t="s">
        <v>124</v>
      </c>
      <c r="B6" s="6" t="s">
        <v>174</v>
      </c>
      <c r="C6" s="7">
        <v>72.42</v>
      </c>
    </row>
    <row r="7" spans="1:3" x14ac:dyDescent="0.25">
      <c r="A7" s="10" t="s">
        <v>124</v>
      </c>
      <c r="B7" s="6" t="s">
        <v>175</v>
      </c>
      <c r="C7" s="7">
        <v>83.54</v>
      </c>
    </row>
    <row r="8" spans="1:3" x14ac:dyDescent="0.25">
      <c r="A8" s="10" t="s">
        <v>124</v>
      </c>
      <c r="B8" s="6" t="s">
        <v>179</v>
      </c>
      <c r="C8" s="7">
        <v>72.42</v>
      </c>
    </row>
    <row r="9" spans="1:3" x14ac:dyDescent="0.25">
      <c r="A9" s="10" t="s">
        <v>124</v>
      </c>
      <c r="B9" s="6" t="s">
        <v>187</v>
      </c>
      <c r="C9" s="7">
        <v>246.38</v>
      </c>
    </row>
    <row r="10" spans="1:3" x14ac:dyDescent="0.25">
      <c r="A10" s="10" t="s">
        <v>124</v>
      </c>
      <c r="B10" s="6" t="s">
        <v>189</v>
      </c>
      <c r="C10" s="7">
        <v>246.38</v>
      </c>
    </row>
    <row r="11" spans="1:3" x14ac:dyDescent="0.25">
      <c r="A11" s="10" t="s">
        <v>124</v>
      </c>
      <c r="B11" s="6" t="s">
        <v>191</v>
      </c>
      <c r="C11" s="7">
        <v>94.04</v>
      </c>
    </row>
    <row r="12" spans="1:3" x14ac:dyDescent="0.25">
      <c r="A12" s="10" t="s">
        <v>124</v>
      </c>
      <c r="B12" s="6" t="s">
        <v>192</v>
      </c>
      <c r="C12" s="7">
        <v>94.04</v>
      </c>
    </row>
    <row r="13" spans="1:3" x14ac:dyDescent="0.25">
      <c r="A13" s="10" t="s">
        <v>124</v>
      </c>
      <c r="B13" s="6" t="s">
        <v>195</v>
      </c>
      <c r="C13" s="7">
        <v>81.72</v>
      </c>
    </row>
    <row r="14" spans="1:3" x14ac:dyDescent="0.25">
      <c r="A14" s="10" t="s">
        <v>124</v>
      </c>
      <c r="B14" s="6" t="s">
        <v>196</v>
      </c>
      <c r="C14" s="7">
        <v>81.72</v>
      </c>
    </row>
    <row r="15" spans="1:3" x14ac:dyDescent="0.25">
      <c r="A15" s="10" t="s">
        <v>9</v>
      </c>
      <c r="B15" s="6" t="s">
        <v>334</v>
      </c>
      <c r="C15" s="7">
        <v>72.42</v>
      </c>
    </row>
    <row r="16" spans="1:3" x14ac:dyDescent="0.25">
      <c r="A16" s="10" t="s">
        <v>9</v>
      </c>
      <c r="B16" s="6" t="s">
        <v>335</v>
      </c>
      <c r="C16" s="7">
        <v>72.42</v>
      </c>
    </row>
    <row r="17" spans="1:3" x14ac:dyDescent="0.25">
      <c r="A17" s="10" t="s">
        <v>9</v>
      </c>
      <c r="B17" s="6" t="s">
        <v>336</v>
      </c>
      <c r="C17" s="7">
        <v>83.54</v>
      </c>
    </row>
    <row r="18" spans="1:3" x14ac:dyDescent="0.25">
      <c r="A18" s="10" t="s">
        <v>9</v>
      </c>
      <c r="B18" s="6" t="s">
        <v>337</v>
      </c>
      <c r="C18" s="7">
        <v>83.54</v>
      </c>
    </row>
    <row r="19" spans="1:3" x14ac:dyDescent="0.25">
      <c r="A19" s="10" t="s">
        <v>9</v>
      </c>
      <c r="B19" s="6" t="s">
        <v>340</v>
      </c>
      <c r="C19" s="7">
        <v>72.42</v>
      </c>
    </row>
    <row r="20" spans="1:3" x14ac:dyDescent="0.25">
      <c r="A20" s="10" t="s">
        <v>9</v>
      </c>
      <c r="B20" s="6" t="s">
        <v>341</v>
      </c>
      <c r="C20" s="7">
        <v>72.42</v>
      </c>
    </row>
    <row r="21" spans="1:3" x14ac:dyDescent="0.25">
      <c r="A21" s="10" t="s">
        <v>9</v>
      </c>
      <c r="B21" s="6" t="s">
        <v>344</v>
      </c>
      <c r="C21" s="7">
        <v>66.3</v>
      </c>
    </row>
    <row r="22" spans="1:3" x14ac:dyDescent="0.25">
      <c r="A22" s="10" t="s">
        <v>9</v>
      </c>
      <c r="B22" s="6" t="s">
        <v>349</v>
      </c>
      <c r="C22" s="7">
        <v>246.38</v>
      </c>
    </row>
    <row r="23" spans="1:3" x14ac:dyDescent="0.25">
      <c r="A23" s="10" t="s">
        <v>9</v>
      </c>
      <c r="B23" s="6" t="s">
        <v>352</v>
      </c>
      <c r="C23" s="7">
        <v>94.04</v>
      </c>
    </row>
    <row r="24" spans="1:3" x14ac:dyDescent="0.25">
      <c r="A24" s="10" t="s">
        <v>9</v>
      </c>
      <c r="B24" s="6" t="s">
        <v>353</v>
      </c>
      <c r="C24" s="7">
        <v>94.04</v>
      </c>
    </row>
    <row r="25" spans="1:3" x14ac:dyDescent="0.25">
      <c r="A25" s="10" t="s">
        <v>386</v>
      </c>
      <c r="B25" s="6" t="s">
        <v>387</v>
      </c>
      <c r="C25" s="7">
        <v>184.1</v>
      </c>
    </row>
    <row r="26" spans="1:3" x14ac:dyDescent="0.25">
      <c r="A26" s="10" t="s">
        <v>386</v>
      </c>
      <c r="B26" s="6" t="s">
        <v>389</v>
      </c>
      <c r="C26" s="7">
        <v>206.58</v>
      </c>
    </row>
    <row r="27" spans="1:3" x14ac:dyDescent="0.25">
      <c r="A27" s="10" t="s">
        <v>386</v>
      </c>
      <c r="B27" s="6" t="s">
        <v>397</v>
      </c>
      <c r="C27" s="7">
        <v>72.42</v>
      </c>
    </row>
    <row r="28" spans="1:3" x14ac:dyDescent="0.25">
      <c r="A28" s="10" t="s">
        <v>386</v>
      </c>
      <c r="B28" s="6" t="s">
        <v>409</v>
      </c>
      <c r="C28" s="7">
        <v>550.05999999999995</v>
      </c>
    </row>
    <row r="29" spans="1:3" x14ac:dyDescent="0.25">
      <c r="A29" s="10" t="s">
        <v>386</v>
      </c>
      <c r="B29" s="6" t="s">
        <v>411</v>
      </c>
      <c r="C29" s="7">
        <v>206.58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2D14C-E364-4135-A7C7-24F2BB905E68}">
  <dimension ref="A2:I20"/>
  <sheetViews>
    <sheetView tabSelected="1" workbookViewId="0">
      <selection activeCell="E21" sqref="E21"/>
    </sheetView>
  </sheetViews>
  <sheetFormatPr defaultRowHeight="15" x14ac:dyDescent="0.25"/>
  <cols>
    <col min="1" max="1" width="24.42578125" bestFit="1" customWidth="1"/>
    <col min="2" max="2" width="24.42578125" customWidth="1"/>
    <col min="3" max="3" width="18.5703125" customWidth="1"/>
    <col min="4" max="4" width="18.5703125" hidden="1" customWidth="1"/>
    <col min="5" max="5" width="18.5703125" customWidth="1"/>
    <col min="6" max="6" width="12.5703125" customWidth="1"/>
  </cols>
  <sheetData>
    <row r="2" spans="1:9" x14ac:dyDescent="0.25">
      <c r="A2" s="27" t="s">
        <v>509</v>
      </c>
      <c r="B2" s="27"/>
      <c r="C2" s="27"/>
      <c r="D2" s="27"/>
      <c r="E2" s="27"/>
      <c r="F2" s="27"/>
      <c r="G2" s="22"/>
      <c r="H2" s="22"/>
      <c r="I2" s="22"/>
    </row>
    <row r="3" spans="1:9" x14ac:dyDescent="0.25">
      <c r="A3" s="27" t="s">
        <v>508</v>
      </c>
      <c r="B3" s="27"/>
      <c r="C3" s="27"/>
      <c r="D3" s="27"/>
      <c r="E3" s="27"/>
      <c r="F3" s="27"/>
      <c r="G3" s="22"/>
    </row>
    <row r="4" spans="1:9" x14ac:dyDescent="0.25">
      <c r="A4" s="27" t="s">
        <v>507</v>
      </c>
      <c r="B4" s="27"/>
      <c r="C4" s="27"/>
      <c r="D4" s="27"/>
      <c r="E4" s="27"/>
      <c r="F4" s="27"/>
      <c r="G4" s="22"/>
    </row>
    <row r="5" spans="1:9" x14ac:dyDescent="0.25">
      <c r="A5" s="28" t="s">
        <v>510</v>
      </c>
      <c r="B5" s="28"/>
      <c r="C5" s="28"/>
      <c r="D5" s="28"/>
      <c r="E5" s="28"/>
      <c r="F5" s="28"/>
    </row>
    <row r="7" spans="1:9" x14ac:dyDescent="0.25">
      <c r="B7" s="21" t="s">
        <v>507</v>
      </c>
      <c r="C7" s="21" t="s">
        <v>506</v>
      </c>
      <c r="D7" s="21" t="s">
        <v>505</v>
      </c>
      <c r="E7" s="21" t="s">
        <v>504</v>
      </c>
      <c r="F7" s="21" t="s">
        <v>503</v>
      </c>
      <c r="G7" s="8"/>
      <c r="H7" s="8"/>
      <c r="I7" s="8"/>
    </row>
    <row r="8" spans="1:9" x14ac:dyDescent="0.25">
      <c r="A8" t="s">
        <v>502</v>
      </c>
      <c r="B8" s="19">
        <f>80926010/335*365</f>
        <v>88173115.37313433</v>
      </c>
      <c r="C8" s="20">
        <v>80266287</v>
      </c>
      <c r="D8" s="15">
        <v>76174691</v>
      </c>
      <c r="E8" s="15">
        <f>SUM(B8-C8)</f>
        <v>7906828.3731343299</v>
      </c>
    </row>
    <row r="10" spans="1:9" x14ac:dyDescent="0.25">
      <c r="A10" t="s">
        <v>501</v>
      </c>
      <c r="B10" s="19">
        <f>SUM('[1]Patient Days &amp; Revenue 053123'!AA19)/335*365</f>
        <v>125336.64179104478</v>
      </c>
      <c r="C10" s="18">
        <f>10526+10432+9975+10919+10561+10697+9409+9140+10809+10209+10595+9865</f>
        <v>123137</v>
      </c>
      <c r="D10" s="17">
        <v>130493</v>
      </c>
      <c r="E10" s="12">
        <f>SUM(B10-C10)</f>
        <v>2199.6417910447781</v>
      </c>
    </row>
    <row r="12" spans="1:9" x14ac:dyDescent="0.25">
      <c r="A12" t="s">
        <v>500</v>
      </c>
      <c r="B12" s="16">
        <f>B8/B10</f>
        <v>703.49032903029513</v>
      </c>
      <c r="C12" s="16">
        <f>C8/C10</f>
        <v>651.84539983920354</v>
      </c>
      <c r="D12" s="16">
        <f>D8/D10</f>
        <v>583.74541929452153</v>
      </c>
      <c r="E12" s="13">
        <f>SUM(B12-C12)</f>
        <v>51.644929191091592</v>
      </c>
      <c r="F12" s="1">
        <f>SUM(E12/D12)</f>
        <v>8.8471665017100173E-2</v>
      </c>
    </row>
    <row r="15" spans="1:9" x14ac:dyDescent="0.25">
      <c r="A15" s="29" t="s">
        <v>511</v>
      </c>
      <c r="B15" s="24"/>
      <c r="D15" s="14"/>
    </row>
    <row r="16" spans="1:9" x14ac:dyDescent="0.25">
      <c r="A16" s="23" t="s">
        <v>512</v>
      </c>
      <c r="C16" s="15"/>
      <c r="D16" s="14"/>
    </row>
    <row r="17" spans="3:5" x14ac:dyDescent="0.25">
      <c r="C17" s="13"/>
    </row>
    <row r="18" spans="3:5" x14ac:dyDescent="0.25">
      <c r="C18" s="12"/>
      <c r="E18" s="12"/>
    </row>
    <row r="19" spans="3:5" x14ac:dyDescent="0.25">
      <c r="C19" s="11"/>
    </row>
    <row r="20" spans="3:5" x14ac:dyDescent="0.25">
      <c r="C20" s="11"/>
    </row>
  </sheetData>
  <mergeCells count="4">
    <mergeCell ref="A2:F2"/>
    <mergeCell ref="A3:F3"/>
    <mergeCell ref="A4:F4"/>
    <mergeCell ref="A5: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CDM</vt:lpstr>
      <vt:lpstr>Top 25</vt:lpstr>
      <vt:lpstr>Revenue % 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Bray, Rosabella</dc:creator>
  <cp:lastModifiedBy>Safi, Zareen</cp:lastModifiedBy>
  <dcterms:created xsi:type="dcterms:W3CDTF">2023-06-26T19:20:12Z</dcterms:created>
  <dcterms:modified xsi:type="dcterms:W3CDTF">2023-06-28T20:03:30Z</dcterms:modified>
</cp:coreProperties>
</file>