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/>
  <mc:AlternateContent xmlns:mc="http://schemas.openxmlformats.org/markup-compatibility/2006">
    <mc:Choice Requires="x15">
      <x15ac:absPath xmlns:x15ac="http://schemas.microsoft.com/office/spreadsheetml/2010/11/ac" url="L:\OSHPD\Annual Chargemaster\2023\"/>
    </mc:Choice>
  </mc:AlternateContent>
  <xr:revisionPtr revIDLastSave="0" documentId="13_ncr:1_{CB6B6391-8D34-43B8-A90F-5BCBE1E71EBE}" xr6:coauthVersionLast="36" xr6:coauthVersionMax="36" xr10:uidLastSave="{00000000-0000-0000-0000-000000000000}"/>
  <bookViews>
    <workbookView xWindow="0" yWindow="960" windowWidth="28800" windowHeight="13320" xr2:uid="{00000000-000D-0000-FFFF-FFFF00000000}"/>
  </bookViews>
  <sheets>
    <sheet name="applies to 3 facilities" sheetId="1" r:id="rId1"/>
  </sheets>
  <definedNames>
    <definedName name="_xlnm.Print_Area" localSheetId="0">'applies to 3 facilities'!$A$1:$D$8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B61" i="1"/>
  <c r="C61" i="1" l="1"/>
</calcChain>
</file>

<file path=xl/sharedStrings.xml><?xml version="1.0" encoding="utf-8"?>
<sst xmlns="http://schemas.openxmlformats.org/spreadsheetml/2006/main" count="59" uniqueCount="59">
  <si>
    <t>Blood</t>
  </si>
  <si>
    <t>Implants</t>
  </si>
  <si>
    <t>ICU / CCU</t>
  </si>
  <si>
    <t>High Cost Drugs</t>
  </si>
  <si>
    <t>Pulmonary Function</t>
  </si>
  <si>
    <t>All Other</t>
  </si>
  <si>
    <t>Pharmacy</t>
  </si>
  <si>
    <t>Supplies</t>
  </si>
  <si>
    <t>Respiratory Therapy</t>
  </si>
  <si>
    <t>Operating Room</t>
  </si>
  <si>
    <t>Anesthesia</t>
  </si>
  <si>
    <t>Gastro Intestinal Services</t>
  </si>
  <si>
    <t>Recovery Room</t>
  </si>
  <si>
    <t>Cardiology</t>
  </si>
  <si>
    <t>Laboratory</t>
  </si>
  <si>
    <t>MRI</t>
  </si>
  <si>
    <t>Nuclear Medicine</t>
  </si>
  <si>
    <t>Other Imaging</t>
  </si>
  <si>
    <t>Radiology - Therapeutic</t>
  </si>
  <si>
    <t>Radiology - Diagnostic</t>
  </si>
  <si>
    <t>CT Scan</t>
  </si>
  <si>
    <t xml:space="preserve">Routine </t>
  </si>
  <si>
    <t xml:space="preserve">PT, OT, Speech </t>
  </si>
  <si>
    <t>EKG / EEG</t>
  </si>
  <si>
    <t>Observation</t>
  </si>
  <si>
    <t>IV Therapy</t>
  </si>
  <si>
    <t>Other Diagnostic</t>
  </si>
  <si>
    <t>Other Therapeutic</t>
  </si>
  <si>
    <t>Labor &amp; Delivery Room</t>
  </si>
  <si>
    <t>OB Room &amp; Bed</t>
  </si>
  <si>
    <t>Emergency</t>
  </si>
  <si>
    <t>Outpatient &amp; Clinics</t>
  </si>
  <si>
    <t>Nursery</t>
  </si>
  <si>
    <t>Pace Makers</t>
  </si>
  <si>
    <t>NICU IV</t>
  </si>
  <si>
    <t>NICU III</t>
  </si>
  <si>
    <t>Trauma</t>
  </si>
  <si>
    <t>Overall Increase 8%</t>
  </si>
  <si>
    <t>Rate Increase</t>
  </si>
  <si>
    <t>Increase</t>
  </si>
  <si>
    <t>12 Month Rolling</t>
  </si>
  <si>
    <t>Charges</t>
  </si>
  <si>
    <t>Los Robles Hospital and Medical Center</t>
  </si>
  <si>
    <t>Ambulance</t>
  </si>
  <si>
    <t>ASC Care</t>
  </si>
  <si>
    <t>Audiology</t>
  </si>
  <si>
    <t>Behavioral Health</t>
  </si>
  <si>
    <t>Behavioral Health R&amp;B</t>
  </si>
  <si>
    <t>Intraocular Lens</t>
  </si>
  <si>
    <t>Lithotripsy</t>
  </si>
  <si>
    <t>Oncology</t>
  </si>
  <si>
    <t>Organ Acquisition</t>
  </si>
  <si>
    <t>Osteopathic Services</t>
  </si>
  <si>
    <t>Professional Fees</t>
  </si>
  <si>
    <t>Rehabilitation</t>
  </si>
  <si>
    <t>SNF &amp; HHA &amp; Hospice</t>
  </si>
  <si>
    <t>Sub-Acute R&amp;B</t>
  </si>
  <si>
    <t>CDM Increase effective 10/1/22</t>
  </si>
  <si>
    <t>PLEASE NOTE: THIS FILE APPLIES TO 3 OSHPD FACILITIES - 106560492, 106564018, 106564121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</si>
</sst>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7" fontId="0" fillId="0" borderId="0" xfId="1" applyNumberFormat="1" applyFont="1"/>
    <xf numFmtId="7" fontId="0" fillId="0" borderId="0" xfId="1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5" fontId="0" fillId="0" borderId="0" xfId="0" applyNumberFormat="1"/>
    <xf numFmtId="5" fontId="2" fillId="0" borderId="0" xfId="1" applyNumberFormat="1" applyFont="1"/>
    <xf numFmtId="10" fontId="2" fillId="0" borderId="0" xfId="2" applyNumberFormat="1" applyFont="1" applyAlignment="1">
      <alignment horizontal="center"/>
    </xf>
    <xf numFmtId="0" fontId="3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92"/>
  <sheetViews>
    <sheetView tabSelected="1" workbookViewId="0">
      <pane ySplit="7" topLeftCell="A8" activePane="bottomLeft" state="frozen"/>
      <selection pane="bottomLeft" activeCell="A4" sqref="A4"/>
    </sheetView>
  </sheetViews>
  <sheetFormatPr defaultRowHeight="15" x14ac:dyDescent="0.25"/>
  <cols>
    <col min="1" max="1" width="24.28515625" customWidth="1"/>
    <col min="2" max="2" width="18.28515625" style="1" bestFit="1" customWidth="1"/>
    <col min="3" max="3" width="12.85546875" style="3" bestFit="1" customWidth="1"/>
    <col min="4" max="4" width="15.5703125" customWidth="1"/>
  </cols>
  <sheetData>
    <row r="1" spans="1:4" x14ac:dyDescent="0.25">
      <c r="A1" t="s">
        <v>42</v>
      </c>
    </row>
    <row r="2" spans="1:4" x14ac:dyDescent="0.25">
      <c r="A2" t="s">
        <v>57</v>
      </c>
    </row>
    <row r="3" spans="1:4" x14ac:dyDescent="0.25">
      <c r="A3" t="s">
        <v>37</v>
      </c>
    </row>
    <row r="4" spans="1:4" x14ac:dyDescent="0.25">
      <c r="A4" s="8" t="s">
        <v>58</v>
      </c>
    </row>
    <row r="6" spans="1:4" x14ac:dyDescent="0.25">
      <c r="B6" s="2" t="s">
        <v>40</v>
      </c>
      <c r="D6" s="4"/>
    </row>
    <row r="7" spans="1:4" x14ac:dyDescent="0.25">
      <c r="B7" s="2" t="s">
        <v>41</v>
      </c>
      <c r="C7" s="3" t="s">
        <v>38</v>
      </c>
      <c r="D7" s="4" t="s">
        <v>39</v>
      </c>
    </row>
    <row r="9" spans="1:4" x14ac:dyDescent="0.25">
      <c r="A9" t="s">
        <v>14</v>
      </c>
      <c r="B9" s="1">
        <v>590372360</v>
      </c>
      <c r="C9" s="3">
        <v>7.0906999999999998E-2</v>
      </c>
      <c r="D9" s="5">
        <v>41861532.930519998</v>
      </c>
    </row>
    <row r="10" spans="1:4" x14ac:dyDescent="0.25">
      <c r="A10" t="s">
        <v>9</v>
      </c>
      <c r="B10" s="1">
        <v>563315147</v>
      </c>
      <c r="C10" s="3">
        <v>7.0906999999999998E-2</v>
      </c>
      <c r="D10" s="5">
        <v>39942987.128329001</v>
      </c>
    </row>
    <row r="11" spans="1:4" x14ac:dyDescent="0.25">
      <c r="A11" t="s">
        <v>7</v>
      </c>
      <c r="B11" s="1">
        <v>388711175</v>
      </c>
      <c r="C11" s="3">
        <v>0.08</v>
      </c>
      <c r="D11" s="5">
        <v>31096894</v>
      </c>
    </row>
    <row r="12" spans="1:4" x14ac:dyDescent="0.25">
      <c r="A12" t="s">
        <v>1</v>
      </c>
      <c r="B12" s="1">
        <v>367959311</v>
      </c>
      <c r="C12" s="3">
        <v>0.08</v>
      </c>
      <c r="D12" s="5">
        <v>29436744.879999999</v>
      </c>
    </row>
    <row r="13" spans="1:4" x14ac:dyDescent="0.25">
      <c r="A13" t="s">
        <v>3</v>
      </c>
      <c r="B13" s="1">
        <v>316604348</v>
      </c>
      <c r="C13" s="3">
        <v>0.08</v>
      </c>
      <c r="D13" s="5">
        <v>25328347.84</v>
      </c>
    </row>
    <row r="14" spans="1:4" x14ac:dyDescent="0.25">
      <c r="A14" t="s">
        <v>30</v>
      </c>
      <c r="B14" s="1">
        <v>287056890</v>
      </c>
      <c r="C14" s="3">
        <v>0.19009999999999999</v>
      </c>
      <c r="D14" s="5">
        <v>54569514.788999997</v>
      </c>
    </row>
    <row r="15" spans="1:4" x14ac:dyDescent="0.25">
      <c r="A15" t="s">
        <v>20</v>
      </c>
      <c r="B15" s="1">
        <v>231844946</v>
      </c>
      <c r="C15" s="3">
        <v>7.5664999999999996E-2</v>
      </c>
      <c r="D15" s="5">
        <v>17542547.839090001</v>
      </c>
    </row>
    <row r="16" spans="1:4" x14ac:dyDescent="0.25">
      <c r="A16" t="s">
        <v>21</v>
      </c>
      <c r="B16" s="1">
        <v>196593298</v>
      </c>
      <c r="C16" s="3">
        <v>0.06</v>
      </c>
      <c r="D16" s="5">
        <v>11795597.879999999</v>
      </c>
    </row>
    <row r="17" spans="1:4" x14ac:dyDescent="0.25">
      <c r="A17" t="s">
        <v>13</v>
      </c>
      <c r="B17" s="1">
        <v>178897038</v>
      </c>
      <c r="C17" s="3">
        <v>7.0906999999999998E-2</v>
      </c>
      <c r="D17" s="5">
        <v>12685052.273466</v>
      </c>
    </row>
    <row r="18" spans="1:4" x14ac:dyDescent="0.25">
      <c r="A18" t="s">
        <v>2</v>
      </c>
      <c r="B18" s="1">
        <v>176239627</v>
      </c>
      <c r="C18" s="3">
        <v>7.0906999999999998E-2</v>
      </c>
      <c r="D18" s="5">
        <v>12496623.231689001</v>
      </c>
    </row>
    <row r="19" spans="1:4" x14ac:dyDescent="0.25">
      <c r="A19" t="s">
        <v>8</v>
      </c>
      <c r="B19" s="1">
        <v>134265429</v>
      </c>
      <c r="C19" s="3">
        <v>7.0906999999999998E-2</v>
      </c>
      <c r="D19" s="5">
        <v>9520358.7741029989</v>
      </c>
    </row>
    <row r="20" spans="1:4" x14ac:dyDescent="0.25">
      <c r="A20" t="s">
        <v>10</v>
      </c>
      <c r="B20" s="1">
        <v>110541787</v>
      </c>
      <c r="C20" s="3">
        <v>7.0906999999999998E-2</v>
      </c>
      <c r="D20" s="5">
        <v>7838186.4908090001</v>
      </c>
    </row>
    <row r="21" spans="1:4" x14ac:dyDescent="0.25">
      <c r="A21" t="s">
        <v>19</v>
      </c>
      <c r="B21" s="1">
        <v>92039947</v>
      </c>
      <c r="C21" s="3">
        <v>7.0906999999999998E-2</v>
      </c>
      <c r="D21" s="5">
        <v>6526276.5219289996</v>
      </c>
    </row>
    <row r="22" spans="1:4" x14ac:dyDescent="0.25">
      <c r="A22" t="s">
        <v>6</v>
      </c>
      <c r="B22" s="1">
        <v>67202680</v>
      </c>
      <c r="C22" s="3">
        <v>7.0906999999999998E-2</v>
      </c>
      <c r="D22" s="5">
        <v>4765140.4307599999</v>
      </c>
    </row>
    <row r="23" spans="1:4" x14ac:dyDescent="0.25">
      <c r="A23" t="s">
        <v>25</v>
      </c>
      <c r="B23" s="1">
        <v>57502948</v>
      </c>
      <c r="C23" s="3">
        <v>0.06</v>
      </c>
      <c r="D23" s="5">
        <v>3450176.88</v>
      </c>
    </row>
    <row r="24" spans="1:4" x14ac:dyDescent="0.25">
      <c r="A24" t="s">
        <v>22</v>
      </c>
      <c r="B24" s="1">
        <v>50851518</v>
      </c>
      <c r="C24" s="3">
        <v>0.06</v>
      </c>
      <c r="D24" s="5">
        <v>3051091.08</v>
      </c>
    </row>
    <row r="25" spans="1:4" x14ac:dyDescent="0.25">
      <c r="A25" t="s">
        <v>36</v>
      </c>
      <c r="B25" s="1">
        <v>45386000</v>
      </c>
      <c r="C25" s="3">
        <v>0</v>
      </c>
      <c r="D25" s="5">
        <v>0</v>
      </c>
    </row>
    <row r="26" spans="1:4" x14ac:dyDescent="0.25">
      <c r="A26" t="s">
        <v>23</v>
      </c>
      <c r="B26" s="1">
        <v>44114839</v>
      </c>
      <c r="C26" s="3">
        <v>7.0906999999999998E-2</v>
      </c>
      <c r="D26" s="5">
        <v>3128050.888973</v>
      </c>
    </row>
    <row r="27" spans="1:4" x14ac:dyDescent="0.25">
      <c r="A27" t="s">
        <v>12</v>
      </c>
      <c r="B27" s="1">
        <v>36572773</v>
      </c>
      <c r="C27" s="3">
        <v>7.0906999999999998E-2</v>
      </c>
      <c r="D27" s="5">
        <v>2593265.6151109999</v>
      </c>
    </row>
    <row r="28" spans="1:4" x14ac:dyDescent="0.25">
      <c r="A28" t="s">
        <v>24</v>
      </c>
      <c r="B28" s="1">
        <v>34671521</v>
      </c>
      <c r="C28" s="3">
        <v>0.06</v>
      </c>
      <c r="D28" s="5">
        <v>2080291.26</v>
      </c>
    </row>
    <row r="29" spans="1:4" x14ac:dyDescent="0.25">
      <c r="A29" t="s">
        <v>15</v>
      </c>
      <c r="B29" s="1">
        <v>33323948</v>
      </c>
      <c r="C29" s="3">
        <v>7.0906999999999998E-2</v>
      </c>
      <c r="D29" s="5">
        <v>2362901.180836</v>
      </c>
    </row>
    <row r="30" spans="1:4" x14ac:dyDescent="0.25">
      <c r="A30" t="s">
        <v>26</v>
      </c>
      <c r="B30" s="1">
        <v>29534887</v>
      </c>
      <c r="C30" s="3">
        <v>7.0906999999999998E-2</v>
      </c>
      <c r="D30" s="5">
        <v>2094230.232509</v>
      </c>
    </row>
    <row r="31" spans="1:4" x14ac:dyDescent="0.25">
      <c r="A31" t="s">
        <v>28</v>
      </c>
      <c r="B31" s="1">
        <v>24968934</v>
      </c>
      <c r="C31" s="3">
        <v>7.0906999999999998E-2</v>
      </c>
      <c r="D31" s="5">
        <v>1770472.2031379999</v>
      </c>
    </row>
    <row r="32" spans="1:4" x14ac:dyDescent="0.25">
      <c r="A32" t="s">
        <v>33</v>
      </c>
      <c r="B32" s="1">
        <v>22920575</v>
      </c>
      <c r="C32" s="3">
        <v>7.0906999999999998E-2</v>
      </c>
      <c r="D32" s="5">
        <v>1625229.2115249999</v>
      </c>
    </row>
    <row r="33" spans="1:4" x14ac:dyDescent="0.25">
      <c r="A33" t="s">
        <v>16</v>
      </c>
      <c r="B33" s="1">
        <v>20990160</v>
      </c>
      <c r="C33" s="3">
        <v>7.0906999999999998E-2</v>
      </c>
      <c r="D33" s="5">
        <v>1488349.2751199999</v>
      </c>
    </row>
    <row r="34" spans="1:4" x14ac:dyDescent="0.25">
      <c r="A34" t="s">
        <v>29</v>
      </c>
      <c r="B34" s="1">
        <v>15621053</v>
      </c>
      <c r="C34" s="3">
        <v>7.0906999999999998E-2</v>
      </c>
      <c r="D34" s="5">
        <v>1107642.005071</v>
      </c>
    </row>
    <row r="35" spans="1:4" x14ac:dyDescent="0.25">
      <c r="A35" t="s">
        <v>18</v>
      </c>
      <c r="B35" s="1">
        <v>15052088</v>
      </c>
      <c r="C35" s="3">
        <v>7.0906999999999998E-2</v>
      </c>
      <c r="D35" s="5">
        <v>1067298.4038159999</v>
      </c>
    </row>
    <row r="36" spans="1:4" x14ac:dyDescent="0.25">
      <c r="A36" t="s">
        <v>17</v>
      </c>
      <c r="B36" s="1">
        <v>13862510</v>
      </c>
      <c r="C36" s="3">
        <v>7.0906999999999998E-2</v>
      </c>
      <c r="D36" s="5">
        <v>982948.99656999996</v>
      </c>
    </row>
    <row r="37" spans="1:4" x14ac:dyDescent="0.25">
      <c r="A37" t="s">
        <v>32</v>
      </c>
      <c r="B37" s="1">
        <v>12773792</v>
      </c>
      <c r="C37" s="3">
        <v>7.0906999999999998E-2</v>
      </c>
      <c r="D37" s="5">
        <v>905751.26934400003</v>
      </c>
    </row>
    <row r="38" spans="1:4" x14ac:dyDescent="0.25">
      <c r="A38" t="s">
        <v>34</v>
      </c>
      <c r="B38" s="1">
        <v>7089516</v>
      </c>
      <c r="C38" s="3">
        <v>7.0906999999999998E-2</v>
      </c>
      <c r="D38" s="5">
        <v>502696.31101199996</v>
      </c>
    </row>
    <row r="39" spans="1:4" x14ac:dyDescent="0.25">
      <c r="A39" t="s">
        <v>35</v>
      </c>
      <c r="B39" s="1">
        <v>7025335</v>
      </c>
      <c r="C39" s="3">
        <v>7.0906999999999998E-2</v>
      </c>
      <c r="D39" s="5">
        <v>498145.42884499999</v>
      </c>
    </row>
    <row r="40" spans="1:4" x14ac:dyDescent="0.25">
      <c r="A40" t="s">
        <v>0</v>
      </c>
      <c r="B40" s="1">
        <v>6662425</v>
      </c>
      <c r="C40" s="3">
        <v>7.0906999999999998E-2</v>
      </c>
      <c r="D40" s="5">
        <v>472412.56947499997</v>
      </c>
    </row>
    <row r="41" spans="1:4" x14ac:dyDescent="0.25">
      <c r="A41" t="s">
        <v>5</v>
      </c>
      <c r="B41" s="1">
        <v>5981261</v>
      </c>
      <c r="C41" s="3">
        <v>7.0906999999999998E-2</v>
      </c>
      <c r="D41" s="5">
        <v>424113.27372699999</v>
      </c>
    </row>
    <row r="42" spans="1:4" x14ac:dyDescent="0.25">
      <c r="A42" t="s">
        <v>27</v>
      </c>
      <c r="B42" s="1">
        <v>5397046</v>
      </c>
      <c r="C42" s="3">
        <v>7.0906999999999998E-2</v>
      </c>
      <c r="D42" s="5">
        <v>382688.34072199999</v>
      </c>
    </row>
    <row r="43" spans="1:4" x14ac:dyDescent="0.25">
      <c r="A43" t="s">
        <v>4</v>
      </c>
      <c r="B43" s="1">
        <v>1931388</v>
      </c>
      <c r="C43" s="3">
        <v>7.0906999999999998E-2</v>
      </c>
      <c r="D43" s="5">
        <v>136948.928916</v>
      </c>
    </row>
    <row r="44" spans="1:4" x14ac:dyDescent="0.25">
      <c r="A44" t="s">
        <v>31</v>
      </c>
      <c r="B44" s="1">
        <v>1875902</v>
      </c>
      <c r="C44" s="3">
        <v>7.0906999999999998E-2</v>
      </c>
      <c r="D44" s="5">
        <v>133014.58311400001</v>
      </c>
    </row>
    <row r="45" spans="1:4" x14ac:dyDescent="0.25">
      <c r="A45" t="s">
        <v>11</v>
      </c>
      <c r="B45" s="1">
        <v>339860</v>
      </c>
      <c r="C45" s="3">
        <v>7.0906999999999998E-2</v>
      </c>
      <c r="D45" s="5">
        <v>24098.453020000001</v>
      </c>
    </row>
    <row r="46" spans="1:4" x14ac:dyDescent="0.25">
      <c r="A46" t="s">
        <v>43</v>
      </c>
      <c r="B46" s="1">
        <v>0</v>
      </c>
      <c r="C46" s="3">
        <v>7.0906999999999998E-2</v>
      </c>
      <c r="D46" s="5">
        <v>0</v>
      </c>
    </row>
    <row r="47" spans="1:4" x14ac:dyDescent="0.25">
      <c r="A47" t="s">
        <v>44</v>
      </c>
      <c r="B47" s="1">
        <v>0</v>
      </c>
      <c r="C47" s="3">
        <v>7.0906999999999998E-2</v>
      </c>
      <c r="D47" s="5">
        <v>0</v>
      </c>
    </row>
    <row r="48" spans="1:4" x14ac:dyDescent="0.25">
      <c r="A48" t="s">
        <v>45</v>
      </c>
      <c r="B48" s="1">
        <v>0</v>
      </c>
      <c r="C48" s="3">
        <v>7.0906999999999998E-2</v>
      </c>
      <c r="D48" s="5">
        <v>0</v>
      </c>
    </row>
    <row r="49" spans="1:4" x14ac:dyDescent="0.25">
      <c r="A49" t="s">
        <v>46</v>
      </c>
      <c r="B49" s="1">
        <v>0</v>
      </c>
      <c r="C49" s="3">
        <v>7.0906999999999998E-2</v>
      </c>
      <c r="D49" s="5">
        <v>0</v>
      </c>
    </row>
    <row r="50" spans="1:4" x14ac:dyDescent="0.25">
      <c r="A50" t="s">
        <v>47</v>
      </c>
      <c r="B50" s="1">
        <v>0</v>
      </c>
      <c r="C50" s="3">
        <v>7.0906999999999998E-2</v>
      </c>
      <c r="D50" s="5">
        <v>0</v>
      </c>
    </row>
    <row r="51" spans="1:4" x14ac:dyDescent="0.25">
      <c r="A51" t="s">
        <v>48</v>
      </c>
      <c r="B51" s="1">
        <v>0</v>
      </c>
      <c r="C51" s="3">
        <v>7.0906999999999998E-2</v>
      </c>
      <c r="D51" s="5">
        <v>0</v>
      </c>
    </row>
    <row r="52" spans="1:4" x14ac:dyDescent="0.25">
      <c r="A52" t="s">
        <v>49</v>
      </c>
      <c r="B52" s="1">
        <v>0</v>
      </c>
      <c r="C52" s="3">
        <v>7.0906999999999998E-2</v>
      </c>
      <c r="D52" s="5">
        <v>0</v>
      </c>
    </row>
    <row r="53" spans="1:4" x14ac:dyDescent="0.25">
      <c r="A53" t="s">
        <v>50</v>
      </c>
      <c r="B53" s="1">
        <v>0</v>
      </c>
      <c r="C53" s="3">
        <v>7.0906999999999998E-2</v>
      </c>
      <c r="D53" s="5">
        <v>0</v>
      </c>
    </row>
    <row r="54" spans="1:4" x14ac:dyDescent="0.25">
      <c r="A54" t="s">
        <v>51</v>
      </c>
      <c r="B54" s="1">
        <v>0</v>
      </c>
      <c r="C54" s="3">
        <v>7.0906999999999998E-2</v>
      </c>
      <c r="D54" s="5">
        <v>0</v>
      </c>
    </row>
    <row r="55" spans="1:4" x14ac:dyDescent="0.25">
      <c r="A55" t="s">
        <v>52</v>
      </c>
      <c r="B55" s="1">
        <v>0</v>
      </c>
      <c r="C55" s="3">
        <v>7.0906999999999998E-2</v>
      </c>
      <c r="D55" s="5">
        <v>0</v>
      </c>
    </row>
    <row r="56" spans="1:4" x14ac:dyDescent="0.25">
      <c r="A56" t="s">
        <v>53</v>
      </c>
      <c r="B56" s="1">
        <v>0</v>
      </c>
      <c r="C56" s="3">
        <v>7.0906999999999998E-2</v>
      </c>
      <c r="D56" s="5">
        <v>0</v>
      </c>
    </row>
    <row r="57" spans="1:4" x14ac:dyDescent="0.25">
      <c r="A57" t="s">
        <v>54</v>
      </c>
      <c r="B57" s="1">
        <v>0</v>
      </c>
      <c r="C57" s="3">
        <v>7.0906999999999998E-2</v>
      </c>
      <c r="D57" s="5">
        <v>0</v>
      </c>
    </row>
    <row r="58" spans="1:4" x14ac:dyDescent="0.25">
      <c r="A58" t="s">
        <v>55</v>
      </c>
      <c r="B58" s="1">
        <v>0</v>
      </c>
      <c r="C58" s="3">
        <v>7.0906999999999998E-2</v>
      </c>
      <c r="D58" s="5">
        <v>0</v>
      </c>
    </row>
    <row r="59" spans="1:4" x14ac:dyDescent="0.25">
      <c r="A59" t="s">
        <v>56</v>
      </c>
      <c r="B59" s="1">
        <v>0</v>
      </c>
      <c r="C59" s="3">
        <v>7.0906999999999998E-2</v>
      </c>
      <c r="D59" s="5">
        <v>0</v>
      </c>
    </row>
    <row r="61" spans="1:4" x14ac:dyDescent="0.25">
      <c r="B61" s="6">
        <f>SUM(B9:B60)</f>
        <v>4196094262</v>
      </c>
      <c r="C61" s="7">
        <f>D61/B61</f>
        <v>8.0000019170336514E-2</v>
      </c>
      <c r="D61" s="6">
        <f>SUM(D9:D60)</f>
        <v>335687621.40053904</v>
      </c>
    </row>
    <row r="63" spans="1:4" x14ac:dyDescent="0.25">
      <c r="C63"/>
    </row>
    <row r="64" spans="1:4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</sheetData>
  <sortState ref="A9:D59">
    <sortCondition descending="1" ref="B9:B59"/>
    <sortCondition ref="A9:A59"/>
  </sortState>
  <printOptions horizontalCentered="1"/>
  <pageMargins left="0.2" right="0.2" top="0.5" bottom="0.5" header="0.3" footer="0.3"/>
  <pageSetup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applies to 3 facilities</vt:lpstr>
      <vt:lpstr>'applies to 3 facilities'!Print_Area</vt:lpstr>
    </vt:vector>
  </TitlesOfParts>
  <Company>HCA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rsr0723</dc:creator>
  <cp:lastModifiedBy>azb0009</cp:lastModifiedBy>
  <cp:lastPrinted>2019-06-10T21:42:52Z</cp:lastPrinted>
  <dcterms:created xsi:type="dcterms:W3CDTF">2018-05-31T15:35:00Z</dcterms:created>
  <dcterms:modified xsi:type="dcterms:W3CDTF">2023-06-13T20:36:36Z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